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quellegarcia/Desktop/MNG_6400_cleaning/Clean/"/>
    </mc:Choice>
  </mc:AlternateContent>
  <xr:revisionPtr revIDLastSave="0" documentId="13_ncr:1_{09203396-A0FF-C146-8AA6-A707F990DF0D}" xr6:coauthVersionLast="47" xr6:coauthVersionMax="47" xr10:uidLastSave="{00000000-0000-0000-0000-000000000000}"/>
  <bookViews>
    <workbookView xWindow="1020" yWindow="500" windowWidth="27100" windowHeight="175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410" i="1" l="1"/>
  <c r="BE410" i="1"/>
  <c r="BC410" i="1"/>
  <c r="BD410" i="1" s="1"/>
  <c r="BB410" i="1"/>
  <c r="AZ410" i="1" s="1"/>
  <c r="AS410" i="1"/>
  <c r="AN410" i="1"/>
  <c r="AF410" i="1"/>
  <c r="AE410" i="1"/>
  <c r="AD410" i="1" s="1"/>
  <c r="W410" i="1"/>
  <c r="Q410" i="1"/>
  <c r="P410" i="1"/>
  <c r="O410" i="1"/>
  <c r="BF409" i="1"/>
  <c r="BE409" i="1"/>
  <c r="BC409" i="1"/>
  <c r="BD409" i="1" s="1"/>
  <c r="BB409" i="1"/>
  <c r="AZ409" i="1"/>
  <c r="AM409" i="1" s="1"/>
  <c r="AS409" i="1"/>
  <c r="P409" i="1" s="1"/>
  <c r="AN409" i="1"/>
  <c r="AF409" i="1"/>
  <c r="AE409" i="1"/>
  <c r="AD409" i="1" s="1"/>
  <c r="Z409" i="1"/>
  <c r="W409" i="1"/>
  <c r="R409" i="1"/>
  <c r="Q409" i="1"/>
  <c r="O409" i="1"/>
  <c r="BF408" i="1"/>
  <c r="BE408" i="1"/>
  <c r="BD408" i="1" s="1"/>
  <c r="BC408" i="1"/>
  <c r="BB408" i="1"/>
  <c r="AZ408" i="1" s="1"/>
  <c r="AS408" i="1"/>
  <c r="P408" i="1" s="1"/>
  <c r="O408" i="1" s="1"/>
  <c r="AN408" i="1"/>
  <c r="AF408" i="1"/>
  <c r="AE408" i="1"/>
  <c r="AD408" i="1" s="1"/>
  <c r="AA408" i="1"/>
  <c r="AB408" i="1" s="1"/>
  <c r="Z408" i="1"/>
  <c r="W408" i="1"/>
  <c r="Q408" i="1"/>
  <c r="BF407" i="1"/>
  <c r="BE407" i="1"/>
  <c r="BC407" i="1"/>
  <c r="BB407" i="1"/>
  <c r="BA407" i="1"/>
  <c r="AZ407" i="1"/>
  <c r="AL407" i="1" s="1"/>
  <c r="AS407" i="1"/>
  <c r="P407" i="1" s="1"/>
  <c r="O407" i="1" s="1"/>
  <c r="AN407" i="1"/>
  <c r="AF407" i="1"/>
  <c r="AE407" i="1"/>
  <c r="AD407" i="1"/>
  <c r="W407" i="1"/>
  <c r="U407" i="1"/>
  <c r="R407" i="1"/>
  <c r="Q407" i="1"/>
  <c r="BF406" i="1"/>
  <c r="BE406" i="1"/>
  <c r="BC406" i="1"/>
  <c r="BB406" i="1"/>
  <c r="BA406" i="1"/>
  <c r="AZ406" i="1"/>
  <c r="AL406" i="1" s="1"/>
  <c r="AS406" i="1"/>
  <c r="P406" i="1" s="1"/>
  <c r="O406" i="1" s="1"/>
  <c r="AN406" i="1"/>
  <c r="AM406" i="1"/>
  <c r="AF406" i="1"/>
  <c r="AE406" i="1"/>
  <c r="AD406" i="1" s="1"/>
  <c r="W406" i="1"/>
  <c r="U406" i="1"/>
  <c r="R406" i="1"/>
  <c r="Q406" i="1"/>
  <c r="BF405" i="1"/>
  <c r="BE405" i="1"/>
  <c r="BC405" i="1"/>
  <c r="Z405" i="1" s="1"/>
  <c r="BB405" i="1"/>
  <c r="AZ405" i="1" s="1"/>
  <c r="AS405" i="1"/>
  <c r="P405" i="1" s="1"/>
  <c r="O405" i="1" s="1"/>
  <c r="AN405" i="1"/>
  <c r="AF405" i="1"/>
  <c r="AE405" i="1"/>
  <c r="AD405" i="1" s="1"/>
  <c r="W405" i="1"/>
  <c r="Q405" i="1"/>
  <c r="BF404" i="1"/>
  <c r="BE404" i="1"/>
  <c r="BC404" i="1"/>
  <c r="Z404" i="1" s="1"/>
  <c r="BB404" i="1"/>
  <c r="BA404" i="1"/>
  <c r="AZ404" i="1"/>
  <c r="AS404" i="1"/>
  <c r="P404" i="1" s="1"/>
  <c r="AN404" i="1"/>
  <c r="AM404" i="1"/>
  <c r="AL404" i="1"/>
  <c r="AF404" i="1"/>
  <c r="AE404" i="1"/>
  <c r="AD404" i="1" s="1"/>
  <c r="W404" i="1"/>
  <c r="U404" i="1"/>
  <c r="R404" i="1"/>
  <c r="Q404" i="1"/>
  <c r="O404" i="1"/>
  <c r="AA404" i="1" s="1"/>
  <c r="AB404" i="1" s="1"/>
  <c r="BF403" i="1"/>
  <c r="BE403" i="1"/>
  <c r="BC403" i="1"/>
  <c r="BB403" i="1"/>
  <c r="AZ403" i="1" s="1"/>
  <c r="BA403" i="1"/>
  <c r="AS403" i="1"/>
  <c r="P403" i="1" s="1"/>
  <c r="O403" i="1" s="1"/>
  <c r="AN403" i="1"/>
  <c r="AF403" i="1"/>
  <c r="AE403" i="1"/>
  <c r="AD403" i="1" s="1"/>
  <c r="W403" i="1"/>
  <c r="U403" i="1"/>
  <c r="Q403" i="1"/>
  <c r="BF402" i="1"/>
  <c r="BE402" i="1"/>
  <c r="BC402" i="1"/>
  <c r="BB402" i="1"/>
  <c r="BA402" i="1"/>
  <c r="AZ402" i="1"/>
  <c r="AL402" i="1" s="1"/>
  <c r="AS402" i="1"/>
  <c r="P402" i="1" s="1"/>
  <c r="AN402" i="1"/>
  <c r="AM402" i="1"/>
  <c r="AF402" i="1"/>
  <c r="AE402" i="1"/>
  <c r="AD402" i="1" s="1"/>
  <c r="W402" i="1"/>
  <c r="U402" i="1"/>
  <c r="R402" i="1"/>
  <c r="Q402" i="1"/>
  <c r="O402" i="1"/>
  <c r="BF401" i="1"/>
  <c r="BE401" i="1"/>
  <c r="BC401" i="1"/>
  <c r="BB401" i="1"/>
  <c r="AZ401" i="1" s="1"/>
  <c r="BA401" i="1"/>
  <c r="AS401" i="1"/>
  <c r="P401" i="1" s="1"/>
  <c r="AN401" i="1"/>
  <c r="AM401" i="1"/>
  <c r="AF401" i="1"/>
  <c r="AE401" i="1"/>
  <c r="AD401" i="1" s="1"/>
  <c r="W401" i="1"/>
  <c r="Q401" i="1"/>
  <c r="O401" i="1"/>
  <c r="BF400" i="1"/>
  <c r="BE400" i="1"/>
  <c r="BC400" i="1"/>
  <c r="BB400" i="1"/>
  <c r="BA400" i="1"/>
  <c r="AZ400" i="1"/>
  <c r="AS400" i="1"/>
  <c r="P400" i="1" s="1"/>
  <c r="AN400" i="1"/>
  <c r="AM400" i="1"/>
  <c r="AL400" i="1"/>
  <c r="AF400" i="1"/>
  <c r="AE400" i="1"/>
  <c r="AD400" i="1" s="1"/>
  <c r="W400" i="1"/>
  <c r="U400" i="1"/>
  <c r="R400" i="1"/>
  <c r="Q400" i="1"/>
  <c r="O400" i="1"/>
  <c r="BF399" i="1"/>
  <c r="BE399" i="1"/>
  <c r="BC399" i="1"/>
  <c r="BB399" i="1"/>
  <c r="BA399" i="1"/>
  <c r="AZ399" i="1"/>
  <c r="AL399" i="1" s="1"/>
  <c r="AS399" i="1"/>
  <c r="P399" i="1" s="1"/>
  <c r="AN399" i="1"/>
  <c r="AM399" i="1"/>
  <c r="AF399" i="1"/>
  <c r="AE399" i="1"/>
  <c r="AD399" i="1" s="1"/>
  <c r="W399" i="1"/>
  <c r="U399" i="1"/>
  <c r="R399" i="1"/>
  <c r="Q399" i="1"/>
  <c r="O399" i="1"/>
  <c r="BF398" i="1"/>
  <c r="BE398" i="1"/>
  <c r="BC398" i="1"/>
  <c r="BB398" i="1"/>
  <c r="AZ398" i="1" s="1"/>
  <c r="AS398" i="1"/>
  <c r="P398" i="1" s="1"/>
  <c r="AN398" i="1"/>
  <c r="AF398" i="1"/>
  <c r="AE398" i="1"/>
  <c r="AD398" i="1" s="1"/>
  <c r="W398" i="1"/>
  <c r="Q398" i="1"/>
  <c r="O398" i="1"/>
  <c r="BF397" i="1"/>
  <c r="BE397" i="1"/>
  <c r="BC397" i="1"/>
  <c r="BB397" i="1"/>
  <c r="AZ397" i="1" s="1"/>
  <c r="AS397" i="1"/>
  <c r="P397" i="1" s="1"/>
  <c r="O397" i="1" s="1"/>
  <c r="AN397" i="1"/>
  <c r="AF397" i="1"/>
  <c r="AE397" i="1"/>
  <c r="AD397" i="1" s="1"/>
  <c r="W397" i="1"/>
  <c r="Q397" i="1"/>
  <c r="BF396" i="1"/>
  <c r="BE396" i="1"/>
  <c r="BC396" i="1"/>
  <c r="BB396" i="1"/>
  <c r="BA396" i="1"/>
  <c r="AZ396" i="1"/>
  <c r="AS396" i="1"/>
  <c r="P396" i="1" s="1"/>
  <c r="O396" i="1" s="1"/>
  <c r="AN396" i="1"/>
  <c r="AM396" i="1"/>
  <c r="AL396" i="1"/>
  <c r="AF396" i="1"/>
  <c r="AE396" i="1"/>
  <c r="AD396" i="1" s="1"/>
  <c r="W396" i="1"/>
  <c r="U396" i="1"/>
  <c r="R396" i="1"/>
  <c r="Q396" i="1"/>
  <c r="BF395" i="1"/>
  <c r="BE395" i="1"/>
  <c r="BC395" i="1"/>
  <c r="BB395" i="1"/>
  <c r="BA395" i="1"/>
  <c r="AZ395" i="1"/>
  <c r="AL395" i="1" s="1"/>
  <c r="AS395" i="1"/>
  <c r="P395" i="1" s="1"/>
  <c r="O395" i="1" s="1"/>
  <c r="AN395" i="1"/>
  <c r="AM395" i="1"/>
  <c r="AF395" i="1"/>
  <c r="AE395" i="1"/>
  <c r="AD395" i="1" s="1"/>
  <c r="W395" i="1"/>
  <c r="U395" i="1"/>
  <c r="R395" i="1"/>
  <c r="Q395" i="1"/>
  <c r="BF394" i="1"/>
  <c r="BE394" i="1"/>
  <c r="BC394" i="1"/>
  <c r="BB394" i="1"/>
  <c r="AZ394" i="1"/>
  <c r="AS394" i="1"/>
  <c r="P394" i="1" s="1"/>
  <c r="AN394" i="1"/>
  <c r="AF394" i="1"/>
  <c r="AE394" i="1"/>
  <c r="AD394" i="1" s="1"/>
  <c r="Z394" i="1"/>
  <c r="W394" i="1"/>
  <c r="Q394" i="1"/>
  <c r="O394" i="1"/>
  <c r="BF393" i="1"/>
  <c r="BE393" i="1"/>
  <c r="BC393" i="1"/>
  <c r="BB393" i="1"/>
  <c r="AZ393" i="1" s="1"/>
  <c r="BA393" i="1"/>
  <c r="AS393" i="1"/>
  <c r="P393" i="1" s="1"/>
  <c r="AN393" i="1"/>
  <c r="AF393" i="1"/>
  <c r="AE393" i="1"/>
  <c r="AD393" i="1" s="1"/>
  <c r="W393" i="1"/>
  <c r="U393" i="1"/>
  <c r="Q393" i="1"/>
  <c r="O393" i="1"/>
  <c r="BF392" i="1"/>
  <c r="BE392" i="1"/>
  <c r="BC392" i="1"/>
  <c r="Z392" i="1" s="1"/>
  <c r="AA392" i="1" s="1"/>
  <c r="AB392" i="1" s="1"/>
  <c r="BB392" i="1"/>
  <c r="BA392" i="1"/>
  <c r="AZ392" i="1"/>
  <c r="AS392" i="1"/>
  <c r="AN392" i="1"/>
  <c r="Q392" i="1" s="1"/>
  <c r="AM392" i="1"/>
  <c r="AL392" i="1"/>
  <c r="AF392" i="1"/>
  <c r="AE392" i="1"/>
  <c r="AD392" i="1" s="1"/>
  <c r="W392" i="1"/>
  <c r="U392" i="1"/>
  <c r="R392" i="1"/>
  <c r="P392" i="1"/>
  <c r="O392" i="1" s="1"/>
  <c r="BF391" i="1"/>
  <c r="BE391" i="1"/>
  <c r="BC391" i="1"/>
  <c r="BB391" i="1"/>
  <c r="AZ391" i="1"/>
  <c r="AS391" i="1"/>
  <c r="P391" i="1" s="1"/>
  <c r="AN391" i="1"/>
  <c r="AF391" i="1"/>
  <c r="AE391" i="1"/>
  <c r="AD391" i="1" s="1"/>
  <c r="W391" i="1"/>
  <c r="Q391" i="1"/>
  <c r="O391" i="1"/>
  <c r="BF390" i="1"/>
  <c r="BE390" i="1"/>
  <c r="BC390" i="1"/>
  <c r="BB390" i="1"/>
  <c r="AZ390" i="1" s="1"/>
  <c r="AM390" i="1" s="1"/>
  <c r="AS390" i="1"/>
  <c r="P390" i="1" s="1"/>
  <c r="AN390" i="1"/>
  <c r="AF390" i="1"/>
  <c r="AE390" i="1"/>
  <c r="AD390" i="1" s="1"/>
  <c r="Z390" i="1"/>
  <c r="AA390" i="1" s="1"/>
  <c r="AB390" i="1" s="1"/>
  <c r="W390" i="1"/>
  <c r="R390" i="1"/>
  <c r="Q390" i="1"/>
  <c r="O390" i="1"/>
  <c r="BF389" i="1"/>
  <c r="BE389" i="1"/>
  <c r="BC389" i="1"/>
  <c r="BB389" i="1"/>
  <c r="AZ389" i="1" s="1"/>
  <c r="AS389" i="1"/>
  <c r="P389" i="1" s="1"/>
  <c r="AN389" i="1"/>
  <c r="AF389" i="1"/>
  <c r="AE389" i="1"/>
  <c r="AD389" i="1" s="1"/>
  <c r="W389" i="1"/>
  <c r="Q389" i="1"/>
  <c r="O389" i="1"/>
  <c r="BF388" i="1"/>
  <c r="BE388" i="1"/>
  <c r="BD388" i="1"/>
  <c r="BC388" i="1"/>
  <c r="BB388" i="1"/>
  <c r="BA388" i="1"/>
  <c r="AZ388" i="1"/>
  <c r="AS388" i="1"/>
  <c r="P388" i="1" s="1"/>
  <c r="O388" i="1" s="1"/>
  <c r="AN388" i="1"/>
  <c r="Q388" i="1" s="1"/>
  <c r="AM388" i="1"/>
  <c r="AL388" i="1"/>
  <c r="AF388" i="1"/>
  <c r="AE388" i="1"/>
  <c r="AD388" i="1"/>
  <c r="W388" i="1"/>
  <c r="U388" i="1"/>
  <c r="R388" i="1"/>
  <c r="BF387" i="1"/>
  <c r="BE387" i="1"/>
  <c r="BC387" i="1"/>
  <c r="BD387" i="1" s="1"/>
  <c r="BB387" i="1"/>
  <c r="BA387" i="1"/>
  <c r="AZ387" i="1"/>
  <c r="AS387" i="1"/>
  <c r="P387" i="1" s="1"/>
  <c r="O387" i="1" s="1"/>
  <c r="AN387" i="1"/>
  <c r="AF387" i="1"/>
  <c r="AE387" i="1"/>
  <c r="Z387" i="1"/>
  <c r="W387" i="1"/>
  <c r="Q387" i="1"/>
  <c r="BF386" i="1"/>
  <c r="BE386" i="1"/>
  <c r="BC386" i="1"/>
  <c r="BD386" i="1" s="1"/>
  <c r="BB386" i="1"/>
  <c r="AZ386" i="1" s="1"/>
  <c r="AS386" i="1"/>
  <c r="P386" i="1" s="1"/>
  <c r="AN386" i="1"/>
  <c r="AF386" i="1"/>
  <c r="AE386" i="1"/>
  <c r="AD386" i="1"/>
  <c r="Z386" i="1"/>
  <c r="W386" i="1"/>
  <c r="Q386" i="1"/>
  <c r="O386" i="1"/>
  <c r="BF385" i="1"/>
  <c r="BE385" i="1"/>
  <c r="BC385" i="1"/>
  <c r="BB385" i="1"/>
  <c r="AZ385" i="1" s="1"/>
  <c r="BA385" i="1" s="1"/>
  <c r="AS385" i="1"/>
  <c r="P385" i="1" s="1"/>
  <c r="O385" i="1" s="1"/>
  <c r="AN385" i="1"/>
  <c r="Q385" i="1" s="1"/>
  <c r="AM385" i="1"/>
  <c r="AF385" i="1"/>
  <c r="AE385" i="1"/>
  <c r="AD385" i="1" s="1"/>
  <c r="W385" i="1"/>
  <c r="U385" i="1"/>
  <c r="BF384" i="1"/>
  <c r="Z384" i="1" s="1"/>
  <c r="BE384" i="1"/>
  <c r="BD384" i="1" s="1"/>
  <c r="BC384" i="1"/>
  <c r="BB384" i="1"/>
  <c r="AZ384" i="1"/>
  <c r="AS384" i="1"/>
  <c r="P384" i="1" s="1"/>
  <c r="AN384" i="1"/>
  <c r="Q384" i="1" s="1"/>
  <c r="AF384" i="1"/>
  <c r="AE384" i="1"/>
  <c r="AD384" i="1"/>
  <c r="W384" i="1"/>
  <c r="O384" i="1"/>
  <c r="BF383" i="1"/>
  <c r="BE383" i="1"/>
  <c r="BC383" i="1"/>
  <c r="BD383" i="1" s="1"/>
  <c r="BB383" i="1"/>
  <c r="AZ383" i="1" s="1"/>
  <c r="AS383" i="1"/>
  <c r="P383" i="1" s="1"/>
  <c r="AN383" i="1"/>
  <c r="Q383" i="1" s="1"/>
  <c r="AM383" i="1"/>
  <c r="AF383" i="1"/>
  <c r="AE383" i="1"/>
  <c r="Z383" i="1"/>
  <c r="W383" i="1"/>
  <c r="U383" i="1"/>
  <c r="R383" i="1"/>
  <c r="O383" i="1"/>
  <c r="BF382" i="1"/>
  <c r="BE382" i="1"/>
  <c r="BC382" i="1"/>
  <c r="BB382" i="1"/>
  <c r="AZ382" i="1" s="1"/>
  <c r="AS382" i="1"/>
  <c r="AN382" i="1"/>
  <c r="AM382" i="1"/>
  <c r="AL382" i="1"/>
  <c r="AF382" i="1"/>
  <c r="AE382" i="1"/>
  <c r="AD382" i="1" s="1"/>
  <c r="W382" i="1"/>
  <c r="U382" i="1"/>
  <c r="Q382" i="1"/>
  <c r="P382" i="1"/>
  <c r="O382" i="1"/>
  <c r="BF381" i="1"/>
  <c r="BE381" i="1"/>
  <c r="BD381" i="1" s="1"/>
  <c r="BC381" i="1"/>
  <c r="BB381" i="1"/>
  <c r="AZ381" i="1"/>
  <c r="AS381" i="1"/>
  <c r="P381" i="1" s="1"/>
  <c r="O381" i="1" s="1"/>
  <c r="AN381" i="1"/>
  <c r="AF381" i="1"/>
  <c r="AE381" i="1"/>
  <c r="AD381" i="1" s="1"/>
  <c r="Z381" i="1"/>
  <c r="W381" i="1"/>
  <c r="Q381" i="1"/>
  <c r="BF380" i="1"/>
  <c r="BE380" i="1"/>
  <c r="BC380" i="1"/>
  <c r="BD380" i="1" s="1"/>
  <c r="BB380" i="1"/>
  <c r="AZ380" i="1" s="1"/>
  <c r="AS380" i="1"/>
  <c r="AN380" i="1"/>
  <c r="AF380" i="1"/>
  <c r="AD380" i="1" s="1"/>
  <c r="AE380" i="1"/>
  <c r="Z380" i="1"/>
  <c r="W380" i="1"/>
  <c r="Q380" i="1"/>
  <c r="P380" i="1"/>
  <c r="O380" i="1" s="1"/>
  <c r="AH380" i="1" s="1"/>
  <c r="BF379" i="1"/>
  <c r="BE379" i="1"/>
  <c r="BC379" i="1"/>
  <c r="BD379" i="1" s="1"/>
  <c r="BB379" i="1"/>
  <c r="AZ379" i="1"/>
  <c r="AS379" i="1"/>
  <c r="AN379" i="1"/>
  <c r="Q379" i="1" s="1"/>
  <c r="AF379" i="1"/>
  <c r="AE379" i="1"/>
  <c r="AD379" i="1"/>
  <c r="Z379" i="1"/>
  <c r="W379" i="1"/>
  <c r="P379" i="1"/>
  <c r="O379" i="1"/>
  <c r="BF378" i="1"/>
  <c r="BE378" i="1"/>
  <c r="BC378" i="1"/>
  <c r="BB378" i="1"/>
  <c r="AZ378" i="1" s="1"/>
  <c r="AS378" i="1"/>
  <c r="AN378" i="1"/>
  <c r="AM378" i="1"/>
  <c r="AL378" i="1"/>
  <c r="AF378" i="1"/>
  <c r="AE378" i="1"/>
  <c r="AD378" i="1" s="1"/>
  <c r="W378" i="1"/>
  <c r="U378" i="1"/>
  <c r="Q378" i="1"/>
  <c r="P378" i="1"/>
  <c r="O378" i="1"/>
  <c r="BF377" i="1"/>
  <c r="BE377" i="1"/>
  <c r="BD377" i="1" s="1"/>
  <c r="BC377" i="1"/>
  <c r="BB377" i="1"/>
  <c r="BA377" i="1"/>
  <c r="AZ377" i="1"/>
  <c r="AS377" i="1"/>
  <c r="P377" i="1" s="1"/>
  <c r="O377" i="1" s="1"/>
  <c r="AN377" i="1"/>
  <c r="AM377" i="1"/>
  <c r="AF377" i="1"/>
  <c r="AE377" i="1"/>
  <c r="AD377" i="1" s="1"/>
  <c r="AA377" i="1"/>
  <c r="AB377" i="1" s="1"/>
  <c r="Z377" i="1"/>
  <c r="W377" i="1"/>
  <c r="Q377" i="1"/>
  <c r="BF376" i="1"/>
  <c r="BE376" i="1"/>
  <c r="BC376" i="1"/>
  <c r="BD376" i="1" s="1"/>
  <c r="BB376" i="1"/>
  <c r="AZ376" i="1"/>
  <c r="AS376" i="1"/>
  <c r="AN376" i="1"/>
  <c r="AH376" i="1"/>
  <c r="AF376" i="1"/>
  <c r="AD376" i="1" s="1"/>
  <c r="AE376" i="1"/>
  <c r="Z376" i="1"/>
  <c r="W376" i="1"/>
  <c r="Q376" i="1"/>
  <c r="P376" i="1"/>
  <c r="O376" i="1" s="1"/>
  <c r="BF375" i="1"/>
  <c r="BE375" i="1"/>
  <c r="BC375" i="1"/>
  <c r="BD375" i="1" s="1"/>
  <c r="BB375" i="1"/>
  <c r="AZ375" i="1"/>
  <c r="AS375" i="1"/>
  <c r="AN375" i="1"/>
  <c r="Q375" i="1" s="1"/>
  <c r="AM375" i="1"/>
  <c r="AH375" i="1"/>
  <c r="AF375" i="1"/>
  <c r="AE375" i="1"/>
  <c r="AD375" i="1"/>
  <c r="Z375" i="1"/>
  <c r="W375" i="1"/>
  <c r="P375" i="1"/>
  <c r="O375" i="1"/>
  <c r="BF374" i="1"/>
  <c r="BE374" i="1"/>
  <c r="BC374" i="1"/>
  <c r="BB374" i="1"/>
  <c r="AZ374" i="1" s="1"/>
  <c r="U374" i="1" s="1"/>
  <c r="AS374" i="1"/>
  <c r="AN374" i="1"/>
  <c r="AM374" i="1"/>
  <c r="AL374" i="1"/>
  <c r="AF374" i="1"/>
  <c r="AD374" i="1" s="1"/>
  <c r="AE374" i="1"/>
  <c r="W374" i="1"/>
  <c r="Q374" i="1"/>
  <c r="P374" i="1"/>
  <c r="O374" i="1"/>
  <c r="BF373" i="1"/>
  <c r="BE373" i="1"/>
  <c r="BD373" i="1" s="1"/>
  <c r="BC373" i="1"/>
  <c r="BB373" i="1"/>
  <c r="BA373" i="1"/>
  <c r="AZ373" i="1"/>
  <c r="AS373" i="1"/>
  <c r="P373" i="1" s="1"/>
  <c r="O373" i="1" s="1"/>
  <c r="AN373" i="1"/>
  <c r="AM373" i="1"/>
  <c r="AF373" i="1"/>
  <c r="AE373" i="1"/>
  <c r="AD373" i="1" s="1"/>
  <c r="AA373" i="1"/>
  <c r="AB373" i="1" s="1"/>
  <c r="Z373" i="1"/>
  <c r="W373" i="1"/>
  <c r="Q373" i="1"/>
  <c r="BF372" i="1"/>
  <c r="BE372" i="1"/>
  <c r="BC372" i="1"/>
  <c r="BB372" i="1"/>
  <c r="AZ372" i="1"/>
  <c r="AS372" i="1"/>
  <c r="AN372" i="1"/>
  <c r="AH372" i="1"/>
  <c r="AF372" i="1"/>
  <c r="AD372" i="1" s="1"/>
  <c r="AE372" i="1"/>
  <c r="W372" i="1"/>
  <c r="R372" i="1"/>
  <c r="Q372" i="1"/>
  <c r="P372" i="1"/>
  <c r="O372" i="1" s="1"/>
  <c r="BF371" i="1"/>
  <c r="BE371" i="1"/>
  <c r="BD371" i="1" s="1"/>
  <c r="BC371" i="1"/>
  <c r="BB371" i="1"/>
  <c r="AZ371" i="1"/>
  <c r="AS371" i="1"/>
  <c r="AN371" i="1"/>
  <c r="Q371" i="1" s="1"/>
  <c r="AF371" i="1"/>
  <c r="AE371" i="1"/>
  <c r="AD371" i="1"/>
  <c r="Z371" i="1"/>
  <c r="W371" i="1"/>
  <c r="P371" i="1"/>
  <c r="O371" i="1"/>
  <c r="BF370" i="1"/>
  <c r="BE370" i="1"/>
  <c r="BC370" i="1"/>
  <c r="BB370" i="1"/>
  <c r="AZ370" i="1" s="1"/>
  <c r="U370" i="1" s="1"/>
  <c r="AS370" i="1"/>
  <c r="AN370" i="1"/>
  <c r="AM370" i="1"/>
  <c r="AL370" i="1"/>
  <c r="AF370" i="1"/>
  <c r="AD370" i="1" s="1"/>
  <c r="AE370" i="1"/>
  <c r="W370" i="1"/>
  <c r="Q370" i="1"/>
  <c r="P370" i="1"/>
  <c r="O370" i="1"/>
  <c r="BF369" i="1"/>
  <c r="BE369" i="1"/>
  <c r="BD369" i="1" s="1"/>
  <c r="BC369" i="1"/>
  <c r="BB369" i="1"/>
  <c r="BA369" i="1"/>
  <c r="AZ369" i="1"/>
  <c r="AS369" i="1"/>
  <c r="P369" i="1" s="1"/>
  <c r="O369" i="1" s="1"/>
  <c r="AN369" i="1"/>
  <c r="AM369" i="1"/>
  <c r="AF369" i="1"/>
  <c r="AE369" i="1"/>
  <c r="AD369" i="1" s="1"/>
  <c r="AA369" i="1"/>
  <c r="AB369" i="1" s="1"/>
  <c r="Z369" i="1"/>
  <c r="W369" i="1"/>
  <c r="Q369" i="1"/>
  <c r="BF368" i="1"/>
  <c r="BE368" i="1"/>
  <c r="BC368" i="1"/>
  <c r="BB368" i="1"/>
  <c r="AZ368" i="1"/>
  <c r="AS368" i="1"/>
  <c r="AN368" i="1"/>
  <c r="AF368" i="1"/>
  <c r="AD368" i="1" s="1"/>
  <c r="AE368" i="1"/>
  <c r="W368" i="1"/>
  <c r="U368" i="1"/>
  <c r="Q368" i="1"/>
  <c r="P368" i="1"/>
  <c r="O368" i="1" s="1"/>
  <c r="AH368" i="1" s="1"/>
  <c r="BF367" i="1"/>
  <c r="BE367" i="1"/>
  <c r="BC367" i="1"/>
  <c r="Z367" i="1" s="1"/>
  <c r="BB367" i="1"/>
  <c r="AZ367" i="1" s="1"/>
  <c r="AS367" i="1"/>
  <c r="AN367" i="1"/>
  <c r="Q367" i="1" s="1"/>
  <c r="AH367" i="1"/>
  <c r="AF367" i="1"/>
  <c r="AE367" i="1"/>
  <c r="AD367" i="1"/>
  <c r="W367" i="1"/>
  <c r="R367" i="1"/>
  <c r="P367" i="1"/>
  <c r="O367" i="1"/>
  <c r="BF366" i="1"/>
  <c r="BE366" i="1"/>
  <c r="BC366" i="1"/>
  <c r="BD366" i="1" s="1"/>
  <c r="BB366" i="1"/>
  <c r="AZ366" i="1" s="1"/>
  <c r="AS366" i="1"/>
  <c r="AN366" i="1"/>
  <c r="Q366" i="1" s="1"/>
  <c r="AF366" i="1"/>
  <c r="AE366" i="1"/>
  <c r="AD366" i="1" s="1"/>
  <c r="Z366" i="1"/>
  <c r="W366" i="1"/>
  <c r="P366" i="1"/>
  <c r="O366" i="1"/>
  <c r="BF365" i="1"/>
  <c r="BE365" i="1"/>
  <c r="BD365" i="1"/>
  <c r="BC365" i="1"/>
  <c r="BB365" i="1"/>
  <c r="BA365" i="1"/>
  <c r="AZ365" i="1"/>
  <c r="AS365" i="1"/>
  <c r="P365" i="1" s="1"/>
  <c r="O365" i="1" s="1"/>
  <c r="AN365" i="1"/>
  <c r="AF365" i="1"/>
  <c r="AE365" i="1"/>
  <c r="AD365" i="1"/>
  <c r="Z365" i="1"/>
  <c r="W365" i="1"/>
  <c r="Q365" i="1"/>
  <c r="BF364" i="1"/>
  <c r="BE364" i="1"/>
  <c r="BD364" i="1"/>
  <c r="BC364" i="1"/>
  <c r="BB364" i="1"/>
  <c r="BA364" i="1"/>
  <c r="AZ364" i="1"/>
  <c r="AS364" i="1"/>
  <c r="AN364" i="1"/>
  <c r="AF364" i="1"/>
  <c r="AD364" i="1" s="1"/>
  <c r="AE364" i="1"/>
  <c r="Z364" i="1"/>
  <c r="W364" i="1"/>
  <c r="U364" i="1"/>
  <c r="R364" i="1"/>
  <c r="Q364" i="1"/>
  <c r="P364" i="1"/>
  <c r="O364" i="1" s="1"/>
  <c r="BF363" i="1"/>
  <c r="BE363" i="1"/>
  <c r="BD363" i="1"/>
  <c r="BC363" i="1"/>
  <c r="BB363" i="1"/>
  <c r="AZ363" i="1"/>
  <c r="U363" i="1" s="1"/>
  <c r="AS363" i="1"/>
  <c r="P363" i="1" s="1"/>
  <c r="O363" i="1" s="1"/>
  <c r="AN363" i="1"/>
  <c r="AM363" i="1"/>
  <c r="AL363" i="1"/>
  <c r="AF363" i="1"/>
  <c r="AE363" i="1"/>
  <c r="AD363" i="1"/>
  <c r="Z363" i="1"/>
  <c r="W363" i="1"/>
  <c r="R363" i="1"/>
  <c r="Q363" i="1"/>
  <c r="BF362" i="1"/>
  <c r="BE362" i="1"/>
  <c r="BD362" i="1"/>
  <c r="BC362" i="1"/>
  <c r="BB362" i="1"/>
  <c r="AZ362" i="1" s="1"/>
  <c r="BA362" i="1"/>
  <c r="AS362" i="1"/>
  <c r="AN362" i="1"/>
  <c r="AF362" i="1"/>
  <c r="AD362" i="1" s="1"/>
  <c r="AE362" i="1"/>
  <c r="W362" i="1"/>
  <c r="Q362" i="1"/>
  <c r="P362" i="1"/>
  <c r="O362" i="1" s="1"/>
  <c r="AH362" i="1" s="1"/>
  <c r="BF361" i="1"/>
  <c r="Z361" i="1" s="1"/>
  <c r="BE361" i="1"/>
  <c r="BC361" i="1"/>
  <c r="BD361" i="1" s="1"/>
  <c r="BB361" i="1"/>
  <c r="BA361" i="1"/>
  <c r="AZ361" i="1"/>
  <c r="AL361" i="1" s="1"/>
  <c r="AS361" i="1"/>
  <c r="AN361" i="1"/>
  <c r="Q361" i="1" s="1"/>
  <c r="AM361" i="1"/>
  <c r="AH361" i="1"/>
  <c r="AF361" i="1"/>
  <c r="AE361" i="1"/>
  <c r="AD361" i="1"/>
  <c r="W361" i="1"/>
  <c r="R361" i="1"/>
  <c r="P361" i="1"/>
  <c r="O361" i="1"/>
  <c r="BF360" i="1"/>
  <c r="BE360" i="1"/>
  <c r="BC360" i="1"/>
  <c r="BB360" i="1"/>
  <c r="AZ360" i="1"/>
  <c r="AS360" i="1"/>
  <c r="P360" i="1" s="1"/>
  <c r="AN360" i="1"/>
  <c r="AF360" i="1"/>
  <c r="AE360" i="1"/>
  <c r="AD360" i="1" s="1"/>
  <c r="W360" i="1"/>
  <c r="U360" i="1"/>
  <c r="Q360" i="1"/>
  <c r="O360" i="1"/>
  <c r="BF359" i="1"/>
  <c r="BE359" i="1"/>
  <c r="BD359" i="1"/>
  <c r="BC359" i="1"/>
  <c r="BB359" i="1"/>
  <c r="AZ359" i="1"/>
  <c r="U359" i="1" s="1"/>
  <c r="AS359" i="1"/>
  <c r="P359" i="1" s="1"/>
  <c r="O359" i="1" s="1"/>
  <c r="AN359" i="1"/>
  <c r="AL359" i="1"/>
  <c r="AF359" i="1"/>
  <c r="AE359" i="1"/>
  <c r="AD359" i="1" s="1"/>
  <c r="AA359" i="1"/>
  <c r="AB359" i="1" s="1"/>
  <c r="Z359" i="1"/>
  <c r="W359" i="1"/>
  <c r="AI359" i="1" s="1"/>
  <c r="R359" i="1"/>
  <c r="Q359" i="1"/>
  <c r="BF358" i="1"/>
  <c r="BE358" i="1"/>
  <c r="BD358" i="1"/>
  <c r="BC358" i="1"/>
  <c r="Z358" i="1" s="1"/>
  <c r="BB358" i="1"/>
  <c r="AZ358" i="1" s="1"/>
  <c r="BA358" i="1"/>
  <c r="AS358" i="1"/>
  <c r="P358" i="1" s="1"/>
  <c r="O358" i="1" s="1"/>
  <c r="AN358" i="1"/>
  <c r="AL358" i="1"/>
  <c r="AF358" i="1"/>
  <c r="AD358" i="1" s="1"/>
  <c r="AE358" i="1"/>
  <c r="AA358" i="1"/>
  <c r="AB358" i="1" s="1"/>
  <c r="W358" i="1"/>
  <c r="Q358" i="1"/>
  <c r="BF357" i="1"/>
  <c r="BE357" i="1"/>
  <c r="BC357" i="1"/>
  <c r="BD357" i="1" s="1"/>
  <c r="BB357" i="1"/>
  <c r="BA357" i="1"/>
  <c r="AZ357" i="1"/>
  <c r="AL357" i="1" s="1"/>
  <c r="AS357" i="1"/>
  <c r="AN357" i="1"/>
  <c r="Q357" i="1" s="1"/>
  <c r="AM357" i="1"/>
  <c r="AF357" i="1"/>
  <c r="AE357" i="1"/>
  <c r="AD357" i="1"/>
  <c r="W357" i="1"/>
  <c r="U357" i="1"/>
  <c r="P357" i="1"/>
  <c r="O357" i="1" s="1"/>
  <c r="BF356" i="1"/>
  <c r="BE356" i="1"/>
  <c r="BC356" i="1"/>
  <c r="BB356" i="1"/>
  <c r="BA356" i="1"/>
  <c r="AZ356" i="1"/>
  <c r="AL356" i="1" s="1"/>
  <c r="AS356" i="1"/>
  <c r="P356" i="1" s="1"/>
  <c r="O356" i="1" s="1"/>
  <c r="AN356" i="1"/>
  <c r="Q356" i="1" s="1"/>
  <c r="AF356" i="1"/>
  <c r="AE356" i="1"/>
  <c r="W356" i="1"/>
  <c r="U356" i="1"/>
  <c r="R356" i="1"/>
  <c r="BF355" i="1"/>
  <c r="BE355" i="1"/>
  <c r="BC355" i="1"/>
  <c r="BB355" i="1"/>
  <c r="AZ355" i="1" s="1"/>
  <c r="AS355" i="1"/>
  <c r="P355" i="1" s="1"/>
  <c r="AN355" i="1"/>
  <c r="AH355" i="1"/>
  <c r="AF355" i="1"/>
  <c r="AE355" i="1"/>
  <c r="AD355" i="1" s="1"/>
  <c r="W355" i="1"/>
  <c r="Q355" i="1"/>
  <c r="O355" i="1"/>
  <c r="BF354" i="1"/>
  <c r="BE354" i="1"/>
  <c r="BC354" i="1"/>
  <c r="BB354" i="1"/>
  <c r="AZ354" i="1" s="1"/>
  <c r="AS354" i="1"/>
  <c r="AN354" i="1"/>
  <c r="AM354" i="1"/>
  <c r="AF354" i="1"/>
  <c r="AE354" i="1"/>
  <c r="AD354" i="1"/>
  <c r="W354" i="1"/>
  <c r="U354" i="1"/>
  <c r="Q354" i="1"/>
  <c r="P354" i="1"/>
  <c r="O354" i="1" s="1"/>
  <c r="BF353" i="1"/>
  <c r="BE353" i="1"/>
  <c r="BC353" i="1"/>
  <c r="BB353" i="1"/>
  <c r="AZ353" i="1"/>
  <c r="AS353" i="1"/>
  <c r="AN353" i="1"/>
  <c r="Q353" i="1" s="1"/>
  <c r="AL353" i="1"/>
  <c r="AF353" i="1"/>
  <c r="AE353" i="1"/>
  <c r="AD353" i="1" s="1"/>
  <c r="W353" i="1"/>
  <c r="R353" i="1"/>
  <c r="P353" i="1"/>
  <c r="O353" i="1" s="1"/>
  <c r="AH353" i="1" s="1"/>
  <c r="BF352" i="1"/>
  <c r="BE352" i="1"/>
  <c r="BC352" i="1"/>
  <c r="BB352" i="1"/>
  <c r="AZ352" i="1" s="1"/>
  <c r="BA352" i="1" s="1"/>
  <c r="AS352" i="1"/>
  <c r="P352" i="1" s="1"/>
  <c r="O352" i="1" s="1"/>
  <c r="AN352" i="1"/>
  <c r="AF352" i="1"/>
  <c r="AE352" i="1"/>
  <c r="Z352" i="1"/>
  <c r="W352" i="1"/>
  <c r="U352" i="1"/>
  <c r="Q352" i="1"/>
  <c r="BF351" i="1"/>
  <c r="BE351" i="1"/>
  <c r="BC351" i="1"/>
  <c r="BB351" i="1"/>
  <c r="BA351" i="1"/>
  <c r="AZ351" i="1"/>
  <c r="AS351" i="1"/>
  <c r="P351" i="1" s="1"/>
  <c r="AN351" i="1"/>
  <c r="AM351" i="1"/>
  <c r="AH351" i="1"/>
  <c r="AF351" i="1"/>
  <c r="AE351" i="1"/>
  <c r="AD351" i="1" s="1"/>
  <c r="W351" i="1"/>
  <c r="R351" i="1"/>
  <c r="Q351" i="1"/>
  <c r="O351" i="1"/>
  <c r="BF350" i="1"/>
  <c r="BE350" i="1"/>
  <c r="BC350" i="1"/>
  <c r="BB350" i="1"/>
  <c r="AZ350" i="1" s="1"/>
  <c r="R350" i="1" s="1"/>
  <c r="BA350" i="1"/>
  <c r="AS350" i="1"/>
  <c r="P350" i="1" s="1"/>
  <c r="AN350" i="1"/>
  <c r="AM350" i="1"/>
  <c r="AL350" i="1"/>
  <c r="AF350" i="1"/>
  <c r="AD350" i="1" s="1"/>
  <c r="AE350" i="1"/>
  <c r="W350" i="1"/>
  <c r="U350" i="1"/>
  <c r="Q350" i="1"/>
  <c r="O350" i="1"/>
  <c r="AH350" i="1" s="1"/>
  <c r="BF349" i="1"/>
  <c r="BE349" i="1"/>
  <c r="BD349" i="1"/>
  <c r="BC349" i="1"/>
  <c r="Z349" i="1" s="1"/>
  <c r="BB349" i="1"/>
  <c r="BA349" i="1"/>
  <c r="AZ349" i="1"/>
  <c r="AM349" i="1" s="1"/>
  <c r="AS349" i="1"/>
  <c r="AN349" i="1"/>
  <c r="Q349" i="1" s="1"/>
  <c r="AL349" i="1"/>
  <c r="AF349" i="1"/>
  <c r="AE349" i="1"/>
  <c r="AD349" i="1" s="1"/>
  <c r="W349" i="1"/>
  <c r="R349" i="1"/>
  <c r="P349" i="1"/>
  <c r="O349" i="1" s="1"/>
  <c r="BF348" i="1"/>
  <c r="BE348" i="1"/>
  <c r="BC348" i="1"/>
  <c r="BB348" i="1"/>
  <c r="AZ348" i="1" s="1"/>
  <c r="AS348" i="1"/>
  <c r="AN348" i="1"/>
  <c r="AM348" i="1"/>
  <c r="AF348" i="1"/>
  <c r="AE348" i="1"/>
  <c r="Z348" i="1"/>
  <c r="W348" i="1"/>
  <c r="Q348" i="1"/>
  <c r="P348" i="1"/>
  <c r="O348" i="1" s="1"/>
  <c r="BF347" i="1"/>
  <c r="BE347" i="1"/>
  <c r="BD347" i="1"/>
  <c r="BC347" i="1"/>
  <c r="BB347" i="1"/>
  <c r="BA347" i="1"/>
  <c r="AZ347" i="1"/>
  <c r="AM347" i="1" s="1"/>
  <c r="AS347" i="1"/>
  <c r="P347" i="1" s="1"/>
  <c r="AN347" i="1"/>
  <c r="AL347" i="1"/>
  <c r="AH347" i="1"/>
  <c r="AF347" i="1"/>
  <c r="AE347" i="1"/>
  <c r="AD347" i="1"/>
  <c r="Z347" i="1"/>
  <c r="W347" i="1"/>
  <c r="U347" i="1"/>
  <c r="R347" i="1"/>
  <c r="Q347" i="1"/>
  <c r="O347" i="1"/>
  <c r="BF346" i="1"/>
  <c r="BE346" i="1"/>
  <c r="BD346" i="1" s="1"/>
  <c r="BC346" i="1"/>
  <c r="BB346" i="1"/>
  <c r="AZ346" i="1" s="1"/>
  <c r="R346" i="1" s="1"/>
  <c r="BA346" i="1"/>
  <c r="AS346" i="1"/>
  <c r="P346" i="1" s="1"/>
  <c r="AN346" i="1"/>
  <c r="AM346" i="1"/>
  <c r="AL346" i="1"/>
  <c r="AF346" i="1"/>
  <c r="AD346" i="1" s="1"/>
  <c r="AE346" i="1"/>
  <c r="W346" i="1"/>
  <c r="U346" i="1"/>
  <c r="Q346" i="1"/>
  <c r="O346" i="1"/>
  <c r="BF345" i="1"/>
  <c r="BE345" i="1"/>
  <c r="BC345" i="1"/>
  <c r="BB345" i="1"/>
  <c r="BA345" i="1"/>
  <c r="AZ345" i="1"/>
  <c r="AM345" i="1" s="1"/>
  <c r="AS345" i="1"/>
  <c r="P345" i="1" s="1"/>
  <c r="O345" i="1" s="1"/>
  <c r="AN345" i="1"/>
  <c r="AL345" i="1"/>
  <c r="AF345" i="1"/>
  <c r="AE345" i="1"/>
  <c r="W345" i="1"/>
  <c r="R345" i="1"/>
  <c r="Q345" i="1"/>
  <c r="BF344" i="1"/>
  <c r="BE344" i="1"/>
  <c r="BC344" i="1"/>
  <c r="BB344" i="1"/>
  <c r="BA344" i="1"/>
  <c r="AZ344" i="1"/>
  <c r="AM344" i="1" s="1"/>
  <c r="AS344" i="1"/>
  <c r="P344" i="1" s="1"/>
  <c r="O344" i="1" s="1"/>
  <c r="AN344" i="1"/>
  <c r="AF344" i="1"/>
  <c r="AE344" i="1"/>
  <c r="Z344" i="1"/>
  <c r="W344" i="1"/>
  <c r="Q344" i="1"/>
  <c r="BF343" i="1"/>
  <c r="BE343" i="1"/>
  <c r="BD343" i="1"/>
  <c r="BC343" i="1"/>
  <c r="BB343" i="1"/>
  <c r="BA343" i="1"/>
  <c r="AZ343" i="1"/>
  <c r="AM343" i="1" s="1"/>
  <c r="AS343" i="1"/>
  <c r="P343" i="1" s="1"/>
  <c r="AN343" i="1"/>
  <c r="AH343" i="1"/>
  <c r="AF343" i="1"/>
  <c r="AE343" i="1"/>
  <c r="AD343" i="1"/>
  <c r="Z343" i="1"/>
  <c r="W343" i="1"/>
  <c r="U343" i="1"/>
  <c r="R343" i="1"/>
  <c r="Q343" i="1"/>
  <c r="O343" i="1"/>
  <c r="BF342" i="1"/>
  <c r="BE342" i="1"/>
  <c r="BD342" i="1"/>
  <c r="BC342" i="1"/>
  <c r="BB342" i="1"/>
  <c r="AZ342" i="1" s="1"/>
  <c r="R342" i="1" s="1"/>
  <c r="BA342" i="1"/>
  <c r="AS342" i="1"/>
  <c r="P342" i="1" s="1"/>
  <c r="AN342" i="1"/>
  <c r="AM342" i="1"/>
  <c r="AL342" i="1"/>
  <c r="AF342" i="1"/>
  <c r="AD342" i="1" s="1"/>
  <c r="AE342" i="1"/>
  <c r="W342" i="1"/>
  <c r="U342" i="1"/>
  <c r="Q342" i="1"/>
  <c r="O342" i="1"/>
  <c r="AH342" i="1" s="1"/>
  <c r="BF341" i="1"/>
  <c r="Z341" i="1" s="1"/>
  <c r="BE341" i="1"/>
  <c r="BD341" i="1" s="1"/>
  <c r="BC341" i="1"/>
  <c r="BB341" i="1"/>
  <c r="BA341" i="1"/>
  <c r="AZ341" i="1"/>
  <c r="AS341" i="1"/>
  <c r="AN341" i="1"/>
  <c r="Q341" i="1" s="1"/>
  <c r="AM341" i="1"/>
  <c r="AL341" i="1"/>
  <c r="AH341" i="1"/>
  <c r="AF341" i="1"/>
  <c r="AE341" i="1"/>
  <c r="AD341" i="1" s="1"/>
  <c r="W341" i="1"/>
  <c r="U341" i="1"/>
  <c r="R341" i="1"/>
  <c r="P341" i="1"/>
  <c r="O341" i="1" s="1"/>
  <c r="BF340" i="1"/>
  <c r="BE340" i="1"/>
  <c r="BC340" i="1"/>
  <c r="BB340" i="1"/>
  <c r="AZ340" i="1"/>
  <c r="AM340" i="1" s="1"/>
  <c r="AS340" i="1"/>
  <c r="P340" i="1" s="1"/>
  <c r="O340" i="1" s="1"/>
  <c r="AN340" i="1"/>
  <c r="AF340" i="1"/>
  <c r="AE340" i="1"/>
  <c r="W340" i="1"/>
  <c r="Q340" i="1"/>
  <c r="BF339" i="1"/>
  <c r="BE339" i="1"/>
  <c r="BC339" i="1"/>
  <c r="BB339" i="1"/>
  <c r="AZ339" i="1" s="1"/>
  <c r="R339" i="1" s="1"/>
  <c r="AS339" i="1"/>
  <c r="P339" i="1" s="1"/>
  <c r="O339" i="1" s="1"/>
  <c r="AN339" i="1"/>
  <c r="AF339" i="1"/>
  <c r="AE339" i="1"/>
  <c r="AD339" i="1"/>
  <c r="W339" i="1"/>
  <c r="Q339" i="1"/>
  <c r="BF338" i="1"/>
  <c r="BE338" i="1"/>
  <c r="BC338" i="1"/>
  <c r="Z338" i="1" s="1"/>
  <c r="BB338" i="1"/>
  <c r="AZ338" i="1" s="1"/>
  <c r="AM338" i="1" s="1"/>
  <c r="BA338" i="1"/>
  <c r="AS338" i="1"/>
  <c r="AN338" i="1"/>
  <c r="AF338" i="1"/>
  <c r="AE338" i="1"/>
  <c r="AA338" i="1"/>
  <c r="AB338" i="1" s="1"/>
  <c r="W338" i="1"/>
  <c r="U338" i="1"/>
  <c r="Q338" i="1"/>
  <c r="P338" i="1"/>
  <c r="O338" i="1" s="1"/>
  <c r="BF337" i="1"/>
  <c r="BE337" i="1"/>
  <c r="BD337" i="1"/>
  <c r="BC337" i="1"/>
  <c r="BB337" i="1"/>
  <c r="AZ337" i="1"/>
  <c r="AL337" i="1" s="1"/>
  <c r="AS337" i="1"/>
  <c r="AN337" i="1"/>
  <c r="Q337" i="1" s="1"/>
  <c r="AF337" i="1"/>
  <c r="AE337" i="1"/>
  <c r="AD337" i="1"/>
  <c r="Z337" i="1"/>
  <c r="W337" i="1"/>
  <c r="P337" i="1"/>
  <c r="O337" i="1" s="1"/>
  <c r="BF336" i="1"/>
  <c r="BE336" i="1"/>
  <c r="BC336" i="1"/>
  <c r="BB336" i="1"/>
  <c r="AZ336" i="1"/>
  <c r="U336" i="1" s="1"/>
  <c r="AS336" i="1"/>
  <c r="P336" i="1" s="1"/>
  <c r="O336" i="1" s="1"/>
  <c r="AH336" i="1" s="1"/>
  <c r="AN336" i="1"/>
  <c r="Q336" i="1" s="1"/>
  <c r="AF336" i="1"/>
  <c r="AE336" i="1"/>
  <c r="W336" i="1"/>
  <c r="BF335" i="1"/>
  <c r="BE335" i="1"/>
  <c r="BD335" i="1"/>
  <c r="BC335" i="1"/>
  <c r="Z335" i="1" s="1"/>
  <c r="BB335" i="1"/>
  <c r="AZ335" i="1" s="1"/>
  <c r="AS335" i="1"/>
  <c r="P335" i="1" s="1"/>
  <c r="AN335" i="1"/>
  <c r="AF335" i="1"/>
  <c r="AE335" i="1"/>
  <c r="AD335" i="1"/>
  <c r="W335" i="1"/>
  <c r="Q335" i="1"/>
  <c r="O335" i="1"/>
  <c r="BF334" i="1"/>
  <c r="BE334" i="1"/>
  <c r="BC334" i="1"/>
  <c r="BB334" i="1"/>
  <c r="AZ334" i="1" s="1"/>
  <c r="R334" i="1" s="1"/>
  <c r="BA334" i="1"/>
  <c r="AS334" i="1"/>
  <c r="AN334" i="1"/>
  <c r="Q334" i="1" s="1"/>
  <c r="AM334" i="1"/>
  <c r="AL334" i="1"/>
  <c r="AF334" i="1"/>
  <c r="AE334" i="1"/>
  <c r="AD334" i="1" s="1"/>
  <c r="W334" i="1"/>
  <c r="U334" i="1"/>
  <c r="P334" i="1"/>
  <c r="O334" i="1"/>
  <c r="AH334" i="1" s="1"/>
  <c r="BF333" i="1"/>
  <c r="BE333" i="1"/>
  <c r="BD333" i="1" s="1"/>
  <c r="BC333" i="1"/>
  <c r="BB333" i="1"/>
  <c r="BA333" i="1"/>
  <c r="AZ333" i="1"/>
  <c r="AS333" i="1"/>
  <c r="P333" i="1" s="1"/>
  <c r="AN333" i="1"/>
  <c r="AM333" i="1"/>
  <c r="AL333" i="1"/>
  <c r="AF333" i="1"/>
  <c r="AD333" i="1" s="1"/>
  <c r="AE333" i="1"/>
  <c r="Z333" i="1"/>
  <c r="W333" i="1"/>
  <c r="U333" i="1"/>
  <c r="R333" i="1"/>
  <c r="Q333" i="1"/>
  <c r="O333" i="1"/>
  <c r="AH333" i="1" s="1"/>
  <c r="BF332" i="1"/>
  <c r="BE332" i="1"/>
  <c r="BC332" i="1"/>
  <c r="BD332" i="1" s="1"/>
  <c r="BB332" i="1"/>
  <c r="AZ332" i="1" s="1"/>
  <c r="BA332" i="1"/>
  <c r="AS332" i="1"/>
  <c r="AN332" i="1"/>
  <c r="Q332" i="1" s="1"/>
  <c r="AF332" i="1"/>
  <c r="AE332" i="1"/>
  <c r="AD332" i="1" s="1"/>
  <c r="Z332" i="1"/>
  <c r="W332" i="1"/>
  <c r="R332" i="1"/>
  <c r="P332" i="1"/>
  <c r="O332" i="1"/>
  <c r="BF331" i="1"/>
  <c r="BE331" i="1"/>
  <c r="BD331" i="1" s="1"/>
  <c r="BC331" i="1"/>
  <c r="BB331" i="1"/>
  <c r="AZ331" i="1" s="1"/>
  <c r="AS331" i="1"/>
  <c r="P331" i="1" s="1"/>
  <c r="O331" i="1" s="1"/>
  <c r="AN331" i="1"/>
  <c r="AM331" i="1"/>
  <c r="AF331" i="1"/>
  <c r="AE331" i="1"/>
  <c r="AD331" i="1" s="1"/>
  <c r="Z331" i="1"/>
  <c r="W331" i="1"/>
  <c r="Q331" i="1"/>
  <c r="BF330" i="1"/>
  <c r="BE330" i="1"/>
  <c r="BD330" i="1" s="1"/>
  <c r="BC330" i="1"/>
  <c r="BB330" i="1"/>
  <c r="AZ330" i="1" s="1"/>
  <c r="AL330" i="1" s="1"/>
  <c r="AS330" i="1"/>
  <c r="AN330" i="1"/>
  <c r="Q330" i="1" s="1"/>
  <c r="AF330" i="1"/>
  <c r="AE330" i="1"/>
  <c r="AD330" i="1" s="1"/>
  <c r="Z330" i="1"/>
  <c r="AA330" i="1" s="1"/>
  <c r="AB330" i="1" s="1"/>
  <c r="W330" i="1"/>
  <c r="R330" i="1"/>
  <c r="P330" i="1"/>
  <c r="O330" i="1" s="1"/>
  <c r="AH330" i="1" s="1"/>
  <c r="BF329" i="1"/>
  <c r="BE329" i="1"/>
  <c r="BC329" i="1"/>
  <c r="BB329" i="1"/>
  <c r="BA329" i="1"/>
  <c r="AZ329" i="1"/>
  <c r="AS329" i="1"/>
  <c r="AN329" i="1"/>
  <c r="AF329" i="1"/>
  <c r="AE329" i="1"/>
  <c r="Z329" i="1"/>
  <c r="W329" i="1"/>
  <c r="Q329" i="1"/>
  <c r="P329" i="1"/>
  <c r="O329" i="1" s="1"/>
  <c r="BF328" i="1"/>
  <c r="BE328" i="1"/>
  <c r="BC328" i="1"/>
  <c r="BD328" i="1" s="1"/>
  <c r="BB328" i="1"/>
  <c r="AZ328" i="1"/>
  <c r="R328" i="1" s="1"/>
  <c r="AS328" i="1"/>
  <c r="P328" i="1" s="1"/>
  <c r="O328" i="1" s="1"/>
  <c r="AN328" i="1"/>
  <c r="AF328" i="1"/>
  <c r="AE328" i="1"/>
  <c r="AD328" i="1"/>
  <c r="Z328" i="1"/>
  <c r="W328" i="1"/>
  <c r="Q328" i="1"/>
  <c r="BF327" i="1"/>
  <c r="BE327" i="1"/>
  <c r="BC327" i="1"/>
  <c r="BB327" i="1"/>
  <c r="AZ327" i="1" s="1"/>
  <c r="R327" i="1" s="1"/>
  <c r="BA327" i="1"/>
  <c r="AS327" i="1"/>
  <c r="P327" i="1" s="1"/>
  <c r="O327" i="1" s="1"/>
  <c r="AN327" i="1"/>
  <c r="AM327" i="1"/>
  <c r="AL327" i="1"/>
  <c r="AF327" i="1"/>
  <c r="AD327" i="1" s="1"/>
  <c r="AE327" i="1"/>
  <c r="W327" i="1"/>
  <c r="U327" i="1"/>
  <c r="Q327" i="1"/>
  <c r="BF326" i="1"/>
  <c r="Z326" i="1" s="1"/>
  <c r="BE326" i="1"/>
  <c r="BD326" i="1" s="1"/>
  <c r="BC326" i="1"/>
  <c r="BB326" i="1"/>
  <c r="BA326" i="1"/>
  <c r="AZ326" i="1"/>
  <c r="AS326" i="1"/>
  <c r="AN326" i="1"/>
  <c r="Q326" i="1" s="1"/>
  <c r="AM326" i="1"/>
  <c r="AL326" i="1"/>
  <c r="AF326" i="1"/>
  <c r="AE326" i="1"/>
  <c r="AD326" i="1"/>
  <c r="W326" i="1"/>
  <c r="U326" i="1"/>
  <c r="R326" i="1"/>
  <c r="P326" i="1"/>
  <c r="O326" i="1" s="1"/>
  <c r="BF325" i="1"/>
  <c r="BE325" i="1"/>
  <c r="BC325" i="1"/>
  <c r="BD325" i="1" s="1"/>
  <c r="BB325" i="1"/>
  <c r="AZ325" i="1" s="1"/>
  <c r="AS325" i="1"/>
  <c r="P325" i="1" s="1"/>
  <c r="O325" i="1" s="1"/>
  <c r="AN325" i="1"/>
  <c r="AM325" i="1"/>
  <c r="AI325" i="1"/>
  <c r="AF325" i="1"/>
  <c r="AE325" i="1"/>
  <c r="Z325" i="1"/>
  <c r="AA325" i="1" s="1"/>
  <c r="AB325" i="1" s="1"/>
  <c r="W325" i="1"/>
  <c r="R325" i="1"/>
  <c r="Q325" i="1"/>
  <c r="BF324" i="1"/>
  <c r="BE324" i="1"/>
  <c r="BD324" i="1"/>
  <c r="BC324" i="1"/>
  <c r="Z324" i="1" s="1"/>
  <c r="BB324" i="1"/>
  <c r="AZ324" i="1" s="1"/>
  <c r="AS324" i="1"/>
  <c r="P324" i="1" s="1"/>
  <c r="AN324" i="1"/>
  <c r="AF324" i="1"/>
  <c r="AE324" i="1"/>
  <c r="AD324" i="1"/>
  <c r="W324" i="1"/>
  <c r="Q324" i="1"/>
  <c r="O324" i="1"/>
  <c r="BF323" i="1"/>
  <c r="BE323" i="1"/>
  <c r="BC323" i="1"/>
  <c r="BB323" i="1"/>
  <c r="AZ323" i="1" s="1"/>
  <c r="AS323" i="1"/>
  <c r="AN323" i="1"/>
  <c r="AF323" i="1"/>
  <c r="AE323" i="1"/>
  <c r="AD323" i="1"/>
  <c r="W323" i="1"/>
  <c r="Q323" i="1"/>
  <c r="P323" i="1"/>
  <c r="O323" i="1"/>
  <c r="AH323" i="1" s="1"/>
  <c r="BF322" i="1"/>
  <c r="BE322" i="1"/>
  <c r="BD322" i="1"/>
  <c r="BC322" i="1"/>
  <c r="BB322" i="1"/>
  <c r="BA322" i="1"/>
  <c r="AZ322" i="1"/>
  <c r="AS322" i="1"/>
  <c r="P322" i="1" s="1"/>
  <c r="O322" i="1" s="1"/>
  <c r="AN322" i="1"/>
  <c r="AL322" i="1"/>
  <c r="AF322" i="1"/>
  <c r="AD322" i="1" s="1"/>
  <c r="AE322" i="1"/>
  <c r="Z322" i="1"/>
  <c r="W322" i="1"/>
  <c r="Q322" i="1"/>
  <c r="BF321" i="1"/>
  <c r="BE321" i="1"/>
  <c r="BC321" i="1"/>
  <c r="BD321" i="1" s="1"/>
  <c r="BB321" i="1"/>
  <c r="AZ321" i="1"/>
  <c r="U321" i="1" s="1"/>
  <c r="AS321" i="1"/>
  <c r="P321" i="1" s="1"/>
  <c r="O321" i="1" s="1"/>
  <c r="AN321" i="1"/>
  <c r="AM321" i="1"/>
  <c r="AF321" i="1"/>
  <c r="AE321" i="1"/>
  <c r="Z321" i="1"/>
  <c r="W321" i="1"/>
  <c r="Q321" i="1"/>
  <c r="BF320" i="1"/>
  <c r="BE320" i="1"/>
  <c r="BD320" i="1" s="1"/>
  <c r="BC320" i="1"/>
  <c r="Z320" i="1" s="1"/>
  <c r="BB320" i="1"/>
  <c r="AZ320" i="1" s="1"/>
  <c r="BA320" i="1"/>
  <c r="AS320" i="1"/>
  <c r="P320" i="1" s="1"/>
  <c r="AN320" i="1"/>
  <c r="AM320" i="1"/>
  <c r="AL320" i="1"/>
  <c r="AF320" i="1"/>
  <c r="AE320" i="1"/>
  <c r="AD320" i="1"/>
  <c r="W320" i="1"/>
  <c r="U320" i="1"/>
  <c r="R320" i="1"/>
  <c r="Q320" i="1"/>
  <c r="O320" i="1"/>
  <c r="BF319" i="1"/>
  <c r="BE319" i="1"/>
  <c r="BD319" i="1"/>
  <c r="BC319" i="1"/>
  <c r="Z319" i="1" s="1"/>
  <c r="BB319" i="1"/>
  <c r="AZ319" i="1" s="1"/>
  <c r="AS319" i="1"/>
  <c r="P319" i="1" s="1"/>
  <c r="AN319" i="1"/>
  <c r="Q319" i="1" s="1"/>
  <c r="AF319" i="1"/>
  <c r="AE319" i="1"/>
  <c r="AD319" i="1" s="1"/>
  <c r="W319" i="1"/>
  <c r="O319" i="1"/>
  <c r="BF318" i="1"/>
  <c r="BE318" i="1"/>
  <c r="BC318" i="1"/>
  <c r="BD318" i="1" s="1"/>
  <c r="BB318" i="1"/>
  <c r="AZ318" i="1"/>
  <c r="AM318" i="1" s="1"/>
  <c r="AS318" i="1"/>
  <c r="AN318" i="1"/>
  <c r="AL318" i="1"/>
  <c r="AF318" i="1"/>
  <c r="AD318" i="1" s="1"/>
  <c r="AE318" i="1"/>
  <c r="Z318" i="1"/>
  <c r="W318" i="1"/>
  <c r="Q318" i="1"/>
  <c r="P318" i="1"/>
  <c r="O318" i="1" s="1"/>
  <c r="BF317" i="1"/>
  <c r="BE317" i="1"/>
  <c r="BC317" i="1"/>
  <c r="BB317" i="1"/>
  <c r="BA317" i="1"/>
  <c r="AZ317" i="1"/>
  <c r="AL317" i="1" s="1"/>
  <c r="AS317" i="1"/>
  <c r="AN317" i="1"/>
  <c r="Q317" i="1" s="1"/>
  <c r="AH317" i="1"/>
  <c r="AF317" i="1"/>
  <c r="AE317" i="1"/>
  <c r="AD317" i="1" s="1"/>
  <c r="W317" i="1"/>
  <c r="U317" i="1"/>
  <c r="P317" i="1"/>
  <c r="O317" i="1"/>
  <c r="BF316" i="1"/>
  <c r="BE316" i="1"/>
  <c r="BC316" i="1"/>
  <c r="BB316" i="1"/>
  <c r="AZ316" i="1" s="1"/>
  <c r="AS316" i="1"/>
  <c r="P316" i="1" s="1"/>
  <c r="AN316" i="1"/>
  <c r="AF316" i="1"/>
  <c r="AE316" i="1"/>
  <c r="AD316" i="1" s="1"/>
  <c r="W316" i="1"/>
  <c r="Q316" i="1"/>
  <c r="O316" i="1"/>
  <c r="BF315" i="1"/>
  <c r="BE315" i="1"/>
  <c r="BD315" i="1"/>
  <c r="BC315" i="1"/>
  <c r="BB315" i="1"/>
  <c r="AZ315" i="1" s="1"/>
  <c r="BA315" i="1"/>
  <c r="AS315" i="1"/>
  <c r="P315" i="1" s="1"/>
  <c r="O315" i="1" s="1"/>
  <c r="AH315" i="1" s="1"/>
  <c r="AN315" i="1"/>
  <c r="Q315" i="1" s="1"/>
  <c r="AM315" i="1"/>
  <c r="AF315" i="1"/>
  <c r="AD315" i="1" s="1"/>
  <c r="AE315" i="1"/>
  <c r="W315" i="1"/>
  <c r="BF314" i="1"/>
  <c r="Z314" i="1" s="1"/>
  <c r="BE314" i="1"/>
  <c r="BD314" i="1"/>
  <c r="BC314" i="1"/>
  <c r="BB314" i="1"/>
  <c r="BA314" i="1"/>
  <c r="AZ314" i="1"/>
  <c r="AS314" i="1"/>
  <c r="AN314" i="1"/>
  <c r="Q314" i="1" s="1"/>
  <c r="AM314" i="1"/>
  <c r="AL314" i="1"/>
  <c r="AF314" i="1"/>
  <c r="AE314" i="1"/>
  <c r="AD314" i="1" s="1"/>
  <c r="W314" i="1"/>
  <c r="U314" i="1"/>
  <c r="R314" i="1"/>
  <c r="P314" i="1"/>
  <c r="O314" i="1" s="1"/>
  <c r="BF313" i="1"/>
  <c r="BE313" i="1"/>
  <c r="BC313" i="1"/>
  <c r="BB313" i="1"/>
  <c r="AZ313" i="1"/>
  <c r="AS313" i="1"/>
  <c r="P313" i="1" s="1"/>
  <c r="AN313" i="1"/>
  <c r="AF313" i="1"/>
  <c r="AE313" i="1"/>
  <c r="Z313" i="1"/>
  <c r="W313" i="1"/>
  <c r="Q313" i="1"/>
  <c r="O313" i="1"/>
  <c r="AH313" i="1" s="1"/>
  <c r="BF312" i="1"/>
  <c r="BE312" i="1"/>
  <c r="BC312" i="1"/>
  <c r="BB312" i="1"/>
  <c r="BA312" i="1"/>
  <c r="AZ312" i="1"/>
  <c r="AM312" i="1" s="1"/>
  <c r="AS312" i="1"/>
  <c r="P312" i="1" s="1"/>
  <c r="AN312" i="1"/>
  <c r="AL312" i="1"/>
  <c r="AF312" i="1"/>
  <c r="AE312" i="1"/>
  <c r="AD312" i="1"/>
  <c r="W312" i="1"/>
  <c r="U312" i="1"/>
  <c r="R312" i="1"/>
  <c r="Q312" i="1"/>
  <c r="O312" i="1"/>
  <c r="BF311" i="1"/>
  <c r="BE311" i="1"/>
  <c r="BC311" i="1"/>
  <c r="BB311" i="1"/>
  <c r="AZ311" i="1" s="1"/>
  <c r="R311" i="1" s="1"/>
  <c r="BA311" i="1"/>
  <c r="AS311" i="1"/>
  <c r="P311" i="1" s="1"/>
  <c r="AN311" i="1"/>
  <c r="Q311" i="1" s="1"/>
  <c r="AM311" i="1"/>
  <c r="AF311" i="1"/>
  <c r="AE311" i="1"/>
  <c r="AD311" i="1"/>
  <c r="W311" i="1"/>
  <c r="U311" i="1"/>
  <c r="O311" i="1"/>
  <c r="AH311" i="1" s="1"/>
  <c r="BF310" i="1"/>
  <c r="BE310" i="1"/>
  <c r="BD310" i="1"/>
  <c r="BC310" i="1"/>
  <c r="BB310" i="1"/>
  <c r="BA310" i="1"/>
  <c r="AZ310" i="1"/>
  <c r="R310" i="1" s="1"/>
  <c r="AS310" i="1"/>
  <c r="P310" i="1" s="1"/>
  <c r="O310" i="1" s="1"/>
  <c r="AN310" i="1"/>
  <c r="AM310" i="1"/>
  <c r="AL310" i="1"/>
  <c r="AF310" i="1"/>
  <c r="AD310" i="1" s="1"/>
  <c r="AE310" i="1"/>
  <c r="Z310" i="1"/>
  <c r="W310" i="1"/>
  <c r="U310" i="1"/>
  <c r="Q310" i="1"/>
  <c r="BF309" i="1"/>
  <c r="BE309" i="1"/>
  <c r="BC309" i="1"/>
  <c r="BD309" i="1" s="1"/>
  <c r="BB309" i="1"/>
  <c r="AZ309" i="1" s="1"/>
  <c r="AS309" i="1"/>
  <c r="P309" i="1" s="1"/>
  <c r="O309" i="1" s="1"/>
  <c r="AN309" i="1"/>
  <c r="AM309" i="1"/>
  <c r="AF309" i="1"/>
  <c r="AE309" i="1"/>
  <c r="Z309" i="1"/>
  <c r="W309" i="1"/>
  <c r="Q309" i="1"/>
  <c r="BF308" i="1"/>
  <c r="BE308" i="1"/>
  <c r="BD308" i="1"/>
  <c r="BC308" i="1"/>
  <c r="Z308" i="1" s="1"/>
  <c r="BB308" i="1"/>
  <c r="AZ308" i="1" s="1"/>
  <c r="AS308" i="1"/>
  <c r="P308" i="1" s="1"/>
  <c r="AN308" i="1"/>
  <c r="AF308" i="1"/>
  <c r="AE308" i="1"/>
  <c r="AD308" i="1"/>
  <c r="AA308" i="1"/>
  <c r="AB308" i="1" s="1"/>
  <c r="W308" i="1"/>
  <c r="R308" i="1"/>
  <c r="Q308" i="1"/>
  <c r="O308" i="1"/>
  <c r="BF307" i="1"/>
  <c r="BE307" i="1"/>
  <c r="BD307" i="1"/>
  <c r="BC307" i="1"/>
  <c r="BB307" i="1"/>
  <c r="AZ307" i="1" s="1"/>
  <c r="BA307" i="1"/>
  <c r="AS307" i="1"/>
  <c r="AN307" i="1"/>
  <c r="Q307" i="1" s="1"/>
  <c r="AM307" i="1"/>
  <c r="AF307" i="1"/>
  <c r="AE307" i="1"/>
  <c r="AD307" i="1" s="1"/>
  <c r="W307" i="1"/>
  <c r="U307" i="1"/>
  <c r="P307" i="1"/>
  <c r="O307" i="1"/>
  <c r="AH307" i="1" s="1"/>
  <c r="BF306" i="1"/>
  <c r="BE306" i="1"/>
  <c r="BD306" i="1"/>
  <c r="BC306" i="1"/>
  <c r="BB306" i="1"/>
  <c r="AZ306" i="1"/>
  <c r="AM306" i="1" s="1"/>
  <c r="AS306" i="1"/>
  <c r="P306" i="1" s="1"/>
  <c r="AN306" i="1"/>
  <c r="AF306" i="1"/>
  <c r="AD306" i="1" s="1"/>
  <c r="AE306" i="1"/>
  <c r="Z306" i="1"/>
  <c r="W306" i="1"/>
  <c r="Q306" i="1"/>
  <c r="O306" i="1"/>
  <c r="AH306" i="1" s="1"/>
  <c r="BF305" i="1"/>
  <c r="BE305" i="1"/>
  <c r="BC305" i="1"/>
  <c r="BD305" i="1" s="1"/>
  <c r="BB305" i="1"/>
  <c r="AZ305" i="1" s="1"/>
  <c r="AS305" i="1"/>
  <c r="P305" i="1" s="1"/>
  <c r="AN305" i="1"/>
  <c r="Q305" i="1" s="1"/>
  <c r="AF305" i="1"/>
  <c r="AE305" i="1"/>
  <c r="W305" i="1"/>
  <c r="O305" i="1"/>
  <c r="BF304" i="1"/>
  <c r="BE304" i="1"/>
  <c r="BD304" i="1"/>
  <c r="BC304" i="1"/>
  <c r="BB304" i="1"/>
  <c r="AZ304" i="1" s="1"/>
  <c r="AM304" i="1" s="1"/>
  <c r="AS304" i="1"/>
  <c r="P304" i="1" s="1"/>
  <c r="AN304" i="1"/>
  <c r="AF304" i="1"/>
  <c r="AE304" i="1"/>
  <c r="AD304" i="1"/>
  <c r="Z304" i="1"/>
  <c r="W304" i="1"/>
  <c r="Q304" i="1"/>
  <c r="O304" i="1"/>
  <c r="BF303" i="1"/>
  <c r="BE303" i="1"/>
  <c r="BD303" i="1" s="1"/>
  <c r="BC303" i="1"/>
  <c r="BB303" i="1"/>
  <c r="AZ303" i="1" s="1"/>
  <c r="AS303" i="1"/>
  <c r="AN303" i="1"/>
  <c r="Q303" i="1" s="1"/>
  <c r="AL303" i="1"/>
  <c r="AF303" i="1"/>
  <c r="AE303" i="1"/>
  <c r="AD303" i="1"/>
  <c r="W303" i="1"/>
  <c r="P303" i="1"/>
  <c r="O303" i="1" s="1"/>
  <c r="BF302" i="1"/>
  <c r="BE302" i="1"/>
  <c r="BC302" i="1"/>
  <c r="BD302" i="1" s="1"/>
  <c r="BB302" i="1"/>
  <c r="AZ302" i="1"/>
  <c r="BA302" i="1" s="1"/>
  <c r="AS302" i="1"/>
  <c r="P302" i="1" s="1"/>
  <c r="O302" i="1" s="1"/>
  <c r="AN302" i="1"/>
  <c r="AM302" i="1"/>
  <c r="AL302" i="1"/>
  <c r="AF302" i="1"/>
  <c r="AE302" i="1"/>
  <c r="AD302" i="1"/>
  <c r="W302" i="1"/>
  <c r="U302" i="1"/>
  <c r="R302" i="1"/>
  <c r="Q302" i="1"/>
  <c r="BF301" i="1"/>
  <c r="BE301" i="1"/>
  <c r="BC301" i="1"/>
  <c r="BB301" i="1"/>
  <c r="BA301" i="1"/>
  <c r="AZ301" i="1"/>
  <c r="AL301" i="1" s="1"/>
  <c r="AS301" i="1"/>
  <c r="AN301" i="1"/>
  <c r="Q301" i="1" s="1"/>
  <c r="AF301" i="1"/>
  <c r="AE301" i="1"/>
  <c r="AD301" i="1" s="1"/>
  <c r="W301" i="1"/>
  <c r="U301" i="1"/>
  <c r="R301" i="1"/>
  <c r="P301" i="1"/>
  <c r="O301" i="1"/>
  <c r="BF300" i="1"/>
  <c r="BE300" i="1"/>
  <c r="BD300" i="1" s="1"/>
  <c r="BC300" i="1"/>
  <c r="BB300" i="1"/>
  <c r="AZ300" i="1" s="1"/>
  <c r="AM300" i="1" s="1"/>
  <c r="AS300" i="1"/>
  <c r="P300" i="1" s="1"/>
  <c r="AN300" i="1"/>
  <c r="AL300" i="1"/>
  <c r="AF300" i="1"/>
  <c r="AE300" i="1"/>
  <c r="AD300" i="1"/>
  <c r="Z300" i="1"/>
  <c r="W300" i="1"/>
  <c r="Q300" i="1"/>
  <c r="O300" i="1"/>
  <c r="BF299" i="1"/>
  <c r="BE299" i="1"/>
  <c r="BD299" i="1"/>
  <c r="BC299" i="1"/>
  <c r="Z299" i="1" s="1"/>
  <c r="BB299" i="1"/>
  <c r="AZ299" i="1" s="1"/>
  <c r="BA299" i="1" s="1"/>
  <c r="AS299" i="1"/>
  <c r="AN299" i="1"/>
  <c r="Q299" i="1" s="1"/>
  <c r="AF299" i="1"/>
  <c r="AE299" i="1"/>
  <c r="AD299" i="1" s="1"/>
  <c r="W299" i="1"/>
  <c r="P299" i="1"/>
  <c r="O299" i="1" s="1"/>
  <c r="BF298" i="1"/>
  <c r="BE298" i="1"/>
  <c r="BC298" i="1"/>
  <c r="BB298" i="1"/>
  <c r="BA298" i="1"/>
  <c r="AZ298" i="1"/>
  <c r="AL298" i="1" s="1"/>
  <c r="AS298" i="1"/>
  <c r="P298" i="1" s="1"/>
  <c r="O298" i="1" s="1"/>
  <c r="AN298" i="1"/>
  <c r="AM298" i="1"/>
  <c r="AF298" i="1"/>
  <c r="AE298" i="1"/>
  <c r="AD298" i="1" s="1"/>
  <c r="Z298" i="1"/>
  <c r="AA298" i="1" s="1"/>
  <c r="AB298" i="1" s="1"/>
  <c r="W298" i="1"/>
  <c r="U298" i="1"/>
  <c r="Q298" i="1"/>
  <c r="BF297" i="1"/>
  <c r="BE297" i="1"/>
  <c r="BC297" i="1"/>
  <c r="BB297" i="1"/>
  <c r="AZ297" i="1"/>
  <c r="AS297" i="1"/>
  <c r="AN297" i="1"/>
  <c r="Q297" i="1" s="1"/>
  <c r="AH297" i="1"/>
  <c r="AF297" i="1"/>
  <c r="AE297" i="1"/>
  <c r="W297" i="1"/>
  <c r="P297" i="1"/>
  <c r="O297" i="1" s="1"/>
  <c r="BF296" i="1"/>
  <c r="BE296" i="1"/>
  <c r="BC296" i="1"/>
  <c r="BD296" i="1" s="1"/>
  <c r="BB296" i="1"/>
  <c r="AZ296" i="1"/>
  <c r="AS296" i="1"/>
  <c r="P296" i="1" s="1"/>
  <c r="O296" i="1" s="1"/>
  <c r="AN296" i="1"/>
  <c r="AM296" i="1"/>
  <c r="AF296" i="1"/>
  <c r="AE296" i="1"/>
  <c r="AD296" i="1"/>
  <c r="Z296" i="1"/>
  <c r="W296" i="1"/>
  <c r="Q296" i="1"/>
  <c r="BF295" i="1"/>
  <c r="BE295" i="1"/>
  <c r="BD295" i="1"/>
  <c r="BC295" i="1"/>
  <c r="Z295" i="1" s="1"/>
  <c r="BB295" i="1"/>
  <c r="AZ295" i="1" s="1"/>
  <c r="AS295" i="1"/>
  <c r="AN295" i="1"/>
  <c r="Q295" i="1" s="1"/>
  <c r="AM295" i="1"/>
  <c r="AF295" i="1"/>
  <c r="AD295" i="1" s="1"/>
  <c r="AE295" i="1"/>
  <c r="AA295" i="1"/>
  <c r="AB295" i="1" s="1"/>
  <c r="AC295" i="1" s="1"/>
  <c r="AG295" i="1" s="1"/>
  <c r="W295" i="1"/>
  <c r="AI295" i="1" s="1"/>
  <c r="P295" i="1"/>
  <c r="O295" i="1" s="1"/>
  <c r="BF294" i="1"/>
  <c r="BE294" i="1"/>
  <c r="BD294" i="1"/>
  <c r="BC294" i="1"/>
  <c r="BB294" i="1"/>
  <c r="BA294" i="1"/>
  <c r="AZ294" i="1"/>
  <c r="R294" i="1" s="1"/>
  <c r="AS294" i="1"/>
  <c r="AN294" i="1"/>
  <c r="Q294" i="1" s="1"/>
  <c r="AM294" i="1"/>
  <c r="AL294" i="1"/>
  <c r="AH294" i="1"/>
  <c r="AF294" i="1"/>
  <c r="AE294" i="1"/>
  <c r="AD294" i="1" s="1"/>
  <c r="Z294" i="1"/>
  <c r="W294" i="1"/>
  <c r="U294" i="1"/>
  <c r="P294" i="1"/>
  <c r="O294" i="1" s="1"/>
  <c r="BF293" i="1"/>
  <c r="BE293" i="1"/>
  <c r="BC293" i="1"/>
  <c r="BB293" i="1"/>
  <c r="AZ293" i="1" s="1"/>
  <c r="AS293" i="1"/>
  <c r="P293" i="1" s="1"/>
  <c r="AN293" i="1"/>
  <c r="AF293" i="1"/>
  <c r="AE293" i="1"/>
  <c r="Z293" i="1"/>
  <c r="W293" i="1"/>
  <c r="Q293" i="1"/>
  <c r="O293" i="1"/>
  <c r="BF292" i="1"/>
  <c r="BE292" i="1"/>
  <c r="BC292" i="1"/>
  <c r="Z292" i="1" s="1"/>
  <c r="AA292" i="1" s="1"/>
  <c r="AB292" i="1" s="1"/>
  <c r="AJ292" i="1" s="1"/>
  <c r="BB292" i="1"/>
  <c r="AZ292" i="1" s="1"/>
  <c r="AM292" i="1" s="1"/>
  <c r="BA292" i="1"/>
  <c r="AS292" i="1"/>
  <c r="P292" i="1" s="1"/>
  <c r="AN292" i="1"/>
  <c r="AF292" i="1"/>
  <c r="AE292" i="1"/>
  <c r="AD292" i="1"/>
  <c r="AC292" i="1"/>
  <c r="AG292" i="1" s="1"/>
  <c r="W292" i="1"/>
  <c r="U292" i="1"/>
  <c r="R292" i="1"/>
  <c r="Q292" i="1"/>
  <c r="O292" i="1"/>
  <c r="BF291" i="1"/>
  <c r="BE291" i="1"/>
  <c r="BC291" i="1"/>
  <c r="BB291" i="1"/>
  <c r="AZ291" i="1" s="1"/>
  <c r="R291" i="1" s="1"/>
  <c r="BA291" i="1"/>
  <c r="AS291" i="1"/>
  <c r="AN291" i="1"/>
  <c r="Q291" i="1" s="1"/>
  <c r="AM291" i="1"/>
  <c r="AF291" i="1"/>
  <c r="AE291" i="1"/>
  <c r="AD291" i="1" s="1"/>
  <c r="W291" i="1"/>
  <c r="U291" i="1"/>
  <c r="P291" i="1"/>
  <c r="O291" i="1" s="1"/>
  <c r="BF290" i="1"/>
  <c r="BE290" i="1"/>
  <c r="BD290" i="1"/>
  <c r="BC290" i="1"/>
  <c r="BB290" i="1"/>
  <c r="AZ290" i="1"/>
  <c r="AL290" i="1" s="1"/>
  <c r="AS290" i="1"/>
  <c r="AN290" i="1"/>
  <c r="AF290" i="1"/>
  <c r="AD290" i="1" s="1"/>
  <c r="AE290" i="1"/>
  <c r="AA290" i="1"/>
  <c r="AB290" i="1" s="1"/>
  <c r="Z290" i="1"/>
  <c r="W290" i="1"/>
  <c r="R290" i="1"/>
  <c r="Q290" i="1"/>
  <c r="P290" i="1"/>
  <c r="O290" i="1" s="1"/>
  <c r="AH290" i="1" s="1"/>
  <c r="BF289" i="1"/>
  <c r="Z289" i="1" s="1"/>
  <c r="BE289" i="1"/>
  <c r="BC289" i="1"/>
  <c r="BB289" i="1"/>
  <c r="AZ289" i="1"/>
  <c r="AS289" i="1"/>
  <c r="AN289" i="1"/>
  <c r="Q289" i="1" s="1"/>
  <c r="AF289" i="1"/>
  <c r="AE289" i="1"/>
  <c r="W289" i="1"/>
  <c r="U289" i="1"/>
  <c r="P289" i="1"/>
  <c r="O289" i="1" s="1"/>
  <c r="BF288" i="1"/>
  <c r="BE288" i="1"/>
  <c r="BD288" i="1"/>
  <c r="BC288" i="1"/>
  <c r="BB288" i="1"/>
  <c r="AZ288" i="1" s="1"/>
  <c r="AS288" i="1"/>
  <c r="P288" i="1" s="1"/>
  <c r="O288" i="1" s="1"/>
  <c r="AN288" i="1"/>
  <c r="AH288" i="1"/>
  <c r="AF288" i="1"/>
  <c r="AE288" i="1"/>
  <c r="AD288" i="1" s="1"/>
  <c r="Z288" i="1"/>
  <c r="W288" i="1"/>
  <c r="Q288" i="1"/>
  <c r="BF287" i="1"/>
  <c r="Z287" i="1" s="1"/>
  <c r="BE287" i="1"/>
  <c r="BD287" i="1"/>
  <c r="BC287" i="1"/>
  <c r="BB287" i="1"/>
  <c r="AZ287" i="1" s="1"/>
  <c r="BA287" i="1"/>
  <c r="AS287" i="1"/>
  <c r="P287" i="1" s="1"/>
  <c r="O287" i="1" s="1"/>
  <c r="AN287" i="1"/>
  <c r="AM287" i="1"/>
  <c r="AL287" i="1"/>
  <c r="AF287" i="1"/>
  <c r="AE287" i="1"/>
  <c r="AD287" i="1" s="1"/>
  <c r="W287" i="1"/>
  <c r="Q287" i="1"/>
  <c r="BF286" i="1"/>
  <c r="BE286" i="1"/>
  <c r="BC286" i="1"/>
  <c r="BD286" i="1" s="1"/>
  <c r="BB286" i="1"/>
  <c r="BA286" i="1"/>
  <c r="AZ286" i="1"/>
  <c r="AM286" i="1" s="1"/>
  <c r="AS286" i="1"/>
  <c r="P286" i="1" s="1"/>
  <c r="O286" i="1" s="1"/>
  <c r="AH286" i="1" s="1"/>
  <c r="AN286" i="1"/>
  <c r="AF286" i="1"/>
  <c r="AD286" i="1" s="1"/>
  <c r="AE286" i="1"/>
  <c r="Z286" i="1"/>
  <c r="W286" i="1"/>
  <c r="Q286" i="1"/>
  <c r="BF285" i="1"/>
  <c r="BE285" i="1"/>
  <c r="BC285" i="1"/>
  <c r="BD285" i="1" s="1"/>
  <c r="BB285" i="1"/>
  <c r="AZ285" i="1"/>
  <c r="AL285" i="1" s="1"/>
  <c r="AS285" i="1"/>
  <c r="AN285" i="1"/>
  <c r="Q285" i="1" s="1"/>
  <c r="AM285" i="1"/>
  <c r="AF285" i="1"/>
  <c r="AE285" i="1"/>
  <c r="AD285" i="1" s="1"/>
  <c r="Z285" i="1"/>
  <c r="W285" i="1"/>
  <c r="U285" i="1"/>
  <c r="R285" i="1"/>
  <c r="P285" i="1"/>
  <c r="O285" i="1"/>
  <c r="BF284" i="1"/>
  <c r="BE284" i="1"/>
  <c r="BC284" i="1"/>
  <c r="BD284" i="1" s="1"/>
  <c r="BB284" i="1"/>
  <c r="AZ284" i="1"/>
  <c r="AS284" i="1"/>
  <c r="P284" i="1" s="1"/>
  <c r="AN284" i="1"/>
  <c r="AH284" i="1"/>
  <c r="AF284" i="1"/>
  <c r="AE284" i="1"/>
  <c r="AD284" i="1" s="1"/>
  <c r="Z284" i="1"/>
  <c r="W284" i="1"/>
  <c r="U284" i="1"/>
  <c r="Q284" i="1"/>
  <c r="O284" i="1"/>
  <c r="BF283" i="1"/>
  <c r="Z283" i="1" s="1"/>
  <c r="BE283" i="1"/>
  <c r="BD283" i="1" s="1"/>
  <c r="BC283" i="1"/>
  <c r="BB283" i="1"/>
  <c r="AZ283" i="1" s="1"/>
  <c r="BA283" i="1" s="1"/>
  <c r="AS283" i="1"/>
  <c r="AN283" i="1"/>
  <c r="Q283" i="1" s="1"/>
  <c r="AM283" i="1"/>
  <c r="AL283" i="1"/>
  <c r="AF283" i="1"/>
  <c r="AE283" i="1"/>
  <c r="AD283" i="1"/>
  <c r="AA283" i="1"/>
  <c r="AB283" i="1" s="1"/>
  <c r="X283" i="1"/>
  <c r="V283" i="1" s="1"/>
  <c r="Y283" i="1" s="1"/>
  <c r="W283" i="1"/>
  <c r="P283" i="1"/>
  <c r="O283" i="1" s="1"/>
  <c r="AH283" i="1" s="1"/>
  <c r="BF282" i="1"/>
  <c r="Z282" i="1" s="1"/>
  <c r="BE282" i="1"/>
  <c r="BC282" i="1"/>
  <c r="BD282" i="1" s="1"/>
  <c r="BB282" i="1"/>
  <c r="AZ282" i="1"/>
  <c r="AS282" i="1"/>
  <c r="AN282" i="1"/>
  <c r="Q282" i="1" s="1"/>
  <c r="AF282" i="1"/>
  <c r="AD282" i="1" s="1"/>
  <c r="AE282" i="1"/>
  <c r="W282" i="1"/>
  <c r="U282" i="1"/>
  <c r="P282" i="1"/>
  <c r="O282" i="1" s="1"/>
  <c r="BF281" i="1"/>
  <c r="Z281" i="1" s="1"/>
  <c r="BE281" i="1"/>
  <c r="BC281" i="1"/>
  <c r="BB281" i="1"/>
  <c r="AZ281" i="1" s="1"/>
  <c r="AS281" i="1"/>
  <c r="AN281" i="1"/>
  <c r="Q281" i="1" s="1"/>
  <c r="AM281" i="1"/>
  <c r="AF281" i="1"/>
  <c r="AE281" i="1"/>
  <c r="AD281" i="1"/>
  <c r="W281" i="1"/>
  <c r="U281" i="1"/>
  <c r="P281" i="1"/>
  <c r="O281" i="1" s="1"/>
  <c r="BF280" i="1"/>
  <c r="BE280" i="1"/>
  <c r="BC280" i="1"/>
  <c r="BD280" i="1" s="1"/>
  <c r="BB280" i="1"/>
  <c r="AZ280" i="1" s="1"/>
  <c r="AS280" i="1"/>
  <c r="P280" i="1" s="1"/>
  <c r="O280" i="1" s="1"/>
  <c r="AN280" i="1"/>
  <c r="AF280" i="1"/>
  <c r="AE280" i="1"/>
  <c r="AD280" i="1" s="1"/>
  <c r="Z280" i="1"/>
  <c r="W280" i="1"/>
  <c r="Q280" i="1"/>
  <c r="BF279" i="1"/>
  <c r="Z279" i="1" s="1"/>
  <c r="BE279" i="1"/>
  <c r="BD279" i="1" s="1"/>
  <c r="BC279" i="1"/>
  <c r="BB279" i="1"/>
  <c r="AZ279" i="1"/>
  <c r="AS279" i="1"/>
  <c r="AN279" i="1"/>
  <c r="AH279" i="1"/>
  <c r="AF279" i="1"/>
  <c r="AE279" i="1"/>
  <c r="AD279" i="1" s="1"/>
  <c r="W279" i="1"/>
  <c r="Q279" i="1"/>
  <c r="P279" i="1"/>
  <c r="O279" i="1"/>
  <c r="BF278" i="1"/>
  <c r="BE278" i="1"/>
  <c r="BD278" i="1"/>
  <c r="BC278" i="1"/>
  <c r="BB278" i="1"/>
  <c r="BA278" i="1"/>
  <c r="AZ278" i="1"/>
  <c r="AS278" i="1"/>
  <c r="P278" i="1" s="1"/>
  <c r="O278" i="1" s="1"/>
  <c r="AN278" i="1"/>
  <c r="AL278" i="1"/>
  <c r="AF278" i="1"/>
  <c r="AD278" i="1" s="1"/>
  <c r="AE278" i="1"/>
  <c r="Z278" i="1"/>
  <c r="W278" i="1"/>
  <c r="R278" i="1"/>
  <c r="Q278" i="1"/>
  <c r="BF277" i="1"/>
  <c r="BE277" i="1"/>
  <c r="BD277" i="1" s="1"/>
  <c r="BC277" i="1"/>
  <c r="BB277" i="1"/>
  <c r="AZ277" i="1"/>
  <c r="AS277" i="1"/>
  <c r="AN277" i="1"/>
  <c r="Q277" i="1" s="1"/>
  <c r="AF277" i="1"/>
  <c r="AE277" i="1"/>
  <c r="AD277" i="1"/>
  <c r="Z277" i="1"/>
  <c r="W277" i="1"/>
  <c r="P277" i="1"/>
  <c r="O277" i="1" s="1"/>
  <c r="BF276" i="1"/>
  <c r="Z276" i="1" s="1"/>
  <c r="BE276" i="1"/>
  <c r="BD276" i="1"/>
  <c r="BC276" i="1"/>
  <c r="BB276" i="1"/>
  <c r="AZ276" i="1"/>
  <c r="BA276" i="1" s="1"/>
  <c r="AS276" i="1"/>
  <c r="P276" i="1" s="1"/>
  <c r="O276" i="1" s="1"/>
  <c r="AN276" i="1"/>
  <c r="Q276" i="1" s="1"/>
  <c r="AM276" i="1"/>
  <c r="AL276" i="1"/>
  <c r="AF276" i="1"/>
  <c r="AE276" i="1"/>
  <c r="AD276" i="1"/>
  <c r="W276" i="1"/>
  <c r="U276" i="1"/>
  <c r="R276" i="1"/>
  <c r="BF275" i="1"/>
  <c r="BE275" i="1"/>
  <c r="BD275" i="1"/>
  <c r="BC275" i="1"/>
  <c r="BB275" i="1"/>
  <c r="AZ275" i="1" s="1"/>
  <c r="AS275" i="1"/>
  <c r="P275" i="1" s="1"/>
  <c r="O275" i="1" s="1"/>
  <c r="AN275" i="1"/>
  <c r="Q275" i="1" s="1"/>
  <c r="AM275" i="1"/>
  <c r="AF275" i="1"/>
  <c r="AE275" i="1"/>
  <c r="AD275" i="1" s="1"/>
  <c r="Z275" i="1"/>
  <c r="W275" i="1"/>
  <c r="BF274" i="1"/>
  <c r="BE274" i="1"/>
  <c r="BC274" i="1"/>
  <c r="Z274" i="1" s="1"/>
  <c r="BB274" i="1"/>
  <c r="AZ274" i="1" s="1"/>
  <c r="AM274" i="1" s="1"/>
  <c r="BA274" i="1"/>
  <c r="AS274" i="1"/>
  <c r="AN274" i="1"/>
  <c r="Q274" i="1" s="1"/>
  <c r="AL274" i="1"/>
  <c r="AH274" i="1"/>
  <c r="AF274" i="1"/>
  <c r="AE274" i="1"/>
  <c r="AD274" i="1"/>
  <c r="W274" i="1"/>
  <c r="U274" i="1"/>
  <c r="R274" i="1"/>
  <c r="P274" i="1"/>
  <c r="O274" i="1" s="1"/>
  <c r="BF273" i="1"/>
  <c r="BE273" i="1"/>
  <c r="BD273" i="1"/>
  <c r="BC273" i="1"/>
  <c r="Z273" i="1" s="1"/>
  <c r="AA273" i="1" s="1"/>
  <c r="AB273" i="1" s="1"/>
  <c r="BB273" i="1"/>
  <c r="AZ273" i="1" s="1"/>
  <c r="R273" i="1" s="1"/>
  <c r="BA273" i="1"/>
  <c r="AS273" i="1"/>
  <c r="AN273" i="1"/>
  <c r="Q273" i="1" s="1"/>
  <c r="AM273" i="1"/>
  <c r="AL273" i="1"/>
  <c r="AI273" i="1"/>
  <c r="AF273" i="1"/>
  <c r="AE273" i="1"/>
  <c r="AD273" i="1"/>
  <c r="W273" i="1"/>
  <c r="U273" i="1"/>
  <c r="P273" i="1"/>
  <c r="O273" i="1" s="1"/>
  <c r="BF272" i="1"/>
  <c r="BE272" i="1"/>
  <c r="BC272" i="1"/>
  <c r="BB272" i="1"/>
  <c r="AZ272" i="1" s="1"/>
  <c r="AS272" i="1"/>
  <c r="AN272" i="1"/>
  <c r="AH272" i="1"/>
  <c r="AF272" i="1"/>
  <c r="AE272" i="1"/>
  <c r="AD272" i="1" s="1"/>
  <c r="W272" i="1"/>
  <c r="Q272" i="1"/>
  <c r="P272" i="1"/>
  <c r="O272" i="1" s="1"/>
  <c r="BF271" i="1"/>
  <c r="Z271" i="1" s="1"/>
  <c r="BE271" i="1"/>
  <c r="BD271" i="1" s="1"/>
  <c r="BC271" i="1"/>
  <c r="BB271" i="1"/>
  <c r="AZ271" i="1"/>
  <c r="AS271" i="1"/>
  <c r="AN271" i="1"/>
  <c r="Q271" i="1" s="1"/>
  <c r="AH271" i="1"/>
  <c r="AF271" i="1"/>
  <c r="AE271" i="1"/>
  <c r="AD271" i="1" s="1"/>
  <c r="W271" i="1"/>
  <c r="P271" i="1"/>
  <c r="O271" i="1"/>
  <c r="BF270" i="1"/>
  <c r="Z270" i="1" s="1"/>
  <c r="BE270" i="1"/>
  <c r="BD270" i="1"/>
  <c r="BC270" i="1"/>
  <c r="BB270" i="1"/>
  <c r="AZ270" i="1"/>
  <c r="AS270" i="1"/>
  <c r="P270" i="1" s="1"/>
  <c r="O270" i="1" s="1"/>
  <c r="AN270" i="1"/>
  <c r="Q270" i="1" s="1"/>
  <c r="AL270" i="1"/>
  <c r="AF270" i="1"/>
  <c r="AD270" i="1" s="1"/>
  <c r="AE270" i="1"/>
  <c r="W270" i="1"/>
  <c r="R270" i="1"/>
  <c r="BF269" i="1"/>
  <c r="Z269" i="1" s="1"/>
  <c r="BE269" i="1"/>
  <c r="BD269" i="1" s="1"/>
  <c r="BC269" i="1"/>
  <c r="BB269" i="1"/>
  <c r="AZ269" i="1"/>
  <c r="AS269" i="1"/>
  <c r="AN269" i="1"/>
  <c r="Q269" i="1" s="1"/>
  <c r="AF269" i="1"/>
  <c r="AE269" i="1"/>
  <c r="AD269" i="1" s="1"/>
  <c r="W269" i="1"/>
  <c r="P269" i="1"/>
  <c r="O269" i="1"/>
  <c r="BF268" i="1"/>
  <c r="Z268" i="1" s="1"/>
  <c r="BE268" i="1"/>
  <c r="BD268" i="1"/>
  <c r="BC268" i="1"/>
  <c r="BB268" i="1"/>
  <c r="AZ268" i="1"/>
  <c r="BA268" i="1" s="1"/>
  <c r="AS268" i="1"/>
  <c r="P268" i="1" s="1"/>
  <c r="O268" i="1" s="1"/>
  <c r="AN268" i="1"/>
  <c r="Q268" i="1" s="1"/>
  <c r="AM268" i="1"/>
  <c r="AL268" i="1"/>
  <c r="AF268" i="1"/>
  <c r="AE268" i="1"/>
  <c r="AD268" i="1" s="1"/>
  <c r="W268" i="1"/>
  <c r="U268" i="1"/>
  <c r="R268" i="1"/>
  <c r="BF267" i="1"/>
  <c r="BE267" i="1"/>
  <c r="BD267" i="1"/>
  <c r="BC267" i="1"/>
  <c r="BB267" i="1"/>
  <c r="AZ267" i="1" s="1"/>
  <c r="AS267" i="1"/>
  <c r="P267" i="1" s="1"/>
  <c r="O267" i="1" s="1"/>
  <c r="AA267" i="1" s="1"/>
  <c r="AB267" i="1" s="1"/>
  <c r="AN267" i="1"/>
  <c r="AM267" i="1"/>
  <c r="AL267" i="1"/>
  <c r="AF267" i="1"/>
  <c r="AE267" i="1"/>
  <c r="AD267" i="1"/>
  <c r="Z267" i="1"/>
  <c r="W267" i="1"/>
  <c r="R267" i="1"/>
  <c r="Q267" i="1"/>
  <c r="BF266" i="1"/>
  <c r="BE266" i="1"/>
  <c r="BC266" i="1"/>
  <c r="BD266" i="1" s="1"/>
  <c r="BB266" i="1"/>
  <c r="AZ266" i="1" s="1"/>
  <c r="AS266" i="1"/>
  <c r="AN266" i="1"/>
  <c r="Q266" i="1" s="1"/>
  <c r="AH266" i="1"/>
  <c r="AF266" i="1"/>
  <c r="AE266" i="1"/>
  <c r="AD266" i="1"/>
  <c r="Z266" i="1"/>
  <c r="W266" i="1"/>
  <c r="P266" i="1"/>
  <c r="O266" i="1" s="1"/>
  <c r="BF265" i="1"/>
  <c r="BE265" i="1"/>
  <c r="BC265" i="1"/>
  <c r="BB265" i="1"/>
  <c r="AZ265" i="1" s="1"/>
  <c r="BA265" i="1"/>
  <c r="AS265" i="1"/>
  <c r="AN265" i="1"/>
  <c r="Q265" i="1" s="1"/>
  <c r="AM265" i="1"/>
  <c r="AL265" i="1"/>
  <c r="AF265" i="1"/>
  <c r="AE265" i="1"/>
  <c r="AD265" i="1"/>
  <c r="Z265" i="1"/>
  <c r="W265" i="1"/>
  <c r="U265" i="1"/>
  <c r="R265" i="1"/>
  <c r="P265" i="1"/>
  <c r="O265" i="1" s="1"/>
  <c r="BF264" i="1"/>
  <c r="BE264" i="1"/>
  <c r="BC264" i="1"/>
  <c r="BD264" i="1" s="1"/>
  <c r="BB264" i="1"/>
  <c r="AZ264" i="1" s="1"/>
  <c r="AS264" i="1"/>
  <c r="P264" i="1" s="1"/>
  <c r="O264" i="1" s="1"/>
  <c r="AN264" i="1"/>
  <c r="AF264" i="1"/>
  <c r="AE264" i="1"/>
  <c r="AD264" i="1"/>
  <c r="Z264" i="1"/>
  <c r="W264" i="1"/>
  <c r="U264" i="1"/>
  <c r="Q264" i="1"/>
  <c r="BF263" i="1"/>
  <c r="BE263" i="1"/>
  <c r="BC263" i="1"/>
  <c r="BB263" i="1"/>
  <c r="AZ263" i="1" s="1"/>
  <c r="AS263" i="1"/>
  <c r="AN263" i="1"/>
  <c r="Q263" i="1" s="1"/>
  <c r="AF263" i="1"/>
  <c r="AE263" i="1"/>
  <c r="AD263" i="1" s="1"/>
  <c r="W263" i="1"/>
  <c r="P263" i="1"/>
  <c r="O263" i="1"/>
  <c r="BF262" i="1"/>
  <c r="BE262" i="1"/>
  <c r="BD262" i="1" s="1"/>
  <c r="BC262" i="1"/>
  <c r="BB262" i="1"/>
  <c r="AZ262" i="1"/>
  <c r="BA262" i="1" s="1"/>
  <c r="AS262" i="1"/>
  <c r="P262" i="1" s="1"/>
  <c r="O262" i="1" s="1"/>
  <c r="AN262" i="1"/>
  <c r="AM262" i="1"/>
  <c r="AL262" i="1"/>
  <c r="AF262" i="1"/>
  <c r="AE262" i="1"/>
  <c r="AD262" i="1" s="1"/>
  <c r="W262" i="1"/>
  <c r="U262" i="1"/>
  <c r="R262" i="1"/>
  <c r="Q262" i="1"/>
  <c r="BF261" i="1"/>
  <c r="Z261" i="1" s="1"/>
  <c r="BE261" i="1"/>
  <c r="BC261" i="1"/>
  <c r="BB261" i="1"/>
  <c r="AZ261" i="1"/>
  <c r="AS261" i="1"/>
  <c r="AN261" i="1"/>
  <c r="AM261" i="1"/>
  <c r="AF261" i="1"/>
  <c r="AE261" i="1"/>
  <c r="AD261" i="1" s="1"/>
  <c r="W261" i="1"/>
  <c r="R261" i="1"/>
  <c r="Q261" i="1"/>
  <c r="P261" i="1"/>
  <c r="O261" i="1" s="1"/>
  <c r="AH261" i="1" s="1"/>
  <c r="BF260" i="1"/>
  <c r="BE260" i="1"/>
  <c r="BC260" i="1"/>
  <c r="BD260" i="1" s="1"/>
  <c r="BB260" i="1"/>
  <c r="AZ260" i="1" s="1"/>
  <c r="AS260" i="1"/>
  <c r="P260" i="1" s="1"/>
  <c r="O260" i="1" s="1"/>
  <c r="AN260" i="1"/>
  <c r="AH260" i="1"/>
  <c r="AF260" i="1"/>
  <c r="AE260" i="1"/>
  <c r="AD260" i="1"/>
  <c r="Z260" i="1"/>
  <c r="AA260" i="1" s="1"/>
  <c r="AB260" i="1" s="1"/>
  <c r="W260" i="1"/>
  <c r="Q260" i="1"/>
  <c r="BF259" i="1"/>
  <c r="BE259" i="1"/>
  <c r="BC259" i="1"/>
  <c r="Z259" i="1" s="1"/>
  <c r="BB259" i="1"/>
  <c r="AZ259" i="1" s="1"/>
  <c r="R259" i="1" s="1"/>
  <c r="BA259" i="1"/>
  <c r="AS259" i="1"/>
  <c r="AN259" i="1"/>
  <c r="Q259" i="1" s="1"/>
  <c r="AM259" i="1"/>
  <c r="AL259" i="1"/>
  <c r="AF259" i="1"/>
  <c r="AE259" i="1"/>
  <c r="AD259" i="1" s="1"/>
  <c r="W259" i="1"/>
  <c r="U259" i="1"/>
  <c r="P259" i="1"/>
  <c r="O259" i="1"/>
  <c r="BF258" i="1"/>
  <c r="BE258" i="1"/>
  <c r="BC258" i="1"/>
  <c r="BB258" i="1"/>
  <c r="AZ258" i="1"/>
  <c r="BA258" i="1" s="1"/>
  <c r="AS258" i="1"/>
  <c r="AN258" i="1"/>
  <c r="AM258" i="1"/>
  <c r="AL258" i="1"/>
  <c r="AF258" i="1"/>
  <c r="AD258" i="1" s="1"/>
  <c r="AE258" i="1"/>
  <c r="W258" i="1"/>
  <c r="U258" i="1"/>
  <c r="R258" i="1"/>
  <c r="Q258" i="1"/>
  <c r="P258" i="1"/>
  <c r="O258" i="1" s="1"/>
  <c r="BF257" i="1"/>
  <c r="Z257" i="1" s="1"/>
  <c r="BE257" i="1"/>
  <c r="BC257" i="1"/>
  <c r="BD257" i="1" s="1"/>
  <c r="BB257" i="1"/>
  <c r="AZ257" i="1" s="1"/>
  <c r="AS257" i="1"/>
  <c r="P257" i="1" s="1"/>
  <c r="AN257" i="1"/>
  <c r="AH257" i="1"/>
  <c r="AF257" i="1"/>
  <c r="AE257" i="1"/>
  <c r="AD257" i="1" s="1"/>
  <c r="W257" i="1"/>
  <c r="Q257" i="1"/>
  <c r="O257" i="1"/>
  <c r="BF256" i="1"/>
  <c r="BE256" i="1"/>
  <c r="BC256" i="1"/>
  <c r="BD256" i="1" s="1"/>
  <c r="BB256" i="1"/>
  <c r="BA256" i="1"/>
  <c r="AZ256" i="1"/>
  <c r="AM256" i="1" s="1"/>
  <c r="AS256" i="1"/>
  <c r="P256" i="1" s="1"/>
  <c r="O256" i="1" s="1"/>
  <c r="AN256" i="1"/>
  <c r="AF256" i="1"/>
  <c r="AE256" i="1"/>
  <c r="AD256" i="1"/>
  <c r="Z256" i="1"/>
  <c r="W256" i="1"/>
  <c r="Q256" i="1"/>
  <c r="BF255" i="1"/>
  <c r="BE255" i="1"/>
  <c r="BD255" i="1" s="1"/>
  <c r="BC255" i="1"/>
  <c r="BB255" i="1"/>
  <c r="AZ255" i="1" s="1"/>
  <c r="R255" i="1" s="1"/>
  <c r="BA255" i="1"/>
  <c r="AS255" i="1"/>
  <c r="AN255" i="1"/>
  <c r="Q255" i="1" s="1"/>
  <c r="AM255" i="1"/>
  <c r="AL255" i="1"/>
  <c r="AF255" i="1"/>
  <c r="AE255" i="1"/>
  <c r="AD255" i="1"/>
  <c r="W255" i="1"/>
  <c r="P255" i="1"/>
  <c r="O255" i="1" s="1"/>
  <c r="BF254" i="1"/>
  <c r="BE254" i="1"/>
  <c r="BD254" i="1"/>
  <c r="BC254" i="1"/>
  <c r="BB254" i="1"/>
  <c r="AZ254" i="1"/>
  <c r="BA254" i="1" s="1"/>
  <c r="AS254" i="1"/>
  <c r="P254" i="1" s="1"/>
  <c r="O254" i="1" s="1"/>
  <c r="AN254" i="1"/>
  <c r="Q254" i="1" s="1"/>
  <c r="AL254" i="1"/>
  <c r="AF254" i="1"/>
  <c r="AE254" i="1"/>
  <c r="AD254" i="1" s="1"/>
  <c r="Z254" i="1"/>
  <c r="W254" i="1"/>
  <c r="U254" i="1"/>
  <c r="R254" i="1"/>
  <c r="BF253" i="1"/>
  <c r="BE253" i="1"/>
  <c r="BC253" i="1"/>
  <c r="BB253" i="1"/>
  <c r="AZ253" i="1" s="1"/>
  <c r="BA253" i="1"/>
  <c r="AS253" i="1"/>
  <c r="AN253" i="1"/>
  <c r="Q253" i="1" s="1"/>
  <c r="AF253" i="1"/>
  <c r="AE253" i="1"/>
  <c r="AD253" i="1" s="1"/>
  <c r="Z253" i="1"/>
  <c r="W253" i="1"/>
  <c r="P253" i="1"/>
  <c r="O253" i="1" s="1"/>
  <c r="BF252" i="1"/>
  <c r="BE252" i="1"/>
  <c r="BC252" i="1"/>
  <c r="BD252" i="1" s="1"/>
  <c r="BB252" i="1"/>
  <c r="AZ252" i="1"/>
  <c r="AM252" i="1" s="1"/>
  <c r="AS252" i="1"/>
  <c r="P252" i="1" s="1"/>
  <c r="O252" i="1" s="1"/>
  <c r="AN252" i="1"/>
  <c r="AL252" i="1"/>
  <c r="AF252" i="1"/>
  <c r="AE252" i="1"/>
  <c r="AD252" i="1"/>
  <c r="W252" i="1"/>
  <c r="U252" i="1"/>
  <c r="Q252" i="1"/>
  <c r="BF251" i="1"/>
  <c r="BE251" i="1"/>
  <c r="BC251" i="1"/>
  <c r="BB251" i="1"/>
  <c r="AZ251" i="1" s="1"/>
  <c r="BA251" i="1"/>
  <c r="AS251" i="1"/>
  <c r="AN251" i="1"/>
  <c r="Q251" i="1" s="1"/>
  <c r="AM251" i="1"/>
  <c r="AL251" i="1"/>
  <c r="AF251" i="1"/>
  <c r="AE251" i="1"/>
  <c r="AD251" i="1" s="1"/>
  <c r="W251" i="1"/>
  <c r="U251" i="1"/>
  <c r="R251" i="1"/>
  <c r="P251" i="1"/>
  <c r="O251" i="1"/>
  <c r="BF250" i="1"/>
  <c r="BE250" i="1"/>
  <c r="BD250" i="1"/>
  <c r="BC250" i="1"/>
  <c r="BB250" i="1"/>
  <c r="AZ250" i="1" s="1"/>
  <c r="AS250" i="1"/>
  <c r="P250" i="1" s="1"/>
  <c r="O250" i="1" s="1"/>
  <c r="AN250" i="1"/>
  <c r="Q250" i="1" s="1"/>
  <c r="AF250" i="1"/>
  <c r="AE250" i="1"/>
  <c r="Z250" i="1"/>
  <c r="W250" i="1"/>
  <c r="BF249" i="1"/>
  <c r="Z249" i="1" s="1"/>
  <c r="BE249" i="1"/>
  <c r="BD249" i="1" s="1"/>
  <c r="BC249" i="1"/>
  <c r="BB249" i="1"/>
  <c r="AZ249" i="1"/>
  <c r="AL249" i="1" s="1"/>
  <c r="AS249" i="1"/>
  <c r="AN249" i="1"/>
  <c r="Q249" i="1" s="1"/>
  <c r="AM249" i="1"/>
  <c r="AF249" i="1"/>
  <c r="AE249" i="1"/>
  <c r="AD249" i="1"/>
  <c r="W249" i="1"/>
  <c r="P249" i="1"/>
  <c r="O249" i="1"/>
  <c r="BF248" i="1"/>
  <c r="BE248" i="1"/>
  <c r="BC248" i="1"/>
  <c r="BD248" i="1" s="1"/>
  <c r="BB248" i="1"/>
  <c r="BA248" i="1"/>
  <c r="AZ248" i="1"/>
  <c r="AM248" i="1" s="1"/>
  <c r="AS248" i="1"/>
  <c r="P248" i="1" s="1"/>
  <c r="O248" i="1" s="1"/>
  <c r="AN248" i="1"/>
  <c r="AF248" i="1"/>
  <c r="AD248" i="1" s="1"/>
  <c r="AE248" i="1"/>
  <c r="W248" i="1"/>
  <c r="U248" i="1"/>
  <c r="R248" i="1"/>
  <c r="Q248" i="1"/>
  <c r="BF247" i="1"/>
  <c r="BE247" i="1"/>
  <c r="BC247" i="1"/>
  <c r="BD247" i="1" s="1"/>
  <c r="BB247" i="1"/>
  <c r="AZ247" i="1"/>
  <c r="AS247" i="1"/>
  <c r="AN247" i="1"/>
  <c r="Q247" i="1" s="1"/>
  <c r="AH247" i="1"/>
  <c r="AF247" i="1"/>
  <c r="AE247" i="1"/>
  <c r="AD247" i="1" s="1"/>
  <c r="Z247" i="1"/>
  <c r="W247" i="1"/>
  <c r="R247" i="1"/>
  <c r="P247" i="1"/>
  <c r="O247" i="1"/>
  <c r="BF246" i="1"/>
  <c r="BE246" i="1"/>
  <c r="BC246" i="1"/>
  <c r="BB246" i="1"/>
  <c r="AZ246" i="1" s="1"/>
  <c r="AS246" i="1"/>
  <c r="P246" i="1" s="1"/>
  <c r="O246" i="1" s="1"/>
  <c r="AN246" i="1"/>
  <c r="AF246" i="1"/>
  <c r="AE246" i="1"/>
  <c r="AD246" i="1" s="1"/>
  <c r="W246" i="1"/>
  <c r="U246" i="1"/>
  <c r="Q246" i="1"/>
  <c r="BF245" i="1"/>
  <c r="Z245" i="1" s="1"/>
  <c r="BE245" i="1"/>
  <c r="BD245" i="1"/>
  <c r="BC245" i="1"/>
  <c r="BB245" i="1"/>
  <c r="AZ245" i="1" s="1"/>
  <c r="AL245" i="1" s="1"/>
  <c r="AS245" i="1"/>
  <c r="P245" i="1" s="1"/>
  <c r="O245" i="1" s="1"/>
  <c r="AN245" i="1"/>
  <c r="AM245" i="1"/>
  <c r="AF245" i="1"/>
  <c r="AE245" i="1"/>
  <c r="AD245" i="1" s="1"/>
  <c r="W245" i="1"/>
  <c r="Q245" i="1"/>
  <c r="BF244" i="1"/>
  <c r="BE244" i="1"/>
  <c r="BC244" i="1"/>
  <c r="BD244" i="1" s="1"/>
  <c r="BB244" i="1"/>
  <c r="BA244" i="1"/>
  <c r="AZ244" i="1"/>
  <c r="AM244" i="1" s="1"/>
  <c r="AS244" i="1"/>
  <c r="P244" i="1" s="1"/>
  <c r="O244" i="1" s="1"/>
  <c r="AN244" i="1"/>
  <c r="Q244" i="1" s="1"/>
  <c r="AF244" i="1"/>
  <c r="AD244" i="1" s="1"/>
  <c r="AE244" i="1"/>
  <c r="W244" i="1"/>
  <c r="U244" i="1"/>
  <c r="R244" i="1"/>
  <c r="BF243" i="1"/>
  <c r="BE243" i="1"/>
  <c r="BC243" i="1"/>
  <c r="BD243" i="1" s="1"/>
  <c r="BB243" i="1"/>
  <c r="BA243" i="1"/>
  <c r="AZ243" i="1"/>
  <c r="AS243" i="1"/>
  <c r="AN243" i="1"/>
  <c r="Q243" i="1" s="1"/>
  <c r="AI243" i="1"/>
  <c r="AH243" i="1"/>
  <c r="AF243" i="1"/>
  <c r="AE243" i="1"/>
  <c r="AD243" i="1" s="1"/>
  <c r="AA243" i="1"/>
  <c r="AB243" i="1" s="1"/>
  <c r="Z243" i="1"/>
  <c r="W243" i="1"/>
  <c r="R243" i="1"/>
  <c r="P243" i="1"/>
  <c r="O243" i="1"/>
  <c r="BF242" i="1"/>
  <c r="BE242" i="1"/>
  <c r="BC242" i="1"/>
  <c r="BB242" i="1"/>
  <c r="AZ242" i="1" s="1"/>
  <c r="AS242" i="1"/>
  <c r="P242" i="1" s="1"/>
  <c r="AN242" i="1"/>
  <c r="AF242" i="1"/>
  <c r="AE242" i="1"/>
  <c r="AD242" i="1" s="1"/>
  <c r="W242" i="1"/>
  <c r="U242" i="1"/>
  <c r="Q242" i="1"/>
  <c r="O242" i="1"/>
  <c r="BF241" i="1"/>
  <c r="Z241" i="1" s="1"/>
  <c r="BE241" i="1"/>
  <c r="BD241" i="1" s="1"/>
  <c r="BC241" i="1"/>
  <c r="BB241" i="1"/>
  <c r="AZ241" i="1" s="1"/>
  <c r="AS241" i="1"/>
  <c r="P241" i="1" s="1"/>
  <c r="O241" i="1" s="1"/>
  <c r="AN241" i="1"/>
  <c r="AM241" i="1"/>
  <c r="AL241" i="1"/>
  <c r="AF241" i="1"/>
  <c r="AE241" i="1"/>
  <c r="AD241" i="1"/>
  <c r="W241" i="1"/>
  <c r="Q241" i="1"/>
  <c r="BF240" i="1"/>
  <c r="BE240" i="1"/>
  <c r="BC240" i="1"/>
  <c r="BD240" i="1" s="1"/>
  <c r="BB240" i="1"/>
  <c r="BA240" i="1"/>
  <c r="AZ240" i="1"/>
  <c r="AM240" i="1" s="1"/>
  <c r="AS240" i="1"/>
  <c r="P240" i="1" s="1"/>
  <c r="O240" i="1" s="1"/>
  <c r="AN240" i="1"/>
  <c r="AF240" i="1"/>
  <c r="AD240" i="1" s="1"/>
  <c r="AE240" i="1"/>
  <c r="W240" i="1"/>
  <c r="U240" i="1"/>
  <c r="R240" i="1"/>
  <c r="Q240" i="1"/>
  <c r="BF239" i="1"/>
  <c r="BE239" i="1"/>
  <c r="BC239" i="1"/>
  <c r="BD239" i="1" s="1"/>
  <c r="BB239" i="1"/>
  <c r="BA239" i="1"/>
  <c r="AZ239" i="1"/>
  <c r="AL239" i="1" s="1"/>
  <c r="AS239" i="1"/>
  <c r="AN239" i="1"/>
  <c r="Q239" i="1" s="1"/>
  <c r="AM239" i="1"/>
  <c r="AF239" i="1"/>
  <c r="AE239" i="1"/>
  <c r="AD239" i="1" s="1"/>
  <c r="Z239" i="1"/>
  <c r="W239" i="1"/>
  <c r="U239" i="1"/>
  <c r="R239" i="1"/>
  <c r="P239" i="1"/>
  <c r="O239" i="1"/>
  <c r="BF238" i="1"/>
  <c r="BE238" i="1"/>
  <c r="BC238" i="1"/>
  <c r="BB238" i="1"/>
  <c r="AZ238" i="1" s="1"/>
  <c r="AM238" i="1" s="1"/>
  <c r="AS238" i="1"/>
  <c r="P238" i="1" s="1"/>
  <c r="AN238" i="1"/>
  <c r="AF238" i="1"/>
  <c r="AE238" i="1"/>
  <c r="AD238" i="1" s="1"/>
  <c r="W238" i="1"/>
  <c r="Q238" i="1"/>
  <c r="O238" i="1"/>
  <c r="BF237" i="1"/>
  <c r="Z237" i="1" s="1"/>
  <c r="BE237" i="1"/>
  <c r="BD237" i="1" s="1"/>
  <c r="BC237" i="1"/>
  <c r="BB237" i="1"/>
  <c r="AZ237" i="1" s="1"/>
  <c r="AM237" i="1" s="1"/>
  <c r="BA237" i="1"/>
  <c r="AS237" i="1"/>
  <c r="P237" i="1" s="1"/>
  <c r="O237" i="1" s="1"/>
  <c r="AN237" i="1"/>
  <c r="AL237" i="1"/>
  <c r="AF237" i="1"/>
  <c r="AE237" i="1"/>
  <c r="AD237" i="1"/>
  <c r="AA237" i="1"/>
  <c r="AB237" i="1" s="1"/>
  <c r="W237" i="1"/>
  <c r="Q237" i="1"/>
  <c r="BF236" i="1"/>
  <c r="BE236" i="1"/>
  <c r="BC236" i="1"/>
  <c r="BD236" i="1" s="1"/>
  <c r="BB236" i="1"/>
  <c r="AZ236" i="1"/>
  <c r="U236" i="1" s="1"/>
  <c r="AS236" i="1"/>
  <c r="AN236" i="1"/>
  <c r="AF236" i="1"/>
  <c r="AD236" i="1" s="1"/>
  <c r="AE236" i="1"/>
  <c r="AA236" i="1"/>
  <c r="AB236" i="1" s="1"/>
  <c r="AI236" i="1" s="1"/>
  <c r="Z236" i="1"/>
  <c r="W236" i="1"/>
  <c r="Q236" i="1"/>
  <c r="P236" i="1"/>
  <c r="O236" i="1" s="1"/>
  <c r="BF235" i="1"/>
  <c r="BE235" i="1"/>
  <c r="BC235" i="1"/>
  <c r="BD235" i="1" s="1"/>
  <c r="BB235" i="1"/>
  <c r="AZ235" i="1" s="1"/>
  <c r="AL235" i="1" s="1"/>
  <c r="BA235" i="1"/>
  <c r="AS235" i="1"/>
  <c r="AN235" i="1"/>
  <c r="Q235" i="1" s="1"/>
  <c r="AH235" i="1"/>
  <c r="AF235" i="1"/>
  <c r="AE235" i="1"/>
  <c r="AD235" i="1" s="1"/>
  <c r="W235" i="1"/>
  <c r="U235" i="1"/>
  <c r="R235" i="1"/>
  <c r="P235" i="1"/>
  <c r="O235" i="1"/>
  <c r="BF234" i="1"/>
  <c r="BE234" i="1"/>
  <c r="BD234" i="1"/>
  <c r="BC234" i="1"/>
  <c r="Z234" i="1" s="1"/>
  <c r="BB234" i="1"/>
  <c r="AZ234" i="1" s="1"/>
  <c r="AS234" i="1"/>
  <c r="P234" i="1" s="1"/>
  <c r="O234" i="1" s="1"/>
  <c r="AN234" i="1"/>
  <c r="AL234" i="1"/>
  <c r="AF234" i="1"/>
  <c r="AE234" i="1"/>
  <c r="AD234" i="1"/>
  <c r="W234" i="1"/>
  <c r="U234" i="1"/>
  <c r="Q234" i="1"/>
  <c r="BF233" i="1"/>
  <c r="Z233" i="1" s="1"/>
  <c r="BE233" i="1"/>
  <c r="BD233" i="1" s="1"/>
  <c r="BC233" i="1"/>
  <c r="BB233" i="1"/>
  <c r="AZ233" i="1" s="1"/>
  <c r="BA233" i="1"/>
  <c r="AS233" i="1"/>
  <c r="AN233" i="1"/>
  <c r="AF233" i="1"/>
  <c r="AE233" i="1"/>
  <c r="AD233" i="1"/>
  <c r="W233" i="1"/>
  <c r="Q233" i="1"/>
  <c r="P233" i="1"/>
  <c r="O233" i="1" s="1"/>
  <c r="AH233" i="1" s="1"/>
  <c r="BF232" i="1"/>
  <c r="Z232" i="1" s="1"/>
  <c r="AA232" i="1" s="1"/>
  <c r="AB232" i="1" s="1"/>
  <c r="BE232" i="1"/>
  <c r="BC232" i="1"/>
  <c r="BD232" i="1" s="1"/>
  <c r="BB232" i="1"/>
  <c r="AZ232" i="1"/>
  <c r="AS232" i="1"/>
  <c r="AN232" i="1"/>
  <c r="AI232" i="1"/>
  <c r="AF232" i="1"/>
  <c r="AD232" i="1" s="1"/>
  <c r="AE232" i="1"/>
  <c r="X232" i="1"/>
  <c r="V232" i="1" s="1"/>
  <c r="Y232" i="1" s="1"/>
  <c r="W232" i="1"/>
  <c r="Q232" i="1"/>
  <c r="P232" i="1"/>
  <c r="O232" i="1" s="1"/>
  <c r="AH232" i="1" s="1"/>
  <c r="BF231" i="1"/>
  <c r="BE231" i="1"/>
  <c r="BC231" i="1"/>
  <c r="BB231" i="1"/>
  <c r="BA231" i="1"/>
  <c r="AZ231" i="1"/>
  <c r="AL231" i="1" s="1"/>
  <c r="AS231" i="1"/>
  <c r="AN231" i="1"/>
  <c r="Q231" i="1" s="1"/>
  <c r="AF231" i="1"/>
  <c r="AE231" i="1"/>
  <c r="AD231" i="1" s="1"/>
  <c r="Z231" i="1"/>
  <c r="W231" i="1"/>
  <c r="AA231" i="1" s="1"/>
  <c r="AB231" i="1" s="1"/>
  <c r="R231" i="1"/>
  <c r="P231" i="1"/>
  <c r="O231" i="1"/>
  <c r="BF230" i="1"/>
  <c r="BE230" i="1"/>
  <c r="BD230" i="1" s="1"/>
  <c r="BC230" i="1"/>
  <c r="Z230" i="1" s="1"/>
  <c r="BB230" i="1"/>
  <c r="AZ230" i="1" s="1"/>
  <c r="AS230" i="1"/>
  <c r="P230" i="1" s="1"/>
  <c r="AN230" i="1"/>
  <c r="AM230" i="1"/>
  <c r="AF230" i="1"/>
  <c r="AE230" i="1"/>
  <c r="AD230" i="1" s="1"/>
  <c r="W230" i="1"/>
  <c r="U230" i="1"/>
  <c r="Q230" i="1"/>
  <c r="O230" i="1"/>
  <c r="BF229" i="1"/>
  <c r="Z229" i="1" s="1"/>
  <c r="BE229" i="1"/>
  <c r="BD229" i="1"/>
  <c r="BC229" i="1"/>
  <c r="BB229" i="1"/>
  <c r="AZ229" i="1" s="1"/>
  <c r="BA229" i="1"/>
  <c r="AS229" i="1"/>
  <c r="P229" i="1" s="1"/>
  <c r="O229" i="1" s="1"/>
  <c r="AN229" i="1"/>
  <c r="Q229" i="1" s="1"/>
  <c r="AL229" i="1"/>
  <c r="AF229" i="1"/>
  <c r="AE229" i="1"/>
  <c r="AD229" i="1" s="1"/>
  <c r="W229" i="1"/>
  <c r="BF228" i="1"/>
  <c r="BE228" i="1"/>
  <c r="BC228" i="1"/>
  <c r="BB228" i="1"/>
  <c r="AZ228" i="1"/>
  <c r="AS228" i="1"/>
  <c r="P228" i="1" s="1"/>
  <c r="O228" i="1" s="1"/>
  <c r="AH228" i="1" s="1"/>
  <c r="AN228" i="1"/>
  <c r="Q228" i="1" s="1"/>
  <c r="AF228" i="1"/>
  <c r="AD228" i="1" s="1"/>
  <c r="AE228" i="1"/>
  <c r="W228" i="1"/>
  <c r="R228" i="1"/>
  <c r="BF227" i="1"/>
  <c r="BE227" i="1"/>
  <c r="BC227" i="1"/>
  <c r="BB227" i="1"/>
  <c r="AZ227" i="1"/>
  <c r="AS227" i="1"/>
  <c r="AN227" i="1"/>
  <c r="Q227" i="1" s="1"/>
  <c r="AH227" i="1"/>
  <c r="AF227" i="1"/>
  <c r="AE227" i="1"/>
  <c r="AD227" i="1" s="1"/>
  <c r="W227" i="1"/>
  <c r="U227" i="1"/>
  <c r="P227" i="1"/>
  <c r="O227" i="1"/>
  <c r="BF226" i="1"/>
  <c r="BE226" i="1"/>
  <c r="BC226" i="1"/>
  <c r="BB226" i="1"/>
  <c r="AZ226" i="1" s="1"/>
  <c r="AL226" i="1" s="1"/>
  <c r="AS226" i="1"/>
  <c r="P226" i="1" s="1"/>
  <c r="AN226" i="1"/>
  <c r="AF226" i="1"/>
  <c r="AE226" i="1"/>
  <c r="AD226" i="1"/>
  <c r="W226" i="1"/>
  <c r="Q226" i="1"/>
  <c r="O226" i="1"/>
  <c r="BF225" i="1"/>
  <c r="Z225" i="1" s="1"/>
  <c r="BE225" i="1"/>
  <c r="BD225" i="1"/>
  <c r="BC225" i="1"/>
  <c r="BB225" i="1"/>
  <c r="AZ225" i="1" s="1"/>
  <c r="AS225" i="1"/>
  <c r="P225" i="1" s="1"/>
  <c r="O225" i="1" s="1"/>
  <c r="AH225" i="1" s="1"/>
  <c r="AN225" i="1"/>
  <c r="Q225" i="1" s="1"/>
  <c r="AM225" i="1"/>
  <c r="AF225" i="1"/>
  <c r="AD225" i="1" s="1"/>
  <c r="AE225" i="1"/>
  <c r="W225" i="1"/>
  <c r="BF224" i="1"/>
  <c r="Z224" i="1" s="1"/>
  <c r="BE224" i="1"/>
  <c r="BD224" i="1"/>
  <c r="BC224" i="1"/>
  <c r="BB224" i="1"/>
  <c r="AZ224" i="1"/>
  <c r="AL224" i="1" s="1"/>
  <c r="AS224" i="1"/>
  <c r="AN224" i="1"/>
  <c r="Q224" i="1" s="1"/>
  <c r="AF224" i="1"/>
  <c r="AD224" i="1" s="1"/>
  <c r="AE224" i="1"/>
  <c r="AA224" i="1"/>
  <c r="AB224" i="1" s="1"/>
  <c r="W224" i="1"/>
  <c r="P224" i="1"/>
  <c r="O224" i="1" s="1"/>
  <c r="AH224" i="1" s="1"/>
  <c r="BF223" i="1"/>
  <c r="Z223" i="1" s="1"/>
  <c r="AA223" i="1" s="1"/>
  <c r="AB223" i="1" s="1"/>
  <c r="BE223" i="1"/>
  <c r="BC223" i="1"/>
  <c r="BB223" i="1"/>
  <c r="AZ223" i="1" s="1"/>
  <c r="AS223" i="1"/>
  <c r="AN223" i="1"/>
  <c r="Q223" i="1" s="1"/>
  <c r="AH223" i="1"/>
  <c r="AF223" i="1"/>
  <c r="AE223" i="1"/>
  <c r="W223" i="1"/>
  <c r="P223" i="1"/>
  <c r="O223" i="1" s="1"/>
  <c r="BF222" i="1"/>
  <c r="BE222" i="1"/>
  <c r="BD222" i="1" s="1"/>
  <c r="BC222" i="1"/>
  <c r="BB222" i="1"/>
  <c r="AZ222" i="1" s="1"/>
  <c r="AS222" i="1"/>
  <c r="P222" i="1" s="1"/>
  <c r="O222" i="1" s="1"/>
  <c r="AN222" i="1"/>
  <c r="AF222" i="1"/>
  <c r="AE222" i="1"/>
  <c r="AD222" i="1"/>
  <c r="Z222" i="1"/>
  <c r="W222" i="1"/>
  <c r="Q222" i="1"/>
  <c r="BF221" i="1"/>
  <c r="Z221" i="1" s="1"/>
  <c r="BE221" i="1"/>
  <c r="BD221" i="1" s="1"/>
  <c r="BC221" i="1"/>
  <c r="BB221" i="1"/>
  <c r="AZ221" i="1" s="1"/>
  <c r="AS221" i="1"/>
  <c r="AN221" i="1"/>
  <c r="AF221" i="1"/>
  <c r="AE221" i="1"/>
  <c r="AD221" i="1" s="1"/>
  <c r="W221" i="1"/>
  <c r="Q221" i="1"/>
  <c r="P221" i="1"/>
  <c r="O221" i="1" s="1"/>
  <c r="BF220" i="1"/>
  <c r="BE220" i="1"/>
  <c r="BD220" i="1"/>
  <c r="BC220" i="1"/>
  <c r="BB220" i="1"/>
  <c r="BA220" i="1"/>
  <c r="AZ220" i="1"/>
  <c r="AL220" i="1" s="1"/>
  <c r="AS220" i="1"/>
  <c r="P220" i="1" s="1"/>
  <c r="O220" i="1" s="1"/>
  <c r="AH220" i="1" s="1"/>
  <c r="AN220" i="1"/>
  <c r="AF220" i="1"/>
  <c r="AD220" i="1" s="1"/>
  <c r="AE220" i="1"/>
  <c r="Z220" i="1"/>
  <c r="AA220" i="1" s="1"/>
  <c r="AB220" i="1" s="1"/>
  <c r="X220" i="1" s="1"/>
  <c r="V220" i="1" s="1"/>
  <c r="Y220" i="1" s="1"/>
  <c r="W220" i="1"/>
  <c r="Q220" i="1"/>
  <c r="BF219" i="1"/>
  <c r="BE219" i="1"/>
  <c r="BC219" i="1"/>
  <c r="BB219" i="1"/>
  <c r="AZ219" i="1"/>
  <c r="AS219" i="1"/>
  <c r="AN219" i="1"/>
  <c r="Q219" i="1" s="1"/>
  <c r="AF219" i="1"/>
  <c r="AE219" i="1"/>
  <c r="AD219" i="1" s="1"/>
  <c r="W219" i="1"/>
  <c r="P219" i="1"/>
  <c r="O219" i="1" s="1"/>
  <c r="BF218" i="1"/>
  <c r="BE218" i="1"/>
  <c r="BC218" i="1"/>
  <c r="Z218" i="1" s="1"/>
  <c r="BB218" i="1"/>
  <c r="AZ218" i="1"/>
  <c r="U218" i="1" s="1"/>
  <c r="AS218" i="1"/>
  <c r="P218" i="1" s="1"/>
  <c r="O218" i="1" s="1"/>
  <c r="AN218" i="1"/>
  <c r="AF218" i="1"/>
  <c r="AE218" i="1"/>
  <c r="AD218" i="1" s="1"/>
  <c r="W218" i="1"/>
  <c r="Q218" i="1"/>
  <c r="BF217" i="1"/>
  <c r="Z217" i="1" s="1"/>
  <c r="BE217" i="1"/>
  <c r="BD217" i="1"/>
  <c r="BC217" i="1"/>
  <c r="BB217" i="1"/>
  <c r="AZ217" i="1" s="1"/>
  <c r="BA217" i="1"/>
  <c r="AS217" i="1"/>
  <c r="P217" i="1" s="1"/>
  <c r="O217" i="1" s="1"/>
  <c r="AN217" i="1"/>
  <c r="Q217" i="1" s="1"/>
  <c r="AL217" i="1"/>
  <c r="AF217" i="1"/>
  <c r="AE217" i="1"/>
  <c r="AD217" i="1" s="1"/>
  <c r="W217" i="1"/>
  <c r="BF216" i="1"/>
  <c r="Z216" i="1" s="1"/>
  <c r="BE216" i="1"/>
  <c r="BC216" i="1"/>
  <c r="BD216" i="1" s="1"/>
  <c r="BB216" i="1"/>
  <c r="AZ216" i="1"/>
  <c r="AS216" i="1"/>
  <c r="AN216" i="1"/>
  <c r="Q216" i="1" s="1"/>
  <c r="AH216" i="1"/>
  <c r="AF216" i="1"/>
  <c r="AE216" i="1"/>
  <c r="AD216" i="1"/>
  <c r="W216" i="1"/>
  <c r="R216" i="1"/>
  <c r="P216" i="1"/>
  <c r="O216" i="1" s="1"/>
  <c r="BF215" i="1"/>
  <c r="BE215" i="1"/>
  <c r="BC215" i="1"/>
  <c r="BB215" i="1"/>
  <c r="AZ215" i="1"/>
  <c r="AS215" i="1"/>
  <c r="AN215" i="1"/>
  <c r="Q215" i="1" s="1"/>
  <c r="AF215" i="1"/>
  <c r="AD215" i="1" s="1"/>
  <c r="AE215" i="1"/>
  <c r="W215" i="1"/>
  <c r="U215" i="1"/>
  <c r="R215" i="1"/>
  <c r="P215" i="1"/>
  <c r="O215" i="1" s="1"/>
  <c r="BF214" i="1"/>
  <c r="Z214" i="1" s="1"/>
  <c r="BE214" i="1"/>
  <c r="BD214" i="1"/>
  <c r="BC214" i="1"/>
  <c r="BB214" i="1"/>
  <c r="AZ214" i="1" s="1"/>
  <c r="AM214" i="1" s="1"/>
  <c r="AS214" i="1"/>
  <c r="AN214" i="1"/>
  <c r="Q214" i="1" s="1"/>
  <c r="AH214" i="1"/>
  <c r="AF214" i="1"/>
  <c r="AE214" i="1"/>
  <c r="AD214" i="1"/>
  <c r="W214" i="1"/>
  <c r="P214" i="1"/>
  <c r="O214" i="1" s="1"/>
  <c r="BF213" i="1"/>
  <c r="Z213" i="1" s="1"/>
  <c r="BE213" i="1"/>
  <c r="BD213" i="1"/>
  <c r="BC213" i="1"/>
  <c r="BB213" i="1"/>
  <c r="AZ213" i="1"/>
  <c r="AS213" i="1"/>
  <c r="P213" i="1" s="1"/>
  <c r="O213" i="1" s="1"/>
  <c r="AH213" i="1" s="1"/>
  <c r="AN213" i="1"/>
  <c r="AF213" i="1"/>
  <c r="AE213" i="1"/>
  <c r="AD213" i="1" s="1"/>
  <c r="W213" i="1"/>
  <c r="Q213" i="1"/>
  <c r="BF212" i="1"/>
  <c r="BE212" i="1"/>
  <c r="BC212" i="1"/>
  <c r="BD212" i="1" s="1"/>
  <c r="BB212" i="1"/>
  <c r="AZ212" i="1" s="1"/>
  <c r="BA212" i="1"/>
  <c r="AS212" i="1"/>
  <c r="P212" i="1" s="1"/>
  <c r="O212" i="1" s="1"/>
  <c r="AN212" i="1"/>
  <c r="Q212" i="1" s="1"/>
  <c r="AF212" i="1"/>
  <c r="AE212" i="1"/>
  <c r="AD212" i="1"/>
  <c r="W212" i="1"/>
  <c r="R212" i="1"/>
  <c r="BF211" i="1"/>
  <c r="BE211" i="1"/>
  <c r="BC211" i="1"/>
  <c r="BD211" i="1" s="1"/>
  <c r="BB211" i="1"/>
  <c r="AZ211" i="1" s="1"/>
  <c r="AL211" i="1" s="1"/>
  <c r="BA211" i="1"/>
  <c r="AS211" i="1"/>
  <c r="AN211" i="1"/>
  <c r="Q211" i="1" s="1"/>
  <c r="AF211" i="1"/>
  <c r="AE211" i="1"/>
  <c r="AD211" i="1"/>
  <c r="W211" i="1"/>
  <c r="U211" i="1"/>
  <c r="R211" i="1"/>
  <c r="P211" i="1"/>
  <c r="O211" i="1" s="1"/>
  <c r="BF210" i="1"/>
  <c r="Z210" i="1" s="1"/>
  <c r="BE210" i="1"/>
  <c r="BD210" i="1"/>
  <c r="BC210" i="1"/>
  <c r="BB210" i="1"/>
  <c r="AZ210" i="1"/>
  <c r="BA210" i="1" s="1"/>
  <c r="AS210" i="1"/>
  <c r="AN210" i="1"/>
  <c r="AL210" i="1"/>
  <c r="AF210" i="1"/>
  <c r="AE210" i="1"/>
  <c r="AD210" i="1"/>
  <c r="W210" i="1"/>
  <c r="U210" i="1"/>
  <c r="R210" i="1"/>
  <c r="Q210" i="1"/>
  <c r="P210" i="1"/>
  <c r="O210" i="1" s="1"/>
  <c r="BF209" i="1"/>
  <c r="BE209" i="1"/>
  <c r="BD209" i="1"/>
  <c r="BC209" i="1"/>
  <c r="BB209" i="1"/>
  <c r="AZ209" i="1" s="1"/>
  <c r="AS209" i="1"/>
  <c r="P209" i="1" s="1"/>
  <c r="O209" i="1" s="1"/>
  <c r="AN209" i="1"/>
  <c r="Q209" i="1" s="1"/>
  <c r="AL209" i="1"/>
  <c r="AF209" i="1"/>
  <c r="AE209" i="1"/>
  <c r="Z209" i="1"/>
  <c r="W209" i="1"/>
  <c r="BF208" i="1"/>
  <c r="Z208" i="1" s="1"/>
  <c r="BE208" i="1"/>
  <c r="BC208" i="1"/>
  <c r="BD208" i="1" s="1"/>
  <c r="BB208" i="1"/>
  <c r="AZ208" i="1" s="1"/>
  <c r="BA208" i="1" s="1"/>
  <c r="AS208" i="1"/>
  <c r="AN208" i="1"/>
  <c r="Q208" i="1" s="1"/>
  <c r="AF208" i="1"/>
  <c r="AD208" i="1" s="1"/>
  <c r="AE208" i="1"/>
  <c r="W208" i="1"/>
  <c r="P208" i="1"/>
  <c r="O208" i="1" s="1"/>
  <c r="BF207" i="1"/>
  <c r="Z207" i="1" s="1"/>
  <c r="BE207" i="1"/>
  <c r="BC207" i="1"/>
  <c r="BD207" i="1" s="1"/>
  <c r="BB207" i="1"/>
  <c r="AZ207" i="1" s="1"/>
  <c r="BA207" i="1"/>
  <c r="AS207" i="1"/>
  <c r="AN207" i="1"/>
  <c r="Q207" i="1" s="1"/>
  <c r="AM207" i="1"/>
  <c r="AF207" i="1"/>
  <c r="AE207" i="1"/>
  <c r="W207" i="1"/>
  <c r="U207" i="1"/>
  <c r="P207" i="1"/>
  <c r="O207" i="1" s="1"/>
  <c r="BF206" i="1"/>
  <c r="Z206" i="1" s="1"/>
  <c r="BE206" i="1"/>
  <c r="BD206" i="1" s="1"/>
  <c r="BC206" i="1"/>
  <c r="BB206" i="1"/>
  <c r="AZ206" i="1" s="1"/>
  <c r="AS206" i="1"/>
  <c r="AN206" i="1"/>
  <c r="Q206" i="1" s="1"/>
  <c r="AF206" i="1"/>
  <c r="AD206" i="1" s="1"/>
  <c r="AE206" i="1"/>
  <c r="W206" i="1"/>
  <c r="P206" i="1"/>
  <c r="O206" i="1"/>
  <c r="BF205" i="1"/>
  <c r="BE205" i="1"/>
  <c r="BD205" i="1"/>
  <c r="BC205" i="1"/>
  <c r="BB205" i="1"/>
  <c r="AZ205" i="1"/>
  <c r="AS205" i="1"/>
  <c r="P205" i="1" s="1"/>
  <c r="AN205" i="1"/>
  <c r="AF205" i="1"/>
  <c r="AE205" i="1"/>
  <c r="AD205" i="1" s="1"/>
  <c r="Z205" i="1"/>
  <c r="W205" i="1"/>
  <c r="R205" i="1"/>
  <c r="Q205" i="1"/>
  <c r="O205" i="1"/>
  <c r="AA205" i="1" s="1"/>
  <c r="AB205" i="1" s="1"/>
  <c r="BF204" i="1"/>
  <c r="BE204" i="1"/>
  <c r="BC204" i="1"/>
  <c r="BB204" i="1"/>
  <c r="AZ204" i="1" s="1"/>
  <c r="AS204" i="1"/>
  <c r="AN204" i="1"/>
  <c r="Q204" i="1" s="1"/>
  <c r="AH204" i="1"/>
  <c r="AF204" i="1"/>
  <c r="AE204" i="1"/>
  <c r="AD204" i="1"/>
  <c r="W204" i="1"/>
  <c r="P204" i="1"/>
  <c r="O204" i="1" s="1"/>
  <c r="BF203" i="1"/>
  <c r="BE203" i="1"/>
  <c r="BC203" i="1"/>
  <c r="BB203" i="1"/>
  <c r="AZ203" i="1" s="1"/>
  <c r="AS203" i="1"/>
  <c r="AN203" i="1"/>
  <c r="Q203" i="1" s="1"/>
  <c r="AF203" i="1"/>
  <c r="AD203" i="1" s="1"/>
  <c r="AE203" i="1"/>
  <c r="W203" i="1"/>
  <c r="P203" i="1"/>
  <c r="O203" i="1" s="1"/>
  <c r="BF202" i="1"/>
  <c r="Z202" i="1" s="1"/>
  <c r="BE202" i="1"/>
  <c r="BD202" i="1"/>
  <c r="BC202" i="1"/>
  <c r="BB202" i="1"/>
  <c r="AZ202" i="1" s="1"/>
  <c r="AS202" i="1"/>
  <c r="P202" i="1" s="1"/>
  <c r="O202" i="1" s="1"/>
  <c r="AH202" i="1" s="1"/>
  <c r="AN202" i="1"/>
  <c r="AM202" i="1"/>
  <c r="AF202" i="1"/>
  <c r="AE202" i="1"/>
  <c r="AD202" i="1"/>
  <c r="W202" i="1"/>
  <c r="R202" i="1"/>
  <c r="Q202" i="1"/>
  <c r="BF201" i="1"/>
  <c r="Z201" i="1" s="1"/>
  <c r="BE201" i="1"/>
  <c r="BD201" i="1"/>
  <c r="BC201" i="1"/>
  <c r="BB201" i="1"/>
  <c r="AZ201" i="1" s="1"/>
  <c r="AS201" i="1"/>
  <c r="P201" i="1" s="1"/>
  <c r="AN201" i="1"/>
  <c r="Q201" i="1" s="1"/>
  <c r="AF201" i="1"/>
  <c r="AE201" i="1"/>
  <c r="AD201" i="1" s="1"/>
  <c r="W201" i="1"/>
  <c r="O201" i="1"/>
  <c r="AH201" i="1" s="1"/>
  <c r="BF200" i="1"/>
  <c r="Z200" i="1" s="1"/>
  <c r="BE200" i="1"/>
  <c r="BC200" i="1"/>
  <c r="BD200" i="1" s="1"/>
  <c r="BB200" i="1"/>
  <c r="AZ200" i="1" s="1"/>
  <c r="BA200" i="1" s="1"/>
  <c r="AS200" i="1"/>
  <c r="P200" i="1" s="1"/>
  <c r="O200" i="1" s="1"/>
  <c r="AH200" i="1" s="1"/>
  <c r="AN200" i="1"/>
  <c r="Q200" i="1" s="1"/>
  <c r="AF200" i="1"/>
  <c r="AE200" i="1"/>
  <c r="AD200" i="1"/>
  <c r="W200" i="1"/>
  <c r="BF199" i="1"/>
  <c r="Z199" i="1" s="1"/>
  <c r="BE199" i="1"/>
  <c r="BC199" i="1"/>
  <c r="BB199" i="1"/>
  <c r="AZ199" i="1" s="1"/>
  <c r="BA199" i="1"/>
  <c r="AS199" i="1"/>
  <c r="AN199" i="1"/>
  <c r="Q199" i="1" s="1"/>
  <c r="AF199" i="1"/>
  <c r="AE199" i="1"/>
  <c r="AD199" i="1" s="1"/>
  <c r="W199" i="1"/>
  <c r="U199" i="1"/>
  <c r="R199" i="1"/>
  <c r="P199" i="1"/>
  <c r="O199" i="1" s="1"/>
  <c r="BF198" i="1"/>
  <c r="Z198" i="1" s="1"/>
  <c r="BE198" i="1"/>
  <c r="BD198" i="1"/>
  <c r="BC198" i="1"/>
  <c r="BB198" i="1"/>
  <c r="AZ198" i="1" s="1"/>
  <c r="AS198" i="1"/>
  <c r="P198" i="1" s="1"/>
  <c r="O198" i="1" s="1"/>
  <c r="AN198" i="1"/>
  <c r="Q198" i="1" s="1"/>
  <c r="AF198" i="1"/>
  <c r="AD198" i="1" s="1"/>
  <c r="AE198" i="1"/>
  <c r="W198" i="1"/>
  <c r="BF197" i="1"/>
  <c r="BE197" i="1"/>
  <c r="BD197" i="1"/>
  <c r="BC197" i="1"/>
  <c r="BB197" i="1"/>
  <c r="AZ197" i="1" s="1"/>
  <c r="AL197" i="1" s="1"/>
  <c r="AS197" i="1"/>
  <c r="P197" i="1" s="1"/>
  <c r="AN197" i="1"/>
  <c r="Q197" i="1" s="1"/>
  <c r="AF197" i="1"/>
  <c r="AE197" i="1"/>
  <c r="Z197" i="1"/>
  <c r="W197" i="1"/>
  <c r="O197" i="1"/>
  <c r="BF196" i="1"/>
  <c r="BE196" i="1"/>
  <c r="BC196" i="1"/>
  <c r="BD196" i="1" s="1"/>
  <c r="BB196" i="1"/>
  <c r="AZ196" i="1" s="1"/>
  <c r="BA196" i="1" s="1"/>
  <c r="AS196" i="1"/>
  <c r="AN196" i="1"/>
  <c r="Q196" i="1" s="1"/>
  <c r="AL196" i="1"/>
  <c r="AH196" i="1"/>
  <c r="AF196" i="1"/>
  <c r="AD196" i="1" s="1"/>
  <c r="AE196" i="1"/>
  <c r="W196" i="1"/>
  <c r="P196" i="1"/>
  <c r="O196" i="1" s="1"/>
  <c r="BF195" i="1"/>
  <c r="BE195" i="1"/>
  <c r="BC195" i="1"/>
  <c r="BD195" i="1" s="1"/>
  <c r="BB195" i="1"/>
  <c r="AZ195" i="1" s="1"/>
  <c r="BA195" i="1"/>
  <c r="AS195" i="1"/>
  <c r="AN195" i="1"/>
  <c r="Q195" i="1" s="1"/>
  <c r="AM195" i="1"/>
  <c r="AF195" i="1"/>
  <c r="AE195" i="1"/>
  <c r="AD195" i="1" s="1"/>
  <c r="Z195" i="1"/>
  <c r="W195" i="1"/>
  <c r="U195" i="1"/>
  <c r="P195" i="1"/>
  <c r="O195" i="1" s="1"/>
  <c r="BF194" i="1"/>
  <c r="Z194" i="1" s="1"/>
  <c r="BE194" i="1"/>
  <c r="BD194" i="1" s="1"/>
  <c r="BC194" i="1"/>
  <c r="BB194" i="1"/>
  <c r="AZ194" i="1"/>
  <c r="AS194" i="1"/>
  <c r="AN194" i="1"/>
  <c r="AH194" i="1"/>
  <c r="AF194" i="1"/>
  <c r="AD194" i="1" s="1"/>
  <c r="AE194" i="1"/>
  <c r="W194" i="1"/>
  <c r="Q194" i="1"/>
  <c r="P194" i="1"/>
  <c r="O194" i="1" s="1"/>
  <c r="BF193" i="1"/>
  <c r="Z193" i="1" s="1"/>
  <c r="BE193" i="1"/>
  <c r="BD193" i="1"/>
  <c r="BC193" i="1"/>
  <c r="BB193" i="1"/>
  <c r="AZ193" i="1"/>
  <c r="AS193" i="1"/>
  <c r="P193" i="1" s="1"/>
  <c r="O193" i="1" s="1"/>
  <c r="AH193" i="1" s="1"/>
  <c r="AN193" i="1"/>
  <c r="AL193" i="1"/>
  <c r="AF193" i="1"/>
  <c r="AE193" i="1"/>
  <c r="AD193" i="1" s="1"/>
  <c r="W193" i="1"/>
  <c r="R193" i="1"/>
  <c r="Q193" i="1"/>
  <c r="BF192" i="1"/>
  <c r="BE192" i="1"/>
  <c r="BC192" i="1"/>
  <c r="BD192" i="1" s="1"/>
  <c r="BB192" i="1"/>
  <c r="AZ192" i="1" s="1"/>
  <c r="BA192" i="1"/>
  <c r="AS192" i="1"/>
  <c r="P192" i="1" s="1"/>
  <c r="O192" i="1" s="1"/>
  <c r="AN192" i="1"/>
  <c r="Q192" i="1" s="1"/>
  <c r="AF192" i="1"/>
  <c r="AE192" i="1"/>
  <c r="AD192" i="1"/>
  <c r="Z192" i="1"/>
  <c r="W192" i="1"/>
  <c r="R192" i="1"/>
  <c r="BF191" i="1"/>
  <c r="BE191" i="1"/>
  <c r="BC191" i="1"/>
  <c r="BB191" i="1"/>
  <c r="AZ191" i="1" s="1"/>
  <c r="AL191" i="1" s="1"/>
  <c r="BA191" i="1"/>
  <c r="AS191" i="1"/>
  <c r="AN191" i="1"/>
  <c r="Q191" i="1" s="1"/>
  <c r="AF191" i="1"/>
  <c r="AE191" i="1"/>
  <c r="AD191" i="1"/>
  <c r="W191" i="1"/>
  <c r="U191" i="1"/>
  <c r="R191" i="1"/>
  <c r="P191" i="1"/>
  <c r="O191" i="1" s="1"/>
  <c r="BF190" i="1"/>
  <c r="Z190" i="1" s="1"/>
  <c r="BE190" i="1"/>
  <c r="BD190" i="1"/>
  <c r="BC190" i="1"/>
  <c r="BB190" i="1"/>
  <c r="AZ190" i="1"/>
  <c r="BA190" i="1" s="1"/>
  <c r="AS190" i="1"/>
  <c r="P190" i="1" s="1"/>
  <c r="O190" i="1" s="1"/>
  <c r="AN190" i="1"/>
  <c r="Q190" i="1" s="1"/>
  <c r="AL190" i="1"/>
  <c r="AF190" i="1"/>
  <c r="AE190" i="1"/>
  <c r="AD190" i="1"/>
  <c r="W190" i="1"/>
  <c r="U190" i="1"/>
  <c r="R190" i="1"/>
  <c r="BF189" i="1"/>
  <c r="Z189" i="1" s="1"/>
  <c r="BE189" i="1"/>
  <c r="BD189" i="1"/>
  <c r="BC189" i="1"/>
  <c r="BB189" i="1"/>
  <c r="AZ189" i="1"/>
  <c r="AS189" i="1"/>
  <c r="P189" i="1" s="1"/>
  <c r="AN189" i="1"/>
  <c r="Q189" i="1" s="1"/>
  <c r="AL189" i="1"/>
  <c r="AF189" i="1"/>
  <c r="AE189" i="1"/>
  <c r="W189" i="1"/>
  <c r="R189" i="1"/>
  <c r="O189" i="1"/>
  <c r="AH189" i="1" s="1"/>
  <c r="BF188" i="1"/>
  <c r="BE188" i="1"/>
  <c r="BC188" i="1"/>
  <c r="BD188" i="1" s="1"/>
  <c r="BB188" i="1"/>
  <c r="AZ188" i="1" s="1"/>
  <c r="BA188" i="1"/>
  <c r="AS188" i="1"/>
  <c r="P188" i="1" s="1"/>
  <c r="O188" i="1" s="1"/>
  <c r="AN188" i="1"/>
  <c r="Q188" i="1" s="1"/>
  <c r="AL188" i="1"/>
  <c r="AF188" i="1"/>
  <c r="AE188" i="1"/>
  <c r="AD188" i="1"/>
  <c r="Z188" i="1"/>
  <c r="W188" i="1"/>
  <c r="BF187" i="1"/>
  <c r="BE187" i="1"/>
  <c r="BC187" i="1"/>
  <c r="BB187" i="1"/>
  <c r="AZ187" i="1" s="1"/>
  <c r="AS187" i="1"/>
  <c r="P187" i="1" s="1"/>
  <c r="O187" i="1" s="1"/>
  <c r="AN187" i="1"/>
  <c r="Q187" i="1" s="1"/>
  <c r="AL187" i="1"/>
  <c r="AF187" i="1"/>
  <c r="AE187" i="1"/>
  <c r="AD187" i="1"/>
  <c r="W187" i="1"/>
  <c r="U187" i="1"/>
  <c r="BF186" i="1"/>
  <c r="BE186" i="1"/>
  <c r="BD186" i="1"/>
  <c r="BC186" i="1"/>
  <c r="BB186" i="1"/>
  <c r="AZ186" i="1" s="1"/>
  <c r="AS186" i="1"/>
  <c r="AN186" i="1"/>
  <c r="Q186" i="1" s="1"/>
  <c r="AF186" i="1"/>
  <c r="AE186" i="1"/>
  <c r="AD186" i="1"/>
  <c r="Z186" i="1"/>
  <c r="W186" i="1"/>
  <c r="P186" i="1"/>
  <c r="O186" i="1"/>
  <c r="BF185" i="1"/>
  <c r="BE185" i="1"/>
  <c r="BC185" i="1"/>
  <c r="BB185" i="1"/>
  <c r="AZ185" i="1" s="1"/>
  <c r="AS185" i="1"/>
  <c r="P185" i="1" s="1"/>
  <c r="O185" i="1" s="1"/>
  <c r="AN185" i="1"/>
  <c r="Q185" i="1" s="1"/>
  <c r="AF185" i="1"/>
  <c r="AE185" i="1"/>
  <c r="AD185" i="1"/>
  <c r="W185" i="1"/>
  <c r="U185" i="1"/>
  <c r="BF184" i="1"/>
  <c r="BE184" i="1"/>
  <c r="BC184" i="1"/>
  <c r="BB184" i="1"/>
  <c r="AZ184" i="1" s="1"/>
  <c r="AL184" i="1" s="1"/>
  <c r="AS184" i="1"/>
  <c r="AN184" i="1"/>
  <c r="Q184" i="1" s="1"/>
  <c r="AF184" i="1"/>
  <c r="AE184" i="1"/>
  <c r="AD184" i="1" s="1"/>
  <c r="W184" i="1"/>
  <c r="R184" i="1"/>
  <c r="P184" i="1"/>
  <c r="O184" i="1"/>
  <c r="AH184" i="1" s="1"/>
  <c r="BF183" i="1"/>
  <c r="BE183" i="1"/>
  <c r="BC183" i="1"/>
  <c r="BD183" i="1" s="1"/>
  <c r="BB183" i="1"/>
  <c r="AZ183" i="1" s="1"/>
  <c r="AS183" i="1"/>
  <c r="AN183" i="1"/>
  <c r="AF183" i="1"/>
  <c r="AE183" i="1"/>
  <c r="AD183" i="1"/>
  <c r="W183" i="1"/>
  <c r="Q183" i="1"/>
  <c r="P183" i="1"/>
  <c r="O183" i="1" s="1"/>
  <c r="BF182" i="1"/>
  <c r="Z182" i="1" s="1"/>
  <c r="BE182" i="1"/>
  <c r="BD182" i="1"/>
  <c r="BC182" i="1"/>
  <c r="BB182" i="1"/>
  <c r="AZ182" i="1"/>
  <c r="AS182" i="1"/>
  <c r="AN182" i="1"/>
  <c r="Q182" i="1" s="1"/>
  <c r="AF182" i="1"/>
  <c r="AD182" i="1" s="1"/>
  <c r="AE182" i="1"/>
  <c r="W182" i="1"/>
  <c r="R182" i="1"/>
  <c r="P182" i="1"/>
  <c r="O182" i="1" s="1"/>
  <c r="BF181" i="1"/>
  <c r="BE181" i="1"/>
  <c r="BC181" i="1"/>
  <c r="BB181" i="1"/>
  <c r="AZ181" i="1"/>
  <c r="AS181" i="1"/>
  <c r="AN181" i="1"/>
  <c r="Q181" i="1" s="1"/>
  <c r="AF181" i="1"/>
  <c r="AD181" i="1" s="1"/>
  <c r="AE181" i="1"/>
  <c r="W181" i="1"/>
  <c r="P181" i="1"/>
  <c r="O181" i="1" s="1"/>
  <c r="BF180" i="1"/>
  <c r="BE180" i="1"/>
  <c r="BC180" i="1"/>
  <c r="BB180" i="1"/>
  <c r="AZ180" i="1"/>
  <c r="AS180" i="1"/>
  <c r="AN180" i="1"/>
  <c r="Q180" i="1" s="1"/>
  <c r="AH180" i="1"/>
  <c r="AF180" i="1"/>
  <c r="AE180" i="1"/>
  <c r="AD180" i="1" s="1"/>
  <c r="W180" i="1"/>
  <c r="P180" i="1"/>
  <c r="O180" i="1"/>
  <c r="BF179" i="1"/>
  <c r="Z179" i="1" s="1"/>
  <c r="BE179" i="1"/>
  <c r="BC179" i="1"/>
  <c r="BD179" i="1" s="1"/>
  <c r="BB179" i="1"/>
  <c r="AZ179" i="1"/>
  <c r="AS179" i="1"/>
  <c r="AN179" i="1"/>
  <c r="Q179" i="1" s="1"/>
  <c r="AL179" i="1"/>
  <c r="AF179" i="1"/>
  <c r="AE179" i="1"/>
  <c r="AD179" i="1" s="1"/>
  <c r="W179" i="1"/>
  <c r="U179" i="1"/>
  <c r="P179" i="1"/>
  <c r="O179" i="1"/>
  <c r="AH179" i="1" s="1"/>
  <c r="BF178" i="1"/>
  <c r="BE178" i="1"/>
  <c r="BC178" i="1"/>
  <c r="BD178" i="1" s="1"/>
  <c r="BB178" i="1"/>
  <c r="AZ178" i="1"/>
  <c r="AL178" i="1" s="1"/>
  <c r="AS178" i="1"/>
  <c r="P178" i="1" s="1"/>
  <c r="AN178" i="1"/>
  <c r="AH178" i="1"/>
  <c r="AF178" i="1"/>
  <c r="AE178" i="1"/>
  <c r="AD178" i="1"/>
  <c r="Z178" i="1"/>
  <c r="W178" i="1"/>
  <c r="U178" i="1"/>
  <c r="Q178" i="1"/>
  <c r="O178" i="1"/>
  <c r="BF177" i="1"/>
  <c r="BE177" i="1"/>
  <c r="BC177" i="1"/>
  <c r="Z177" i="1" s="1"/>
  <c r="BB177" i="1"/>
  <c r="AZ177" i="1" s="1"/>
  <c r="AS177" i="1"/>
  <c r="AN177" i="1"/>
  <c r="AF177" i="1"/>
  <c r="AE177" i="1"/>
  <c r="AD177" i="1" s="1"/>
  <c r="W177" i="1"/>
  <c r="Q177" i="1"/>
  <c r="P177" i="1"/>
  <c r="O177" i="1"/>
  <c r="AH177" i="1" s="1"/>
  <c r="BF176" i="1"/>
  <c r="BE176" i="1"/>
  <c r="BC176" i="1"/>
  <c r="BD176" i="1" s="1"/>
  <c r="BB176" i="1"/>
  <c r="BA176" i="1"/>
  <c r="AZ176" i="1"/>
  <c r="AM176" i="1" s="1"/>
  <c r="AS176" i="1"/>
  <c r="P176" i="1" s="1"/>
  <c r="O176" i="1" s="1"/>
  <c r="AN176" i="1"/>
  <c r="AL176" i="1"/>
  <c r="AH176" i="1"/>
  <c r="AF176" i="1"/>
  <c r="AE176" i="1"/>
  <c r="AD176" i="1"/>
  <c r="Z176" i="1"/>
  <c r="W176" i="1"/>
  <c r="U176" i="1"/>
  <c r="R176" i="1"/>
  <c r="Q176" i="1"/>
  <c r="BF175" i="1"/>
  <c r="BE175" i="1"/>
  <c r="BC175" i="1"/>
  <c r="BB175" i="1"/>
  <c r="AZ175" i="1" s="1"/>
  <c r="BA175" i="1"/>
  <c r="AS175" i="1"/>
  <c r="AN175" i="1"/>
  <c r="Q175" i="1" s="1"/>
  <c r="AF175" i="1"/>
  <c r="AE175" i="1"/>
  <c r="AD175" i="1" s="1"/>
  <c r="W175" i="1"/>
  <c r="U175" i="1"/>
  <c r="P175" i="1"/>
  <c r="O175" i="1"/>
  <c r="AH175" i="1" s="1"/>
  <c r="BF174" i="1"/>
  <c r="BE174" i="1"/>
  <c r="BC174" i="1"/>
  <c r="BB174" i="1"/>
  <c r="AZ174" i="1"/>
  <c r="BA174" i="1" s="1"/>
  <c r="AS174" i="1"/>
  <c r="P174" i="1" s="1"/>
  <c r="O174" i="1" s="1"/>
  <c r="AN174" i="1"/>
  <c r="AL174" i="1"/>
  <c r="AH174" i="1"/>
  <c r="AF174" i="1"/>
  <c r="AE174" i="1"/>
  <c r="AD174" i="1"/>
  <c r="W174" i="1"/>
  <c r="U174" i="1"/>
  <c r="R174" i="1"/>
  <c r="Q174" i="1"/>
  <c r="BF173" i="1"/>
  <c r="BE173" i="1"/>
  <c r="BC173" i="1"/>
  <c r="Z173" i="1" s="1"/>
  <c r="BB173" i="1"/>
  <c r="AZ173" i="1" s="1"/>
  <c r="BA173" i="1"/>
  <c r="AS173" i="1"/>
  <c r="AN173" i="1"/>
  <c r="Q173" i="1" s="1"/>
  <c r="AJ173" i="1"/>
  <c r="AF173" i="1"/>
  <c r="AE173" i="1"/>
  <c r="AD173" i="1" s="1"/>
  <c r="AA173" i="1"/>
  <c r="AB173" i="1" s="1"/>
  <c r="AC173" i="1" s="1"/>
  <c r="AG173" i="1" s="1"/>
  <c r="X173" i="1"/>
  <c r="V173" i="1" s="1"/>
  <c r="Y173" i="1" s="1"/>
  <c r="W173" i="1"/>
  <c r="P173" i="1"/>
  <c r="O173" i="1"/>
  <c r="AH173" i="1" s="1"/>
  <c r="BF172" i="1"/>
  <c r="BE172" i="1"/>
  <c r="BC172" i="1"/>
  <c r="BB172" i="1"/>
  <c r="AZ172" i="1"/>
  <c r="AM172" i="1" s="1"/>
  <c r="AS172" i="1"/>
  <c r="P172" i="1" s="1"/>
  <c r="O172" i="1" s="1"/>
  <c r="AN172" i="1"/>
  <c r="AL172" i="1"/>
  <c r="AF172" i="1"/>
  <c r="AE172" i="1"/>
  <c r="AD172" i="1"/>
  <c r="W172" i="1"/>
  <c r="U172" i="1"/>
  <c r="R172" i="1"/>
  <c r="Q172" i="1"/>
  <c r="BF171" i="1"/>
  <c r="BE171" i="1"/>
  <c r="BC171" i="1"/>
  <c r="BB171" i="1"/>
  <c r="AZ171" i="1" s="1"/>
  <c r="BA171" i="1"/>
  <c r="AS171" i="1"/>
  <c r="AN171" i="1"/>
  <c r="Q171" i="1" s="1"/>
  <c r="AM171" i="1"/>
  <c r="AF171" i="1"/>
  <c r="AE171" i="1"/>
  <c r="AD171" i="1" s="1"/>
  <c r="W171" i="1"/>
  <c r="P171" i="1"/>
  <c r="O171" i="1"/>
  <c r="AH171" i="1" s="1"/>
  <c r="BF170" i="1"/>
  <c r="BE170" i="1"/>
  <c r="BC170" i="1"/>
  <c r="BD170" i="1" s="1"/>
  <c r="BB170" i="1"/>
  <c r="AZ170" i="1"/>
  <c r="AS170" i="1"/>
  <c r="P170" i="1" s="1"/>
  <c r="AN170" i="1"/>
  <c r="AF170" i="1"/>
  <c r="AE170" i="1"/>
  <c r="AD170" i="1"/>
  <c r="Z170" i="1"/>
  <c r="W170" i="1"/>
  <c r="Q170" i="1"/>
  <c r="O170" i="1"/>
  <c r="BF169" i="1"/>
  <c r="BE169" i="1"/>
  <c r="BC169" i="1"/>
  <c r="BB169" i="1"/>
  <c r="AZ169" i="1" s="1"/>
  <c r="BA169" i="1"/>
  <c r="AS169" i="1"/>
  <c r="AN169" i="1"/>
  <c r="AM169" i="1"/>
  <c r="AF169" i="1"/>
  <c r="AE169" i="1"/>
  <c r="AD169" i="1" s="1"/>
  <c r="W169" i="1"/>
  <c r="Q169" i="1"/>
  <c r="P169" i="1"/>
  <c r="O169" i="1"/>
  <c r="BF168" i="1"/>
  <c r="BE168" i="1"/>
  <c r="BC168" i="1"/>
  <c r="BD168" i="1" s="1"/>
  <c r="BB168" i="1"/>
  <c r="BA168" i="1"/>
  <c r="AZ168" i="1"/>
  <c r="AM168" i="1" s="1"/>
  <c r="AS168" i="1"/>
  <c r="P168" i="1" s="1"/>
  <c r="O168" i="1" s="1"/>
  <c r="AN168" i="1"/>
  <c r="AL168" i="1"/>
  <c r="AF168" i="1"/>
  <c r="AE168" i="1"/>
  <c r="AD168" i="1"/>
  <c r="Z168" i="1"/>
  <c r="W168" i="1"/>
  <c r="U168" i="1"/>
  <c r="R168" i="1"/>
  <c r="Q168" i="1"/>
  <c r="BF167" i="1"/>
  <c r="BE167" i="1"/>
  <c r="BC167" i="1"/>
  <c r="BB167" i="1"/>
  <c r="AZ167" i="1" s="1"/>
  <c r="BA167" i="1"/>
  <c r="AS167" i="1"/>
  <c r="AN167" i="1"/>
  <c r="Q167" i="1" s="1"/>
  <c r="AM167" i="1"/>
  <c r="AF167" i="1"/>
  <c r="AE167" i="1"/>
  <c r="AD167" i="1" s="1"/>
  <c r="W167" i="1"/>
  <c r="U167" i="1"/>
  <c r="P167" i="1"/>
  <c r="O167" i="1"/>
  <c r="BF166" i="1"/>
  <c r="BE166" i="1"/>
  <c r="BC166" i="1"/>
  <c r="BB166" i="1"/>
  <c r="AZ166" i="1"/>
  <c r="AS166" i="1"/>
  <c r="P166" i="1" s="1"/>
  <c r="O166" i="1" s="1"/>
  <c r="AN166" i="1"/>
  <c r="AH166" i="1"/>
  <c r="AF166" i="1"/>
  <c r="AE166" i="1"/>
  <c r="AD166" i="1" s="1"/>
  <c r="W166" i="1"/>
  <c r="Q166" i="1"/>
  <c r="BF165" i="1"/>
  <c r="BE165" i="1"/>
  <c r="BC165" i="1"/>
  <c r="Z165" i="1" s="1"/>
  <c r="BB165" i="1"/>
  <c r="AZ165" i="1" s="1"/>
  <c r="BA165" i="1"/>
  <c r="AS165" i="1"/>
  <c r="P165" i="1" s="1"/>
  <c r="AN165" i="1"/>
  <c r="AM165" i="1"/>
  <c r="AF165" i="1"/>
  <c r="AE165" i="1"/>
  <c r="AD165" i="1" s="1"/>
  <c r="W165" i="1"/>
  <c r="Q165" i="1"/>
  <c r="O165" i="1"/>
  <c r="BF164" i="1"/>
  <c r="BE164" i="1"/>
  <c r="BC164" i="1"/>
  <c r="BD164" i="1" s="1"/>
  <c r="BB164" i="1"/>
  <c r="AZ164" i="1"/>
  <c r="AS164" i="1"/>
  <c r="P164" i="1" s="1"/>
  <c r="O164" i="1" s="1"/>
  <c r="AN164" i="1"/>
  <c r="AF164" i="1"/>
  <c r="AE164" i="1"/>
  <c r="AD164" i="1"/>
  <c r="W164" i="1"/>
  <c r="U164" i="1"/>
  <c r="Q164" i="1"/>
  <c r="BF163" i="1"/>
  <c r="BE163" i="1"/>
  <c r="BC163" i="1"/>
  <c r="BB163" i="1"/>
  <c r="AZ163" i="1" s="1"/>
  <c r="BA163" i="1"/>
  <c r="AS163" i="1"/>
  <c r="AN163" i="1"/>
  <c r="Q163" i="1" s="1"/>
  <c r="AF163" i="1"/>
  <c r="AE163" i="1"/>
  <c r="W163" i="1"/>
  <c r="U163" i="1"/>
  <c r="P163" i="1"/>
  <c r="O163" i="1"/>
  <c r="AH163" i="1" s="1"/>
  <c r="BF162" i="1"/>
  <c r="BE162" i="1"/>
  <c r="BC162" i="1"/>
  <c r="BD162" i="1" s="1"/>
  <c r="BB162" i="1"/>
  <c r="AZ162" i="1"/>
  <c r="AL162" i="1" s="1"/>
  <c r="AS162" i="1"/>
  <c r="P162" i="1" s="1"/>
  <c r="AN162" i="1"/>
  <c r="AH162" i="1"/>
  <c r="AF162" i="1"/>
  <c r="AE162" i="1"/>
  <c r="AD162" i="1"/>
  <c r="Z162" i="1"/>
  <c r="W162" i="1"/>
  <c r="Q162" i="1"/>
  <c r="O162" i="1"/>
  <c r="BF161" i="1"/>
  <c r="BE161" i="1"/>
  <c r="BC161" i="1"/>
  <c r="Z161" i="1" s="1"/>
  <c r="BB161" i="1"/>
  <c r="AZ161" i="1" s="1"/>
  <c r="BA161" i="1"/>
  <c r="AS161" i="1"/>
  <c r="AN161" i="1"/>
  <c r="AF161" i="1"/>
  <c r="AE161" i="1"/>
  <c r="W161" i="1"/>
  <c r="Q161" i="1"/>
  <c r="P161" i="1"/>
  <c r="O161" i="1"/>
  <c r="AH161" i="1" s="1"/>
  <c r="BF160" i="1"/>
  <c r="BE160" i="1"/>
  <c r="BC160" i="1"/>
  <c r="BD160" i="1" s="1"/>
  <c r="BB160" i="1"/>
  <c r="BA160" i="1"/>
  <c r="AZ160" i="1"/>
  <c r="AM160" i="1" s="1"/>
  <c r="AS160" i="1"/>
  <c r="P160" i="1" s="1"/>
  <c r="AN160" i="1"/>
  <c r="AL160" i="1"/>
  <c r="AF160" i="1"/>
  <c r="AE160" i="1"/>
  <c r="AD160" i="1"/>
  <c r="Z160" i="1"/>
  <c r="W160" i="1"/>
  <c r="U160" i="1"/>
  <c r="R160" i="1"/>
  <c r="Q160" i="1"/>
  <c r="O160" i="1"/>
  <c r="BF159" i="1"/>
  <c r="BE159" i="1"/>
  <c r="BC159" i="1"/>
  <c r="BB159" i="1"/>
  <c r="AZ159" i="1" s="1"/>
  <c r="BA159" i="1"/>
  <c r="AS159" i="1"/>
  <c r="P159" i="1" s="1"/>
  <c r="O159" i="1" s="1"/>
  <c r="AN159" i="1"/>
  <c r="AM159" i="1"/>
  <c r="AF159" i="1"/>
  <c r="AE159" i="1"/>
  <c r="W159" i="1"/>
  <c r="U159" i="1"/>
  <c r="Q159" i="1"/>
  <c r="BF158" i="1"/>
  <c r="BE158" i="1"/>
  <c r="BC158" i="1"/>
  <c r="BB158" i="1"/>
  <c r="AZ158" i="1"/>
  <c r="AS158" i="1"/>
  <c r="P158" i="1" s="1"/>
  <c r="O158" i="1" s="1"/>
  <c r="AH158" i="1" s="1"/>
  <c r="AN158" i="1"/>
  <c r="AL158" i="1"/>
  <c r="AF158" i="1"/>
  <c r="AE158" i="1"/>
  <c r="AD158" i="1"/>
  <c r="W158" i="1"/>
  <c r="Q158" i="1"/>
  <c r="BF157" i="1"/>
  <c r="BE157" i="1"/>
  <c r="BC157" i="1"/>
  <c r="BB157" i="1"/>
  <c r="AZ157" i="1" s="1"/>
  <c r="BA157" i="1"/>
  <c r="AS157" i="1"/>
  <c r="AN157" i="1"/>
  <c r="Q157" i="1" s="1"/>
  <c r="AF157" i="1"/>
  <c r="AE157" i="1"/>
  <c r="AD157" i="1" s="1"/>
  <c r="W157" i="1"/>
  <c r="U157" i="1"/>
  <c r="P157" i="1"/>
  <c r="O157" i="1" s="1"/>
  <c r="BF156" i="1"/>
  <c r="BE156" i="1"/>
  <c r="BC156" i="1"/>
  <c r="BB156" i="1"/>
  <c r="AZ156" i="1"/>
  <c r="AS156" i="1"/>
  <c r="P156" i="1" s="1"/>
  <c r="AN156" i="1"/>
  <c r="AF156" i="1"/>
  <c r="AE156" i="1"/>
  <c r="AD156" i="1" s="1"/>
  <c r="W156" i="1"/>
  <c r="Q156" i="1"/>
  <c r="O156" i="1"/>
  <c r="AH156" i="1" s="1"/>
  <c r="BF155" i="1"/>
  <c r="Z155" i="1" s="1"/>
  <c r="BE155" i="1"/>
  <c r="BC155" i="1"/>
  <c r="BB155" i="1"/>
  <c r="AZ155" i="1"/>
  <c r="AS155" i="1"/>
  <c r="AN155" i="1"/>
  <c r="Q155" i="1" s="1"/>
  <c r="AM155" i="1"/>
  <c r="AH155" i="1"/>
  <c r="AF155" i="1"/>
  <c r="AE155" i="1"/>
  <c r="AD155" i="1" s="1"/>
  <c r="W155" i="1"/>
  <c r="P155" i="1"/>
  <c r="O155" i="1"/>
  <c r="BF154" i="1"/>
  <c r="BE154" i="1"/>
  <c r="BD154" i="1"/>
  <c r="BC154" i="1"/>
  <c r="BB154" i="1"/>
  <c r="AZ154" i="1"/>
  <c r="AL154" i="1" s="1"/>
  <c r="AS154" i="1"/>
  <c r="P154" i="1" s="1"/>
  <c r="O154" i="1" s="1"/>
  <c r="AN154" i="1"/>
  <c r="AM154" i="1"/>
  <c r="AF154" i="1"/>
  <c r="AE154" i="1"/>
  <c r="AD154" i="1"/>
  <c r="Z154" i="1"/>
  <c r="W154" i="1"/>
  <c r="U154" i="1"/>
  <c r="Q154" i="1"/>
  <c r="BF153" i="1"/>
  <c r="BE153" i="1"/>
  <c r="BC153" i="1"/>
  <c r="Z153" i="1" s="1"/>
  <c r="BB153" i="1"/>
  <c r="AZ153" i="1" s="1"/>
  <c r="R153" i="1" s="1"/>
  <c r="BA153" i="1"/>
  <c r="AS153" i="1"/>
  <c r="P153" i="1" s="1"/>
  <c r="O153" i="1" s="1"/>
  <c r="AN153" i="1"/>
  <c r="Q153" i="1" s="1"/>
  <c r="AL153" i="1"/>
  <c r="AF153" i="1"/>
  <c r="AE153" i="1"/>
  <c r="AD153" i="1" s="1"/>
  <c r="AA153" i="1"/>
  <c r="AB153" i="1" s="1"/>
  <c r="W153" i="1"/>
  <c r="BF152" i="1"/>
  <c r="BE152" i="1"/>
  <c r="BC152" i="1"/>
  <c r="BB152" i="1"/>
  <c r="BA152" i="1"/>
  <c r="AZ152" i="1"/>
  <c r="AL152" i="1" s="1"/>
  <c r="AS152" i="1"/>
  <c r="AN152" i="1"/>
  <c r="Q152" i="1" s="1"/>
  <c r="AM152" i="1"/>
  <c r="AF152" i="1"/>
  <c r="AE152" i="1"/>
  <c r="AD152" i="1"/>
  <c r="W152" i="1"/>
  <c r="U152" i="1"/>
  <c r="R152" i="1"/>
  <c r="P152" i="1"/>
  <c r="O152" i="1" s="1"/>
  <c r="AH152" i="1" s="1"/>
  <c r="BF151" i="1"/>
  <c r="BE151" i="1"/>
  <c r="BC151" i="1"/>
  <c r="BB151" i="1"/>
  <c r="BA151" i="1"/>
  <c r="AZ151" i="1"/>
  <c r="AS151" i="1"/>
  <c r="P151" i="1" s="1"/>
  <c r="O151" i="1" s="1"/>
  <c r="AH151" i="1" s="1"/>
  <c r="AN151" i="1"/>
  <c r="Q151" i="1" s="1"/>
  <c r="AF151" i="1"/>
  <c r="AE151" i="1"/>
  <c r="W151" i="1"/>
  <c r="R151" i="1"/>
  <c r="BF150" i="1"/>
  <c r="BE150" i="1"/>
  <c r="BC150" i="1"/>
  <c r="BB150" i="1"/>
  <c r="AZ150" i="1" s="1"/>
  <c r="AS150" i="1"/>
  <c r="P150" i="1" s="1"/>
  <c r="O150" i="1" s="1"/>
  <c r="AH150" i="1" s="1"/>
  <c r="AN150" i="1"/>
  <c r="AF150" i="1"/>
  <c r="AE150" i="1"/>
  <c r="AD150" i="1"/>
  <c r="W150" i="1"/>
  <c r="Q150" i="1"/>
  <c r="BF149" i="1"/>
  <c r="BE149" i="1"/>
  <c r="BC149" i="1"/>
  <c r="BB149" i="1"/>
  <c r="AZ149" i="1" s="1"/>
  <c r="AS149" i="1"/>
  <c r="P149" i="1" s="1"/>
  <c r="O149" i="1" s="1"/>
  <c r="AN149" i="1"/>
  <c r="AM149" i="1"/>
  <c r="AF149" i="1"/>
  <c r="AE149" i="1"/>
  <c r="AD149" i="1"/>
  <c r="W149" i="1"/>
  <c r="Q149" i="1"/>
  <c r="BF148" i="1"/>
  <c r="Z148" i="1" s="1"/>
  <c r="BE148" i="1"/>
  <c r="BD148" i="1" s="1"/>
  <c r="BC148" i="1"/>
  <c r="BB148" i="1"/>
  <c r="AZ148" i="1"/>
  <c r="R148" i="1" s="1"/>
  <c r="AS148" i="1"/>
  <c r="AN148" i="1"/>
  <c r="Q148" i="1" s="1"/>
  <c r="AM148" i="1"/>
  <c r="AF148" i="1"/>
  <c r="AE148" i="1"/>
  <c r="AD148" i="1"/>
  <c r="W148" i="1"/>
  <c r="P148" i="1"/>
  <c r="O148" i="1"/>
  <c r="AH148" i="1" s="1"/>
  <c r="BF147" i="1"/>
  <c r="BE147" i="1"/>
  <c r="BC147" i="1"/>
  <c r="BB147" i="1"/>
  <c r="AZ147" i="1" s="1"/>
  <c r="AS147" i="1"/>
  <c r="P147" i="1" s="1"/>
  <c r="O147" i="1" s="1"/>
  <c r="AN147" i="1"/>
  <c r="AF147" i="1"/>
  <c r="AE147" i="1"/>
  <c r="AD147" i="1" s="1"/>
  <c r="W147" i="1"/>
  <c r="U147" i="1"/>
  <c r="R147" i="1"/>
  <c r="Q147" i="1"/>
  <c r="BF146" i="1"/>
  <c r="BE146" i="1"/>
  <c r="BC146" i="1"/>
  <c r="BB146" i="1"/>
  <c r="AZ146" i="1" s="1"/>
  <c r="BA146" i="1"/>
  <c r="AS146" i="1"/>
  <c r="P146" i="1" s="1"/>
  <c r="AN146" i="1"/>
  <c r="AM146" i="1"/>
  <c r="AF146" i="1"/>
  <c r="AE146" i="1"/>
  <c r="AD146" i="1" s="1"/>
  <c r="W146" i="1"/>
  <c r="R146" i="1"/>
  <c r="Q146" i="1"/>
  <c r="O146" i="1"/>
  <c r="BF145" i="1"/>
  <c r="BE145" i="1"/>
  <c r="BC145" i="1"/>
  <c r="BB145" i="1"/>
  <c r="AZ145" i="1" s="1"/>
  <c r="R145" i="1" s="1"/>
  <c r="BA145" i="1"/>
  <c r="AS145" i="1"/>
  <c r="AN145" i="1"/>
  <c r="AL145" i="1"/>
  <c r="AF145" i="1"/>
  <c r="AE145" i="1"/>
  <c r="AD145" i="1"/>
  <c r="W145" i="1"/>
  <c r="U145" i="1"/>
  <c r="Q145" i="1"/>
  <c r="P145" i="1"/>
  <c r="O145" i="1"/>
  <c r="BF144" i="1"/>
  <c r="BE144" i="1"/>
  <c r="BC144" i="1"/>
  <c r="BB144" i="1"/>
  <c r="BA144" i="1"/>
  <c r="AZ144" i="1"/>
  <c r="AS144" i="1"/>
  <c r="P144" i="1" s="1"/>
  <c r="O144" i="1" s="1"/>
  <c r="AN144" i="1"/>
  <c r="Q144" i="1" s="1"/>
  <c r="AF144" i="1"/>
  <c r="AD144" i="1" s="1"/>
  <c r="AE144" i="1"/>
  <c r="W144" i="1"/>
  <c r="R144" i="1"/>
  <c r="BF143" i="1"/>
  <c r="BE143" i="1"/>
  <c r="BC143" i="1"/>
  <c r="BD143" i="1" s="1"/>
  <c r="BB143" i="1"/>
  <c r="AZ143" i="1" s="1"/>
  <c r="AS143" i="1"/>
  <c r="AN143" i="1"/>
  <c r="AF143" i="1"/>
  <c r="AE143" i="1"/>
  <c r="AD143" i="1" s="1"/>
  <c r="Z143" i="1"/>
  <c r="W143" i="1"/>
  <c r="Q143" i="1"/>
  <c r="P143" i="1"/>
  <c r="O143" i="1" s="1"/>
  <c r="BF142" i="1"/>
  <c r="BE142" i="1"/>
  <c r="BD142" i="1" s="1"/>
  <c r="BC142" i="1"/>
  <c r="BB142" i="1"/>
  <c r="AZ142" i="1"/>
  <c r="U142" i="1" s="1"/>
  <c r="AS142" i="1"/>
  <c r="P142" i="1" s="1"/>
  <c r="AN142" i="1"/>
  <c r="AM142" i="1"/>
  <c r="AH142" i="1"/>
  <c r="AF142" i="1"/>
  <c r="AE142" i="1"/>
  <c r="AD142" i="1"/>
  <c r="Z142" i="1"/>
  <c r="W142" i="1"/>
  <c r="Q142" i="1"/>
  <c r="O142" i="1"/>
  <c r="BF141" i="1"/>
  <c r="BE141" i="1"/>
  <c r="BD141" i="1" s="1"/>
  <c r="BC141" i="1"/>
  <c r="BB141" i="1"/>
  <c r="AZ141" i="1" s="1"/>
  <c r="R141" i="1" s="1"/>
  <c r="BA141" i="1"/>
  <c r="AS141" i="1"/>
  <c r="AN141" i="1"/>
  <c r="AM141" i="1"/>
  <c r="AL141" i="1"/>
  <c r="AF141" i="1"/>
  <c r="AE141" i="1"/>
  <c r="AD141" i="1"/>
  <c r="W141" i="1"/>
  <c r="U141" i="1"/>
  <c r="Q141" i="1"/>
  <c r="P141" i="1"/>
  <c r="O141" i="1"/>
  <c r="AH141" i="1" s="1"/>
  <c r="BF140" i="1"/>
  <c r="BE140" i="1"/>
  <c r="BD140" i="1"/>
  <c r="BC140" i="1"/>
  <c r="BB140" i="1"/>
  <c r="AZ140" i="1"/>
  <c r="AS140" i="1"/>
  <c r="P140" i="1" s="1"/>
  <c r="AN140" i="1"/>
  <c r="AF140" i="1"/>
  <c r="AE140" i="1"/>
  <c r="AD140" i="1" s="1"/>
  <c r="Z140" i="1"/>
  <c r="W140" i="1"/>
  <c r="R140" i="1"/>
  <c r="Q140" i="1"/>
  <c r="O140" i="1"/>
  <c r="BF139" i="1"/>
  <c r="BE139" i="1"/>
  <c r="BC139" i="1"/>
  <c r="BB139" i="1"/>
  <c r="AZ139" i="1" s="1"/>
  <c r="BA139" i="1"/>
  <c r="AS139" i="1"/>
  <c r="P139" i="1" s="1"/>
  <c r="O139" i="1" s="1"/>
  <c r="AN139" i="1"/>
  <c r="Q139" i="1" s="1"/>
  <c r="AM139" i="1"/>
  <c r="AF139" i="1"/>
  <c r="AE139" i="1"/>
  <c r="AD139" i="1" s="1"/>
  <c r="W139" i="1"/>
  <c r="BF138" i="1"/>
  <c r="BE138" i="1"/>
  <c r="BD138" i="1"/>
  <c r="BC138" i="1"/>
  <c r="BB138" i="1"/>
  <c r="BA138" i="1"/>
  <c r="AZ138" i="1"/>
  <c r="AS138" i="1"/>
  <c r="P138" i="1" s="1"/>
  <c r="O138" i="1" s="1"/>
  <c r="AN138" i="1"/>
  <c r="AF138" i="1"/>
  <c r="AE138" i="1"/>
  <c r="AD138" i="1"/>
  <c r="Z138" i="1"/>
  <c r="W138" i="1"/>
  <c r="Q138" i="1"/>
  <c r="BF137" i="1"/>
  <c r="BE137" i="1"/>
  <c r="BC137" i="1"/>
  <c r="BB137" i="1"/>
  <c r="AZ137" i="1" s="1"/>
  <c r="AM137" i="1" s="1"/>
  <c r="AS137" i="1"/>
  <c r="AN137" i="1"/>
  <c r="Q137" i="1" s="1"/>
  <c r="AF137" i="1"/>
  <c r="AE137" i="1"/>
  <c r="AD137" i="1" s="1"/>
  <c r="W137" i="1"/>
  <c r="P137" i="1"/>
  <c r="O137" i="1" s="1"/>
  <c r="BF136" i="1"/>
  <c r="BE136" i="1"/>
  <c r="BC136" i="1"/>
  <c r="BB136" i="1"/>
  <c r="AZ136" i="1"/>
  <c r="AS136" i="1"/>
  <c r="P136" i="1" s="1"/>
  <c r="O136" i="1" s="1"/>
  <c r="AN136" i="1"/>
  <c r="AF136" i="1"/>
  <c r="AE136" i="1"/>
  <c r="AD136" i="1" s="1"/>
  <c r="W136" i="1"/>
  <c r="Q136" i="1"/>
  <c r="BF135" i="1"/>
  <c r="BE135" i="1"/>
  <c r="BC135" i="1"/>
  <c r="Z135" i="1" s="1"/>
  <c r="BB135" i="1"/>
  <c r="AZ135" i="1" s="1"/>
  <c r="AS135" i="1"/>
  <c r="AN135" i="1"/>
  <c r="AF135" i="1"/>
  <c r="AE135" i="1"/>
  <c r="AD135" i="1" s="1"/>
  <c r="W135" i="1"/>
  <c r="Q135" i="1"/>
  <c r="P135" i="1"/>
  <c r="O135" i="1" s="1"/>
  <c r="BF134" i="1"/>
  <c r="BE134" i="1"/>
  <c r="BC134" i="1"/>
  <c r="BD134" i="1" s="1"/>
  <c r="BB134" i="1"/>
  <c r="BA134" i="1"/>
  <c r="AZ134" i="1"/>
  <c r="AS134" i="1"/>
  <c r="P134" i="1" s="1"/>
  <c r="O134" i="1" s="1"/>
  <c r="AN134" i="1"/>
  <c r="AH134" i="1"/>
  <c r="AF134" i="1"/>
  <c r="AE134" i="1"/>
  <c r="AD134" i="1"/>
  <c r="W134" i="1"/>
  <c r="Q134" i="1"/>
  <c r="BF133" i="1"/>
  <c r="BE133" i="1"/>
  <c r="BC133" i="1"/>
  <c r="BB133" i="1"/>
  <c r="AZ133" i="1" s="1"/>
  <c r="AS133" i="1"/>
  <c r="AN133" i="1"/>
  <c r="Q133" i="1" s="1"/>
  <c r="AF133" i="1"/>
  <c r="AE133" i="1"/>
  <c r="W133" i="1"/>
  <c r="P133" i="1"/>
  <c r="O133" i="1" s="1"/>
  <c r="AH133" i="1" s="1"/>
  <c r="BF132" i="1"/>
  <c r="BE132" i="1"/>
  <c r="BD132" i="1"/>
  <c r="BC132" i="1"/>
  <c r="Z132" i="1" s="1"/>
  <c r="BB132" i="1"/>
  <c r="AZ132" i="1"/>
  <c r="BA132" i="1" s="1"/>
  <c r="AS132" i="1"/>
  <c r="P132" i="1" s="1"/>
  <c r="O132" i="1" s="1"/>
  <c r="AN132" i="1"/>
  <c r="AL132" i="1"/>
  <c r="AH132" i="1"/>
  <c r="AF132" i="1"/>
  <c r="AE132" i="1"/>
  <c r="AD132" i="1" s="1"/>
  <c r="W132" i="1"/>
  <c r="U132" i="1"/>
  <c r="R132" i="1"/>
  <c r="Q132" i="1"/>
  <c r="BF131" i="1"/>
  <c r="BE131" i="1"/>
  <c r="BC131" i="1"/>
  <c r="Z131" i="1" s="1"/>
  <c r="BB131" i="1"/>
  <c r="AZ131" i="1" s="1"/>
  <c r="AS131" i="1"/>
  <c r="AN131" i="1"/>
  <c r="AF131" i="1"/>
  <c r="AE131" i="1"/>
  <c r="W131" i="1"/>
  <c r="Q131" i="1"/>
  <c r="P131" i="1"/>
  <c r="O131" i="1" s="1"/>
  <c r="AH131" i="1" s="1"/>
  <c r="BF130" i="1"/>
  <c r="BE130" i="1"/>
  <c r="BC130" i="1"/>
  <c r="BB130" i="1"/>
  <c r="AZ130" i="1"/>
  <c r="AL130" i="1" s="1"/>
  <c r="AS130" i="1"/>
  <c r="P130" i="1" s="1"/>
  <c r="O130" i="1" s="1"/>
  <c r="AN130" i="1"/>
  <c r="AH130" i="1"/>
  <c r="AF130" i="1"/>
  <c r="AE130" i="1"/>
  <c r="AD130" i="1"/>
  <c r="W130" i="1"/>
  <c r="Q130" i="1"/>
  <c r="BF129" i="1"/>
  <c r="BE129" i="1"/>
  <c r="BC129" i="1"/>
  <c r="BB129" i="1"/>
  <c r="AZ129" i="1" s="1"/>
  <c r="AS129" i="1"/>
  <c r="AN129" i="1"/>
  <c r="Q129" i="1" s="1"/>
  <c r="AM129" i="1"/>
  <c r="AF129" i="1"/>
  <c r="AE129" i="1"/>
  <c r="W129" i="1"/>
  <c r="P129" i="1"/>
  <c r="O129" i="1"/>
  <c r="AH129" i="1" s="1"/>
  <c r="BF128" i="1"/>
  <c r="BE128" i="1"/>
  <c r="BD128" i="1"/>
  <c r="BC128" i="1"/>
  <c r="BB128" i="1"/>
  <c r="AZ128" i="1"/>
  <c r="BA128" i="1" s="1"/>
  <c r="AS128" i="1"/>
  <c r="P128" i="1" s="1"/>
  <c r="AN128" i="1"/>
  <c r="AM128" i="1"/>
  <c r="AL128" i="1"/>
  <c r="AF128" i="1"/>
  <c r="AE128" i="1"/>
  <c r="AD128" i="1"/>
  <c r="Z128" i="1"/>
  <c r="W128" i="1"/>
  <c r="U128" i="1"/>
  <c r="R128" i="1"/>
  <c r="Q128" i="1"/>
  <c r="O128" i="1"/>
  <c r="BF127" i="1"/>
  <c r="BE127" i="1"/>
  <c r="BC127" i="1"/>
  <c r="BB127" i="1"/>
  <c r="AZ127" i="1" s="1"/>
  <c r="AS127" i="1"/>
  <c r="AN127" i="1"/>
  <c r="Q127" i="1" s="1"/>
  <c r="AF127" i="1"/>
  <c r="AE127" i="1"/>
  <c r="W127" i="1"/>
  <c r="P127" i="1"/>
  <c r="O127" i="1"/>
  <c r="AH127" i="1" s="1"/>
  <c r="BF126" i="1"/>
  <c r="BE126" i="1"/>
  <c r="BD126" i="1"/>
  <c r="BC126" i="1"/>
  <c r="BB126" i="1"/>
  <c r="AZ126" i="1"/>
  <c r="AM126" i="1" s="1"/>
  <c r="AS126" i="1"/>
  <c r="P126" i="1" s="1"/>
  <c r="O126" i="1" s="1"/>
  <c r="AN126" i="1"/>
  <c r="AL126" i="1"/>
  <c r="AH126" i="1"/>
  <c r="AF126" i="1"/>
  <c r="AE126" i="1"/>
  <c r="AD126" i="1"/>
  <c r="AA126" i="1"/>
  <c r="AB126" i="1" s="1"/>
  <c r="Z126" i="1"/>
  <c r="W126" i="1"/>
  <c r="U126" i="1"/>
  <c r="R126" i="1"/>
  <c r="Q126" i="1"/>
  <c r="BF125" i="1"/>
  <c r="BE125" i="1"/>
  <c r="BC125" i="1"/>
  <c r="BB125" i="1"/>
  <c r="AZ125" i="1" s="1"/>
  <c r="BA125" i="1"/>
  <c r="AS125" i="1"/>
  <c r="AN125" i="1"/>
  <c r="Q125" i="1" s="1"/>
  <c r="AM125" i="1"/>
  <c r="AF125" i="1"/>
  <c r="AE125" i="1"/>
  <c r="AD125" i="1" s="1"/>
  <c r="W125" i="1"/>
  <c r="P125" i="1"/>
  <c r="O125" i="1"/>
  <c r="BF124" i="1"/>
  <c r="BE124" i="1"/>
  <c r="BD124" i="1"/>
  <c r="BC124" i="1"/>
  <c r="BB124" i="1"/>
  <c r="AZ124" i="1"/>
  <c r="AS124" i="1"/>
  <c r="P124" i="1" s="1"/>
  <c r="AN124" i="1"/>
  <c r="AM124" i="1"/>
  <c r="AF124" i="1"/>
  <c r="AE124" i="1"/>
  <c r="AD124" i="1"/>
  <c r="Z124" i="1"/>
  <c r="W124" i="1"/>
  <c r="U124" i="1"/>
  <c r="R124" i="1"/>
  <c r="Q124" i="1"/>
  <c r="O124" i="1"/>
  <c r="BF123" i="1"/>
  <c r="BE123" i="1"/>
  <c r="BC123" i="1"/>
  <c r="BB123" i="1"/>
  <c r="AZ123" i="1" s="1"/>
  <c r="BA123" i="1"/>
  <c r="AS123" i="1"/>
  <c r="P123" i="1" s="1"/>
  <c r="O123" i="1" s="1"/>
  <c r="AN123" i="1"/>
  <c r="AM123" i="1"/>
  <c r="AF123" i="1"/>
  <c r="AE123" i="1"/>
  <c r="AD123" i="1" s="1"/>
  <c r="W123" i="1"/>
  <c r="Q123" i="1"/>
  <c r="BF122" i="1"/>
  <c r="BE122" i="1"/>
  <c r="BD122" i="1"/>
  <c r="BC122" i="1"/>
  <c r="BB122" i="1"/>
  <c r="BA122" i="1"/>
  <c r="AZ122" i="1"/>
  <c r="AS122" i="1"/>
  <c r="P122" i="1" s="1"/>
  <c r="O122" i="1" s="1"/>
  <c r="AN122" i="1"/>
  <c r="AF122" i="1"/>
  <c r="AE122" i="1"/>
  <c r="AD122" i="1"/>
  <c r="Z122" i="1"/>
  <c r="W122" i="1"/>
  <c r="U122" i="1"/>
  <c r="Q122" i="1"/>
  <c r="BF121" i="1"/>
  <c r="BE121" i="1"/>
  <c r="BC121" i="1"/>
  <c r="BB121" i="1"/>
  <c r="AZ121" i="1" s="1"/>
  <c r="BA121" i="1"/>
  <c r="AS121" i="1"/>
  <c r="AN121" i="1"/>
  <c r="Q121" i="1" s="1"/>
  <c r="AF121" i="1"/>
  <c r="AE121" i="1"/>
  <c r="AD121" i="1" s="1"/>
  <c r="W121" i="1"/>
  <c r="P121" i="1"/>
  <c r="O121" i="1" s="1"/>
  <c r="BF120" i="1"/>
  <c r="BE120" i="1"/>
  <c r="BC120" i="1"/>
  <c r="BB120" i="1"/>
  <c r="AZ120" i="1"/>
  <c r="AS120" i="1"/>
  <c r="P120" i="1" s="1"/>
  <c r="AN120" i="1"/>
  <c r="AF120" i="1"/>
  <c r="AE120" i="1"/>
  <c r="AD120" i="1" s="1"/>
  <c r="W120" i="1"/>
  <c r="R120" i="1"/>
  <c r="Q120" i="1"/>
  <c r="O120" i="1"/>
  <c r="BF119" i="1"/>
  <c r="BE119" i="1"/>
  <c r="BC119" i="1"/>
  <c r="Z119" i="1" s="1"/>
  <c r="BB119" i="1"/>
  <c r="AZ119" i="1" s="1"/>
  <c r="AS119" i="1"/>
  <c r="P119" i="1" s="1"/>
  <c r="O119" i="1" s="1"/>
  <c r="AN119" i="1"/>
  <c r="AM119" i="1"/>
  <c r="AF119" i="1"/>
  <c r="AE119" i="1"/>
  <c r="AD119" i="1" s="1"/>
  <c r="W119" i="1"/>
  <c r="Q119" i="1"/>
  <c r="BF118" i="1"/>
  <c r="BE118" i="1"/>
  <c r="BC118" i="1"/>
  <c r="BD118" i="1" s="1"/>
  <c r="BB118" i="1"/>
  <c r="AZ118" i="1"/>
  <c r="AS118" i="1"/>
  <c r="P118" i="1" s="1"/>
  <c r="O118" i="1" s="1"/>
  <c r="AN118" i="1"/>
  <c r="AH118" i="1"/>
  <c r="AF118" i="1"/>
  <c r="AE118" i="1"/>
  <c r="AD118" i="1"/>
  <c r="Z118" i="1"/>
  <c r="W118" i="1"/>
  <c r="Q118" i="1"/>
  <c r="BF117" i="1"/>
  <c r="BE117" i="1"/>
  <c r="BC117" i="1"/>
  <c r="BB117" i="1"/>
  <c r="AZ117" i="1" s="1"/>
  <c r="AS117" i="1"/>
  <c r="AN117" i="1"/>
  <c r="Q117" i="1" s="1"/>
  <c r="AF117" i="1"/>
  <c r="AE117" i="1"/>
  <c r="W117" i="1"/>
  <c r="P117" i="1"/>
  <c r="O117" i="1" s="1"/>
  <c r="BF116" i="1"/>
  <c r="BE116" i="1"/>
  <c r="BC116" i="1"/>
  <c r="Z116" i="1" s="1"/>
  <c r="BB116" i="1"/>
  <c r="AZ116" i="1"/>
  <c r="BA116" i="1" s="1"/>
  <c r="AS116" i="1"/>
  <c r="P116" i="1" s="1"/>
  <c r="O116" i="1" s="1"/>
  <c r="AH116" i="1" s="1"/>
  <c r="AN116" i="1"/>
  <c r="AL116" i="1"/>
  <c r="AF116" i="1"/>
  <c r="AE116" i="1"/>
  <c r="AD116" i="1" s="1"/>
  <c r="W116" i="1"/>
  <c r="U116" i="1"/>
  <c r="R116" i="1"/>
  <c r="Q116" i="1"/>
  <c r="BF115" i="1"/>
  <c r="BE115" i="1"/>
  <c r="BC115" i="1"/>
  <c r="Z115" i="1" s="1"/>
  <c r="BB115" i="1"/>
  <c r="AZ115" i="1" s="1"/>
  <c r="AS115" i="1"/>
  <c r="AN115" i="1"/>
  <c r="AF115" i="1"/>
  <c r="AE115" i="1"/>
  <c r="AD115" i="1" s="1"/>
  <c r="W115" i="1"/>
  <c r="Q115" i="1"/>
  <c r="P115" i="1"/>
  <c r="O115" i="1" s="1"/>
  <c r="BF114" i="1"/>
  <c r="BE114" i="1"/>
  <c r="BC114" i="1"/>
  <c r="BD114" i="1" s="1"/>
  <c r="BB114" i="1"/>
  <c r="AZ114" i="1"/>
  <c r="AS114" i="1"/>
  <c r="P114" i="1" s="1"/>
  <c r="O114" i="1" s="1"/>
  <c r="AN114" i="1"/>
  <c r="AL114" i="1"/>
  <c r="AH114" i="1"/>
  <c r="AF114" i="1"/>
  <c r="AE114" i="1"/>
  <c r="AD114" i="1"/>
  <c r="Z114" i="1"/>
  <c r="W114" i="1"/>
  <c r="R114" i="1"/>
  <c r="Q114" i="1"/>
  <c r="BF113" i="1"/>
  <c r="BE113" i="1"/>
  <c r="BC113" i="1"/>
  <c r="BB113" i="1"/>
  <c r="AZ113" i="1" s="1"/>
  <c r="AS113" i="1"/>
  <c r="AN113" i="1"/>
  <c r="Q113" i="1" s="1"/>
  <c r="AM113" i="1"/>
  <c r="AF113" i="1"/>
  <c r="AE113" i="1"/>
  <c r="W113" i="1"/>
  <c r="U113" i="1"/>
  <c r="P113" i="1"/>
  <c r="O113" i="1"/>
  <c r="AH113" i="1" s="1"/>
  <c r="BF112" i="1"/>
  <c r="BE112" i="1"/>
  <c r="BD112" i="1"/>
  <c r="BC112" i="1"/>
  <c r="Z112" i="1" s="1"/>
  <c r="BB112" i="1"/>
  <c r="AZ112" i="1"/>
  <c r="BA112" i="1" s="1"/>
  <c r="AS112" i="1"/>
  <c r="P112" i="1" s="1"/>
  <c r="AN112" i="1"/>
  <c r="AM112" i="1"/>
  <c r="AL112" i="1"/>
  <c r="AH112" i="1"/>
  <c r="AF112" i="1"/>
  <c r="AE112" i="1"/>
  <c r="AD112" i="1"/>
  <c r="W112" i="1"/>
  <c r="U112" i="1"/>
  <c r="R112" i="1"/>
  <c r="Q112" i="1"/>
  <c r="O112" i="1"/>
  <c r="BF111" i="1"/>
  <c r="BE111" i="1"/>
  <c r="BC111" i="1"/>
  <c r="Z111" i="1" s="1"/>
  <c r="BB111" i="1"/>
  <c r="AZ111" i="1" s="1"/>
  <c r="AM111" i="1" s="1"/>
  <c r="AS111" i="1"/>
  <c r="AN111" i="1"/>
  <c r="Q111" i="1" s="1"/>
  <c r="AF111" i="1"/>
  <c r="AE111" i="1"/>
  <c r="W111" i="1"/>
  <c r="P111" i="1"/>
  <c r="O111" i="1"/>
  <c r="AH111" i="1" s="1"/>
  <c r="BF110" i="1"/>
  <c r="BE110" i="1"/>
  <c r="BD110" i="1"/>
  <c r="BC110" i="1"/>
  <c r="BB110" i="1"/>
  <c r="AZ110" i="1"/>
  <c r="AM110" i="1" s="1"/>
  <c r="AS110" i="1"/>
  <c r="P110" i="1" s="1"/>
  <c r="O110" i="1" s="1"/>
  <c r="AN110" i="1"/>
  <c r="AL110" i="1"/>
  <c r="AF110" i="1"/>
  <c r="AE110" i="1"/>
  <c r="AD110" i="1"/>
  <c r="Z110" i="1"/>
  <c r="W110" i="1"/>
  <c r="U110" i="1"/>
  <c r="R110" i="1"/>
  <c r="Q110" i="1"/>
  <c r="BF109" i="1"/>
  <c r="BE109" i="1"/>
  <c r="BC109" i="1"/>
  <c r="BB109" i="1"/>
  <c r="AZ109" i="1" s="1"/>
  <c r="BA109" i="1"/>
  <c r="AS109" i="1"/>
  <c r="AN109" i="1"/>
  <c r="Q109" i="1" s="1"/>
  <c r="AM109" i="1"/>
  <c r="AF109" i="1"/>
  <c r="AE109" i="1"/>
  <c r="AD109" i="1" s="1"/>
  <c r="W109" i="1"/>
  <c r="P109" i="1"/>
  <c r="O109" i="1" s="1"/>
  <c r="AH109" i="1" s="1"/>
  <c r="BF108" i="1"/>
  <c r="BE108" i="1"/>
  <c r="BD108" i="1"/>
  <c r="BC108" i="1"/>
  <c r="BB108" i="1"/>
  <c r="AZ108" i="1"/>
  <c r="BA108" i="1" s="1"/>
  <c r="AS108" i="1"/>
  <c r="P108" i="1" s="1"/>
  <c r="O108" i="1" s="1"/>
  <c r="AN108" i="1"/>
  <c r="AL108" i="1"/>
  <c r="AF108" i="1"/>
  <c r="AE108" i="1"/>
  <c r="AD108" i="1"/>
  <c r="Z108" i="1"/>
  <c r="W108" i="1"/>
  <c r="U108" i="1"/>
  <c r="R108" i="1"/>
  <c r="Q108" i="1"/>
  <c r="BF107" i="1"/>
  <c r="BE107" i="1"/>
  <c r="BC107" i="1"/>
  <c r="BB107" i="1"/>
  <c r="AZ107" i="1" s="1"/>
  <c r="BA107" i="1"/>
  <c r="AS107" i="1"/>
  <c r="P107" i="1" s="1"/>
  <c r="O107" i="1" s="1"/>
  <c r="AN107" i="1"/>
  <c r="Q107" i="1" s="1"/>
  <c r="AM107" i="1"/>
  <c r="AF107" i="1"/>
  <c r="AE107" i="1"/>
  <c r="AD107" i="1" s="1"/>
  <c r="W107" i="1"/>
  <c r="BF106" i="1"/>
  <c r="BE106" i="1"/>
  <c r="BD106" i="1"/>
  <c r="BC106" i="1"/>
  <c r="BB106" i="1"/>
  <c r="AZ106" i="1"/>
  <c r="AM106" i="1" s="1"/>
  <c r="AS106" i="1"/>
  <c r="P106" i="1" s="1"/>
  <c r="O106" i="1" s="1"/>
  <c r="AA106" i="1" s="1"/>
  <c r="AB106" i="1" s="1"/>
  <c r="AN106" i="1"/>
  <c r="AL106" i="1"/>
  <c r="AF106" i="1"/>
  <c r="AE106" i="1"/>
  <c r="AD106" i="1"/>
  <c r="Z106" i="1"/>
  <c r="W106" i="1"/>
  <c r="U106" i="1"/>
  <c r="R106" i="1"/>
  <c r="Q106" i="1"/>
  <c r="BF105" i="1"/>
  <c r="BE105" i="1"/>
  <c r="BC105" i="1"/>
  <c r="BB105" i="1"/>
  <c r="AZ105" i="1" s="1"/>
  <c r="BA105" i="1"/>
  <c r="AS105" i="1"/>
  <c r="AN105" i="1"/>
  <c r="Q105" i="1" s="1"/>
  <c r="AM105" i="1"/>
  <c r="AF105" i="1"/>
  <c r="AE105" i="1"/>
  <c r="W105" i="1"/>
  <c r="U105" i="1"/>
  <c r="P105" i="1"/>
  <c r="O105" i="1" s="1"/>
  <c r="BF104" i="1"/>
  <c r="BE104" i="1"/>
  <c r="BC104" i="1"/>
  <c r="BD104" i="1" s="1"/>
  <c r="BB104" i="1"/>
  <c r="BA104" i="1"/>
  <c r="AZ104" i="1"/>
  <c r="U104" i="1" s="1"/>
  <c r="AS104" i="1"/>
  <c r="P104" i="1" s="1"/>
  <c r="AN104" i="1"/>
  <c r="AL104" i="1"/>
  <c r="AH104" i="1"/>
  <c r="AF104" i="1"/>
  <c r="AE104" i="1"/>
  <c r="AD104" i="1"/>
  <c r="W104" i="1"/>
  <c r="R104" i="1"/>
  <c r="Q104" i="1"/>
  <c r="O104" i="1"/>
  <c r="BF103" i="1"/>
  <c r="BE103" i="1"/>
  <c r="BC103" i="1"/>
  <c r="BB103" i="1"/>
  <c r="AZ103" i="1" s="1"/>
  <c r="BA103" i="1"/>
  <c r="AS103" i="1"/>
  <c r="AN103" i="1"/>
  <c r="AM103" i="1"/>
  <c r="AF103" i="1"/>
  <c r="AE103" i="1"/>
  <c r="W103" i="1"/>
  <c r="U103" i="1"/>
  <c r="Q103" i="1"/>
  <c r="P103" i="1"/>
  <c r="O103" i="1" s="1"/>
  <c r="BF102" i="1"/>
  <c r="BE102" i="1"/>
  <c r="BD102" i="1"/>
  <c r="BC102" i="1"/>
  <c r="BB102" i="1"/>
  <c r="AZ102" i="1"/>
  <c r="AL102" i="1" s="1"/>
  <c r="AS102" i="1"/>
  <c r="P102" i="1" s="1"/>
  <c r="AN102" i="1"/>
  <c r="AF102" i="1"/>
  <c r="AE102" i="1"/>
  <c r="AD102" i="1"/>
  <c r="Z102" i="1"/>
  <c r="AA102" i="1" s="1"/>
  <c r="AB102" i="1" s="1"/>
  <c r="W102" i="1"/>
  <c r="Q102" i="1"/>
  <c r="O102" i="1"/>
  <c r="BF101" i="1"/>
  <c r="BE101" i="1"/>
  <c r="BC101" i="1"/>
  <c r="BB101" i="1"/>
  <c r="AZ101" i="1" s="1"/>
  <c r="BA101" i="1"/>
  <c r="AS101" i="1"/>
  <c r="AN101" i="1"/>
  <c r="AM101" i="1"/>
  <c r="AF101" i="1"/>
  <c r="AE101" i="1"/>
  <c r="AD101" i="1" s="1"/>
  <c r="W101" i="1"/>
  <c r="U101" i="1"/>
  <c r="Q101" i="1"/>
  <c r="P101" i="1"/>
  <c r="O101" i="1"/>
  <c r="AH101" i="1" s="1"/>
  <c r="BF100" i="1"/>
  <c r="BE100" i="1"/>
  <c r="BC100" i="1"/>
  <c r="BD100" i="1" s="1"/>
  <c r="BB100" i="1"/>
  <c r="AZ100" i="1"/>
  <c r="AS100" i="1"/>
  <c r="P100" i="1" s="1"/>
  <c r="O100" i="1" s="1"/>
  <c r="AN100" i="1"/>
  <c r="AF100" i="1"/>
  <c r="AE100" i="1"/>
  <c r="AD100" i="1" s="1"/>
  <c r="AA100" i="1"/>
  <c r="AB100" i="1" s="1"/>
  <c r="Z100" i="1"/>
  <c r="W100" i="1"/>
  <c r="U100" i="1"/>
  <c r="Q100" i="1"/>
  <c r="BF99" i="1"/>
  <c r="BE99" i="1"/>
  <c r="BC99" i="1"/>
  <c r="BB99" i="1"/>
  <c r="AZ99" i="1" s="1"/>
  <c r="AS99" i="1"/>
  <c r="AN99" i="1"/>
  <c r="Q99" i="1" s="1"/>
  <c r="AF99" i="1"/>
  <c r="AE99" i="1"/>
  <c r="AD99" i="1" s="1"/>
  <c r="W99" i="1"/>
  <c r="P99" i="1"/>
  <c r="O99" i="1" s="1"/>
  <c r="AH99" i="1" s="1"/>
  <c r="BF98" i="1"/>
  <c r="BE98" i="1"/>
  <c r="BD98" i="1" s="1"/>
  <c r="BC98" i="1"/>
  <c r="BB98" i="1"/>
  <c r="AZ98" i="1"/>
  <c r="AS98" i="1"/>
  <c r="P98" i="1" s="1"/>
  <c r="AN98" i="1"/>
  <c r="AF98" i="1"/>
  <c r="AE98" i="1"/>
  <c r="AD98" i="1"/>
  <c r="Z98" i="1"/>
  <c r="W98" i="1"/>
  <c r="U98" i="1"/>
  <c r="Q98" i="1"/>
  <c r="O98" i="1"/>
  <c r="BF97" i="1"/>
  <c r="BE97" i="1"/>
  <c r="BC97" i="1"/>
  <c r="BB97" i="1"/>
  <c r="AZ97" i="1" s="1"/>
  <c r="BA97" i="1"/>
  <c r="AS97" i="1"/>
  <c r="AN97" i="1"/>
  <c r="AF97" i="1"/>
  <c r="AE97" i="1"/>
  <c r="W97" i="1"/>
  <c r="Q97" i="1"/>
  <c r="P97" i="1"/>
  <c r="O97" i="1"/>
  <c r="AH97" i="1" s="1"/>
  <c r="BF96" i="1"/>
  <c r="BE96" i="1"/>
  <c r="BD96" i="1"/>
  <c r="BC96" i="1"/>
  <c r="Z96" i="1" s="1"/>
  <c r="BB96" i="1"/>
  <c r="BA96" i="1"/>
  <c r="AZ96" i="1"/>
  <c r="AM96" i="1" s="1"/>
  <c r="AS96" i="1"/>
  <c r="P96" i="1" s="1"/>
  <c r="O96" i="1" s="1"/>
  <c r="AN96" i="1"/>
  <c r="AL96" i="1"/>
  <c r="AH96" i="1"/>
  <c r="AF96" i="1"/>
  <c r="AE96" i="1"/>
  <c r="AD96" i="1"/>
  <c r="W96" i="1"/>
  <c r="U96" i="1"/>
  <c r="R96" i="1"/>
  <c r="Q96" i="1"/>
  <c r="BF95" i="1"/>
  <c r="BE95" i="1"/>
  <c r="BC95" i="1"/>
  <c r="BB95" i="1"/>
  <c r="AZ95" i="1" s="1"/>
  <c r="BA95" i="1"/>
  <c r="AS95" i="1"/>
  <c r="AN95" i="1"/>
  <c r="Q95" i="1" s="1"/>
  <c r="AF95" i="1"/>
  <c r="AE95" i="1"/>
  <c r="W95" i="1"/>
  <c r="P95" i="1"/>
  <c r="O95" i="1" s="1"/>
  <c r="BF94" i="1"/>
  <c r="BE94" i="1"/>
  <c r="BC94" i="1"/>
  <c r="BB94" i="1"/>
  <c r="AZ94" i="1"/>
  <c r="BA94" i="1" s="1"/>
  <c r="AS94" i="1"/>
  <c r="P94" i="1" s="1"/>
  <c r="O94" i="1" s="1"/>
  <c r="AN94" i="1"/>
  <c r="AM94" i="1"/>
  <c r="AF94" i="1"/>
  <c r="AE94" i="1"/>
  <c r="AD94" i="1"/>
  <c r="W94" i="1"/>
  <c r="U94" i="1"/>
  <c r="R94" i="1"/>
  <c r="Q94" i="1"/>
  <c r="BF93" i="1"/>
  <c r="BE93" i="1"/>
  <c r="BC93" i="1"/>
  <c r="BB93" i="1"/>
  <c r="AZ93" i="1" s="1"/>
  <c r="BA93" i="1"/>
  <c r="AS93" i="1"/>
  <c r="P93" i="1" s="1"/>
  <c r="AN93" i="1"/>
  <c r="Q93" i="1" s="1"/>
  <c r="AF93" i="1"/>
  <c r="AE93" i="1"/>
  <c r="AD93" i="1" s="1"/>
  <c r="W93" i="1"/>
  <c r="U93" i="1"/>
  <c r="O93" i="1"/>
  <c r="AH93" i="1" s="1"/>
  <c r="BF92" i="1"/>
  <c r="BE92" i="1"/>
  <c r="BC92" i="1"/>
  <c r="BB92" i="1"/>
  <c r="BA92" i="1"/>
  <c r="AZ92" i="1"/>
  <c r="AS92" i="1"/>
  <c r="P92" i="1" s="1"/>
  <c r="O92" i="1" s="1"/>
  <c r="AN92" i="1"/>
  <c r="AM92" i="1"/>
  <c r="AL92" i="1"/>
  <c r="AF92" i="1"/>
  <c r="AE92" i="1"/>
  <c r="AD92" i="1"/>
  <c r="W92" i="1"/>
  <c r="U92" i="1"/>
  <c r="R92" i="1"/>
  <c r="Q92" i="1"/>
  <c r="BF91" i="1"/>
  <c r="BE91" i="1"/>
  <c r="BC91" i="1"/>
  <c r="BB91" i="1"/>
  <c r="AZ91" i="1" s="1"/>
  <c r="AS91" i="1"/>
  <c r="P91" i="1" s="1"/>
  <c r="O91" i="1" s="1"/>
  <c r="AH91" i="1" s="1"/>
  <c r="AN91" i="1"/>
  <c r="Q91" i="1" s="1"/>
  <c r="AF91" i="1"/>
  <c r="AE91" i="1"/>
  <c r="AD91" i="1" s="1"/>
  <c r="W91" i="1"/>
  <c r="BF90" i="1"/>
  <c r="BE90" i="1"/>
  <c r="BD90" i="1"/>
  <c r="BC90" i="1"/>
  <c r="BB90" i="1"/>
  <c r="BA90" i="1"/>
  <c r="AZ90" i="1"/>
  <c r="AS90" i="1"/>
  <c r="P90" i="1" s="1"/>
  <c r="AN90" i="1"/>
  <c r="AM90" i="1"/>
  <c r="AL90" i="1"/>
  <c r="AH90" i="1"/>
  <c r="AF90" i="1"/>
  <c r="AE90" i="1"/>
  <c r="AD90" i="1" s="1"/>
  <c r="AA90" i="1"/>
  <c r="AB90" i="1" s="1"/>
  <c r="Z90" i="1"/>
  <c r="W90" i="1"/>
  <c r="U90" i="1"/>
  <c r="R90" i="1"/>
  <c r="Q90" i="1"/>
  <c r="O90" i="1"/>
  <c r="BF89" i="1"/>
  <c r="BE89" i="1"/>
  <c r="BC89" i="1"/>
  <c r="BB89" i="1"/>
  <c r="AZ89" i="1" s="1"/>
  <c r="BA89" i="1"/>
  <c r="AS89" i="1"/>
  <c r="AN89" i="1"/>
  <c r="AM89" i="1"/>
  <c r="AF89" i="1"/>
  <c r="AE89" i="1"/>
  <c r="AD89" i="1" s="1"/>
  <c r="W89" i="1"/>
  <c r="Q89" i="1"/>
  <c r="P89" i="1"/>
  <c r="O89" i="1"/>
  <c r="BF88" i="1"/>
  <c r="BE88" i="1"/>
  <c r="BC88" i="1"/>
  <c r="BD88" i="1" s="1"/>
  <c r="BB88" i="1"/>
  <c r="BA88" i="1"/>
  <c r="AZ88" i="1"/>
  <c r="U88" i="1" s="1"/>
  <c r="AS88" i="1"/>
  <c r="P88" i="1" s="1"/>
  <c r="AN88" i="1"/>
  <c r="AL88" i="1"/>
  <c r="AH88" i="1"/>
  <c r="AF88" i="1"/>
  <c r="AE88" i="1"/>
  <c r="AD88" i="1"/>
  <c r="Z88" i="1"/>
  <c r="W88" i="1"/>
  <c r="Q88" i="1"/>
  <c r="O88" i="1"/>
  <c r="BF87" i="1"/>
  <c r="BE87" i="1"/>
  <c r="BC87" i="1"/>
  <c r="BB87" i="1"/>
  <c r="AZ87" i="1" s="1"/>
  <c r="BA87" i="1"/>
  <c r="AS87" i="1"/>
  <c r="AN87" i="1"/>
  <c r="AM87" i="1"/>
  <c r="AF87" i="1"/>
  <c r="AE87" i="1"/>
  <c r="AD87" i="1" s="1"/>
  <c r="W87" i="1"/>
  <c r="U87" i="1"/>
  <c r="Q87" i="1"/>
  <c r="P87" i="1"/>
  <c r="O87" i="1"/>
  <c r="AH87" i="1" s="1"/>
  <c r="BF86" i="1"/>
  <c r="BE86" i="1"/>
  <c r="BC86" i="1"/>
  <c r="BB86" i="1"/>
  <c r="AZ86" i="1"/>
  <c r="AS86" i="1"/>
  <c r="P86" i="1" s="1"/>
  <c r="O86" i="1" s="1"/>
  <c r="AN86" i="1"/>
  <c r="AF86" i="1"/>
  <c r="AE86" i="1"/>
  <c r="AD86" i="1" s="1"/>
  <c r="W86" i="1"/>
  <c r="U86" i="1"/>
  <c r="Q86" i="1"/>
  <c r="BF85" i="1"/>
  <c r="BE85" i="1"/>
  <c r="BC85" i="1"/>
  <c r="BB85" i="1"/>
  <c r="AZ85" i="1" s="1"/>
  <c r="AS85" i="1"/>
  <c r="P85" i="1" s="1"/>
  <c r="O85" i="1" s="1"/>
  <c r="AN85" i="1"/>
  <c r="Q85" i="1" s="1"/>
  <c r="AM85" i="1"/>
  <c r="AF85" i="1"/>
  <c r="AE85" i="1"/>
  <c r="AD85" i="1" s="1"/>
  <c r="W85" i="1"/>
  <c r="BF84" i="1"/>
  <c r="BE84" i="1"/>
  <c r="BC84" i="1"/>
  <c r="BB84" i="1"/>
  <c r="BA84" i="1"/>
  <c r="AZ84" i="1"/>
  <c r="AS84" i="1"/>
  <c r="P84" i="1" s="1"/>
  <c r="O84" i="1" s="1"/>
  <c r="AN84" i="1"/>
  <c r="AF84" i="1"/>
  <c r="AE84" i="1"/>
  <c r="AD84" i="1" s="1"/>
  <c r="Z84" i="1"/>
  <c r="AA84" i="1" s="1"/>
  <c r="AB84" i="1" s="1"/>
  <c r="W84" i="1"/>
  <c r="U84" i="1"/>
  <c r="Q84" i="1"/>
  <c r="BF83" i="1"/>
  <c r="BE83" i="1"/>
  <c r="BC83" i="1"/>
  <c r="BB83" i="1"/>
  <c r="AZ83" i="1" s="1"/>
  <c r="BA83" i="1"/>
  <c r="AS83" i="1"/>
  <c r="AN83" i="1"/>
  <c r="AF83" i="1"/>
  <c r="AE83" i="1"/>
  <c r="W83" i="1"/>
  <c r="U83" i="1"/>
  <c r="Q83" i="1"/>
  <c r="P83" i="1"/>
  <c r="O83" i="1"/>
  <c r="BF82" i="1"/>
  <c r="BE82" i="1"/>
  <c r="BD82" i="1"/>
  <c r="BC82" i="1"/>
  <c r="BB82" i="1"/>
  <c r="AZ82" i="1"/>
  <c r="R82" i="1" s="1"/>
  <c r="AS82" i="1"/>
  <c r="P82" i="1" s="1"/>
  <c r="AN82" i="1"/>
  <c r="AL82" i="1"/>
  <c r="AF82" i="1"/>
  <c r="AE82" i="1"/>
  <c r="AD82" i="1" s="1"/>
  <c r="Z82" i="1"/>
  <c r="W82" i="1"/>
  <c r="U82" i="1"/>
  <c r="Q82" i="1"/>
  <c r="O82" i="1"/>
  <c r="BF81" i="1"/>
  <c r="BE81" i="1"/>
  <c r="BC81" i="1"/>
  <c r="BB81" i="1"/>
  <c r="AZ81" i="1" s="1"/>
  <c r="BA81" i="1"/>
  <c r="AS81" i="1"/>
  <c r="AN81" i="1"/>
  <c r="AM81" i="1"/>
  <c r="AF81" i="1"/>
  <c r="AE81" i="1"/>
  <c r="W81" i="1"/>
  <c r="U81" i="1"/>
  <c r="Q81" i="1"/>
  <c r="P81" i="1"/>
  <c r="O81" i="1"/>
  <c r="AH81" i="1" s="1"/>
  <c r="BF80" i="1"/>
  <c r="BE80" i="1"/>
  <c r="BC80" i="1"/>
  <c r="Z80" i="1" s="1"/>
  <c r="AA80" i="1" s="1"/>
  <c r="AB80" i="1" s="1"/>
  <c r="AJ80" i="1" s="1"/>
  <c r="BB80" i="1"/>
  <c r="AZ80" i="1"/>
  <c r="BA80" i="1" s="1"/>
  <c r="AS80" i="1"/>
  <c r="P80" i="1" s="1"/>
  <c r="O80" i="1" s="1"/>
  <c r="AN80" i="1"/>
  <c r="AM80" i="1"/>
  <c r="AF80" i="1"/>
  <c r="AE80" i="1"/>
  <c r="AD80" i="1" s="1"/>
  <c r="W80" i="1"/>
  <c r="U80" i="1"/>
  <c r="R80" i="1"/>
  <c r="Q80" i="1"/>
  <c r="BF79" i="1"/>
  <c r="BE79" i="1"/>
  <c r="BC79" i="1"/>
  <c r="BB79" i="1"/>
  <c r="AZ79" i="1"/>
  <c r="AS79" i="1"/>
  <c r="P79" i="1" s="1"/>
  <c r="O79" i="1" s="1"/>
  <c r="AN79" i="1"/>
  <c r="AF79" i="1"/>
  <c r="AD79" i="1" s="1"/>
  <c r="AE79" i="1"/>
  <c r="W79" i="1"/>
  <c r="Q79" i="1"/>
  <c r="BF78" i="1"/>
  <c r="BE78" i="1"/>
  <c r="BC78" i="1"/>
  <c r="BB78" i="1"/>
  <c r="AZ78" i="1"/>
  <c r="AS78" i="1"/>
  <c r="AN78" i="1"/>
  <c r="Q78" i="1" s="1"/>
  <c r="AF78" i="1"/>
  <c r="AE78" i="1"/>
  <c r="AD78" i="1" s="1"/>
  <c r="W78" i="1"/>
  <c r="P78" i="1"/>
  <c r="O78" i="1"/>
  <c r="BF77" i="1"/>
  <c r="Z77" i="1" s="1"/>
  <c r="BE77" i="1"/>
  <c r="BC77" i="1"/>
  <c r="BB77" i="1"/>
  <c r="AZ77" i="1" s="1"/>
  <c r="BA77" i="1" s="1"/>
  <c r="AS77" i="1"/>
  <c r="AN77" i="1"/>
  <c r="Q77" i="1" s="1"/>
  <c r="AH77" i="1"/>
  <c r="AF77" i="1"/>
  <c r="AE77" i="1"/>
  <c r="AD77" i="1"/>
  <c r="W77" i="1"/>
  <c r="U77" i="1"/>
  <c r="R77" i="1"/>
  <c r="P77" i="1"/>
  <c r="O77" i="1"/>
  <c r="BF76" i="1"/>
  <c r="BE76" i="1"/>
  <c r="BC76" i="1"/>
  <c r="BB76" i="1"/>
  <c r="AZ76" i="1" s="1"/>
  <c r="AS76" i="1"/>
  <c r="P76" i="1" s="1"/>
  <c r="O76" i="1" s="1"/>
  <c r="AN76" i="1"/>
  <c r="Q76" i="1" s="1"/>
  <c r="AF76" i="1"/>
  <c r="AE76" i="1"/>
  <c r="W76" i="1"/>
  <c r="BF75" i="1"/>
  <c r="BE75" i="1"/>
  <c r="BD75" i="1"/>
  <c r="BC75" i="1"/>
  <c r="BB75" i="1"/>
  <c r="BA75" i="1"/>
  <c r="AZ75" i="1"/>
  <c r="AS75" i="1"/>
  <c r="P75" i="1" s="1"/>
  <c r="O75" i="1" s="1"/>
  <c r="AN75" i="1"/>
  <c r="AL75" i="1"/>
  <c r="AF75" i="1"/>
  <c r="AE75" i="1"/>
  <c r="AD75" i="1"/>
  <c r="Z75" i="1"/>
  <c r="W75" i="1"/>
  <c r="R75" i="1"/>
  <c r="Q75" i="1"/>
  <c r="BF74" i="1"/>
  <c r="BE74" i="1"/>
  <c r="BC74" i="1"/>
  <c r="BB74" i="1"/>
  <c r="AZ74" i="1" s="1"/>
  <c r="BA74" i="1"/>
  <c r="AS74" i="1"/>
  <c r="AN74" i="1"/>
  <c r="Q74" i="1" s="1"/>
  <c r="AF74" i="1"/>
  <c r="AD74" i="1" s="1"/>
  <c r="AE74" i="1"/>
  <c r="W74" i="1"/>
  <c r="U74" i="1"/>
  <c r="P74" i="1"/>
  <c r="O74" i="1" s="1"/>
  <c r="AH74" i="1" s="1"/>
  <c r="BF73" i="1"/>
  <c r="BE73" i="1"/>
  <c r="BC73" i="1"/>
  <c r="BD73" i="1" s="1"/>
  <c r="BB73" i="1"/>
  <c r="AZ73" i="1"/>
  <c r="BA73" i="1" s="1"/>
  <c r="AS73" i="1"/>
  <c r="AN73" i="1"/>
  <c r="Q73" i="1" s="1"/>
  <c r="AH73" i="1"/>
  <c r="AF73" i="1"/>
  <c r="AE73" i="1"/>
  <c r="AD73" i="1" s="1"/>
  <c r="Z73" i="1"/>
  <c r="AA73" i="1" s="1"/>
  <c r="AB73" i="1" s="1"/>
  <c r="AJ73" i="1" s="1"/>
  <c r="W73" i="1"/>
  <c r="P73" i="1"/>
  <c r="O73" i="1"/>
  <c r="BF72" i="1"/>
  <c r="Z72" i="1" s="1"/>
  <c r="BE72" i="1"/>
  <c r="BC72" i="1"/>
  <c r="BB72" i="1"/>
  <c r="AZ72" i="1" s="1"/>
  <c r="AS72" i="1"/>
  <c r="AN72" i="1"/>
  <c r="Q72" i="1" s="1"/>
  <c r="AM72" i="1"/>
  <c r="AF72" i="1"/>
  <c r="AE72" i="1"/>
  <c r="W72" i="1"/>
  <c r="P72" i="1"/>
  <c r="O72" i="1" s="1"/>
  <c r="BF71" i="1"/>
  <c r="BE71" i="1"/>
  <c r="BD71" i="1"/>
  <c r="BC71" i="1"/>
  <c r="BB71" i="1"/>
  <c r="AZ71" i="1"/>
  <c r="AL71" i="1" s="1"/>
  <c r="AS71" i="1"/>
  <c r="P71" i="1" s="1"/>
  <c r="O71" i="1" s="1"/>
  <c r="AN71" i="1"/>
  <c r="AH71" i="1"/>
  <c r="AF71" i="1"/>
  <c r="AE71" i="1"/>
  <c r="AD71" i="1"/>
  <c r="Z71" i="1"/>
  <c r="W71" i="1"/>
  <c r="R71" i="1"/>
  <c r="Q71" i="1"/>
  <c r="BF70" i="1"/>
  <c r="BE70" i="1"/>
  <c r="BC70" i="1"/>
  <c r="BB70" i="1"/>
  <c r="AZ70" i="1" s="1"/>
  <c r="U70" i="1" s="1"/>
  <c r="AS70" i="1"/>
  <c r="AN70" i="1"/>
  <c r="Q70" i="1" s="1"/>
  <c r="AF70" i="1"/>
  <c r="AE70" i="1"/>
  <c r="W70" i="1"/>
  <c r="P70" i="1"/>
  <c r="O70" i="1"/>
  <c r="AH70" i="1" s="1"/>
  <c r="BF69" i="1"/>
  <c r="BE69" i="1"/>
  <c r="BC69" i="1"/>
  <c r="Z69" i="1" s="1"/>
  <c r="BB69" i="1"/>
  <c r="AZ69" i="1"/>
  <c r="BA69" i="1" s="1"/>
  <c r="AS69" i="1"/>
  <c r="P69" i="1" s="1"/>
  <c r="O69" i="1" s="1"/>
  <c r="AN69" i="1"/>
  <c r="AM69" i="1"/>
  <c r="AL69" i="1"/>
  <c r="AF69" i="1"/>
  <c r="AE69" i="1"/>
  <c r="AD69" i="1"/>
  <c r="W69" i="1"/>
  <c r="U69" i="1"/>
  <c r="R69" i="1"/>
  <c r="Q69" i="1"/>
  <c r="BF68" i="1"/>
  <c r="BE68" i="1"/>
  <c r="BC68" i="1"/>
  <c r="Z68" i="1" s="1"/>
  <c r="BB68" i="1"/>
  <c r="AZ68" i="1" s="1"/>
  <c r="AM68" i="1" s="1"/>
  <c r="AS68" i="1"/>
  <c r="AN68" i="1"/>
  <c r="Q68" i="1" s="1"/>
  <c r="AF68" i="1"/>
  <c r="AE68" i="1"/>
  <c r="W68" i="1"/>
  <c r="P68" i="1"/>
  <c r="O68" i="1"/>
  <c r="AH68" i="1" s="1"/>
  <c r="BF67" i="1"/>
  <c r="BE67" i="1"/>
  <c r="BC67" i="1"/>
  <c r="BD67" i="1" s="1"/>
  <c r="BB67" i="1"/>
  <c r="AZ67" i="1"/>
  <c r="AM67" i="1" s="1"/>
  <c r="AS67" i="1"/>
  <c r="P67" i="1" s="1"/>
  <c r="O67" i="1" s="1"/>
  <c r="AN67" i="1"/>
  <c r="AH67" i="1"/>
  <c r="AF67" i="1"/>
  <c r="AE67" i="1"/>
  <c r="AD67" i="1"/>
  <c r="Z67" i="1"/>
  <c r="W67" i="1"/>
  <c r="U67" i="1"/>
  <c r="Q67" i="1"/>
  <c r="BF66" i="1"/>
  <c r="BE66" i="1"/>
  <c r="BC66" i="1"/>
  <c r="BB66" i="1"/>
  <c r="AZ66" i="1" s="1"/>
  <c r="AM66" i="1" s="1"/>
  <c r="BA66" i="1"/>
  <c r="AS66" i="1"/>
  <c r="AN66" i="1"/>
  <c r="Q66" i="1" s="1"/>
  <c r="AF66" i="1"/>
  <c r="AE66" i="1"/>
  <c r="AD66" i="1" s="1"/>
  <c r="W66" i="1"/>
  <c r="P66" i="1"/>
  <c r="O66" i="1" s="1"/>
  <c r="BF65" i="1"/>
  <c r="BE65" i="1"/>
  <c r="BD65" i="1"/>
  <c r="BC65" i="1"/>
  <c r="BB65" i="1"/>
  <c r="AZ65" i="1"/>
  <c r="BA65" i="1" s="1"/>
  <c r="AS65" i="1"/>
  <c r="P65" i="1" s="1"/>
  <c r="AN65" i="1"/>
  <c r="AL65" i="1"/>
  <c r="AF65" i="1"/>
  <c r="AE65" i="1"/>
  <c r="AD65" i="1" s="1"/>
  <c r="Z65" i="1"/>
  <c r="AA65" i="1" s="1"/>
  <c r="AB65" i="1" s="1"/>
  <c r="AJ65" i="1" s="1"/>
  <c r="W65" i="1"/>
  <c r="U65" i="1"/>
  <c r="Q65" i="1"/>
  <c r="O65" i="1"/>
  <c r="BF64" i="1"/>
  <c r="BE64" i="1"/>
  <c r="BC64" i="1"/>
  <c r="BB64" i="1"/>
  <c r="AZ64" i="1" s="1"/>
  <c r="AM64" i="1" s="1"/>
  <c r="BA64" i="1"/>
  <c r="AS64" i="1"/>
  <c r="AN64" i="1"/>
  <c r="AF64" i="1"/>
  <c r="AE64" i="1"/>
  <c r="AD64" i="1" s="1"/>
  <c r="W64" i="1"/>
  <c r="Q64" i="1"/>
  <c r="P64" i="1"/>
  <c r="O64" i="1" s="1"/>
  <c r="BF63" i="1"/>
  <c r="BE63" i="1"/>
  <c r="BD63" i="1"/>
  <c r="BC63" i="1"/>
  <c r="BB63" i="1"/>
  <c r="BA63" i="1"/>
  <c r="AZ63" i="1"/>
  <c r="AM63" i="1" s="1"/>
  <c r="AS63" i="1"/>
  <c r="P63" i="1" s="1"/>
  <c r="O63" i="1" s="1"/>
  <c r="AN63" i="1"/>
  <c r="AL63" i="1"/>
  <c r="AH63" i="1"/>
  <c r="AF63" i="1"/>
  <c r="AE63" i="1"/>
  <c r="AD63" i="1"/>
  <c r="AA63" i="1"/>
  <c r="AB63" i="1" s="1"/>
  <c r="AJ63" i="1" s="1"/>
  <c r="Z63" i="1"/>
  <c r="W63" i="1"/>
  <c r="R63" i="1"/>
  <c r="Q63" i="1"/>
  <c r="BF62" i="1"/>
  <c r="BE62" i="1"/>
  <c r="BC62" i="1"/>
  <c r="BB62" i="1"/>
  <c r="AZ62" i="1" s="1"/>
  <c r="BA62" i="1" s="1"/>
  <c r="AS62" i="1"/>
  <c r="AN62" i="1"/>
  <c r="Q62" i="1" s="1"/>
  <c r="AM62" i="1"/>
  <c r="AF62" i="1"/>
  <c r="AE62" i="1"/>
  <c r="W62" i="1"/>
  <c r="U62" i="1"/>
  <c r="P62" i="1"/>
  <c r="O62" i="1"/>
  <c r="AH62" i="1" s="1"/>
  <c r="BF61" i="1"/>
  <c r="BE61" i="1"/>
  <c r="BC61" i="1"/>
  <c r="Z61" i="1" s="1"/>
  <c r="BB61" i="1"/>
  <c r="AZ61" i="1"/>
  <c r="BA61" i="1" s="1"/>
  <c r="AS61" i="1"/>
  <c r="P61" i="1" s="1"/>
  <c r="AN61" i="1"/>
  <c r="AM61" i="1"/>
  <c r="AF61" i="1"/>
  <c r="AE61" i="1"/>
  <c r="AD61" i="1"/>
  <c r="W61" i="1"/>
  <c r="U61" i="1"/>
  <c r="R61" i="1"/>
  <c r="Q61" i="1"/>
  <c r="O61" i="1"/>
  <c r="BF60" i="1"/>
  <c r="BE60" i="1"/>
  <c r="BC60" i="1"/>
  <c r="Z60" i="1" s="1"/>
  <c r="BB60" i="1"/>
  <c r="AZ60" i="1" s="1"/>
  <c r="BA60" i="1" s="1"/>
  <c r="AS60" i="1"/>
  <c r="AN60" i="1"/>
  <c r="Q60" i="1" s="1"/>
  <c r="AM60" i="1"/>
  <c r="AF60" i="1"/>
  <c r="AE60" i="1"/>
  <c r="W60" i="1"/>
  <c r="P60" i="1"/>
  <c r="O60" i="1"/>
  <c r="AH60" i="1" s="1"/>
  <c r="BF59" i="1"/>
  <c r="BE59" i="1"/>
  <c r="BC59" i="1"/>
  <c r="BD59" i="1" s="1"/>
  <c r="BB59" i="1"/>
  <c r="AZ59" i="1"/>
  <c r="AM59" i="1" s="1"/>
  <c r="AS59" i="1"/>
  <c r="P59" i="1" s="1"/>
  <c r="O59" i="1" s="1"/>
  <c r="AN59" i="1"/>
  <c r="AF59" i="1"/>
  <c r="AE59" i="1"/>
  <c r="AD59" i="1"/>
  <c r="Z59" i="1"/>
  <c r="AA59" i="1" s="1"/>
  <c r="AB59" i="1" s="1"/>
  <c r="W59" i="1"/>
  <c r="U59" i="1"/>
  <c r="Q59" i="1"/>
  <c r="BF58" i="1"/>
  <c r="BE58" i="1"/>
  <c r="BC58" i="1"/>
  <c r="BB58" i="1"/>
  <c r="AZ58" i="1" s="1"/>
  <c r="U58" i="1" s="1"/>
  <c r="BA58" i="1"/>
  <c r="AS58" i="1"/>
  <c r="AN58" i="1"/>
  <c r="Q58" i="1" s="1"/>
  <c r="AM58" i="1"/>
  <c r="AF58" i="1"/>
  <c r="AE58" i="1"/>
  <c r="AD58" i="1" s="1"/>
  <c r="W58" i="1"/>
  <c r="P58" i="1"/>
  <c r="O58" i="1" s="1"/>
  <c r="BF57" i="1"/>
  <c r="BE57" i="1"/>
  <c r="BD57" i="1" s="1"/>
  <c r="BC57" i="1"/>
  <c r="BB57" i="1"/>
  <c r="AZ57" i="1"/>
  <c r="BA57" i="1" s="1"/>
  <c r="AS57" i="1"/>
  <c r="P57" i="1" s="1"/>
  <c r="O57" i="1" s="1"/>
  <c r="AN57" i="1"/>
  <c r="AF57" i="1"/>
  <c r="AE57" i="1"/>
  <c r="AD57" i="1" s="1"/>
  <c r="Z57" i="1"/>
  <c r="W57" i="1"/>
  <c r="U57" i="1"/>
  <c r="R57" i="1"/>
  <c r="Q57" i="1"/>
  <c r="BF56" i="1"/>
  <c r="BE56" i="1"/>
  <c r="BC56" i="1"/>
  <c r="BB56" i="1"/>
  <c r="AZ56" i="1" s="1"/>
  <c r="BA56" i="1"/>
  <c r="AS56" i="1"/>
  <c r="P56" i="1" s="1"/>
  <c r="O56" i="1" s="1"/>
  <c r="AN56" i="1"/>
  <c r="AM56" i="1"/>
  <c r="AF56" i="1"/>
  <c r="AE56" i="1"/>
  <c r="AD56" i="1" s="1"/>
  <c r="W56" i="1"/>
  <c r="Q56" i="1"/>
  <c r="BF55" i="1"/>
  <c r="BE55" i="1"/>
  <c r="BD55" i="1"/>
  <c r="BC55" i="1"/>
  <c r="BB55" i="1"/>
  <c r="AZ55" i="1"/>
  <c r="AM55" i="1" s="1"/>
  <c r="AS55" i="1"/>
  <c r="P55" i="1" s="1"/>
  <c r="O55" i="1" s="1"/>
  <c r="AN55" i="1"/>
  <c r="AH55" i="1"/>
  <c r="AG55" i="1"/>
  <c r="AF55" i="1"/>
  <c r="AE55" i="1"/>
  <c r="AD55" i="1"/>
  <c r="AC55" i="1"/>
  <c r="AA55" i="1"/>
  <c r="AB55" i="1" s="1"/>
  <c r="AJ55" i="1" s="1"/>
  <c r="Z55" i="1"/>
  <c r="W55" i="1"/>
  <c r="Q55" i="1"/>
  <c r="BF54" i="1"/>
  <c r="BE54" i="1"/>
  <c r="BC54" i="1"/>
  <c r="BB54" i="1"/>
  <c r="AZ54" i="1" s="1"/>
  <c r="AS54" i="1"/>
  <c r="AN54" i="1"/>
  <c r="Q54" i="1" s="1"/>
  <c r="AF54" i="1"/>
  <c r="AE54" i="1"/>
  <c r="W54" i="1"/>
  <c r="P54" i="1"/>
  <c r="O54" i="1"/>
  <c r="AH54" i="1" s="1"/>
  <c r="BF53" i="1"/>
  <c r="BE53" i="1"/>
  <c r="BC53" i="1"/>
  <c r="Z53" i="1" s="1"/>
  <c r="BB53" i="1"/>
  <c r="AZ53" i="1"/>
  <c r="BA53" i="1" s="1"/>
  <c r="AS53" i="1"/>
  <c r="P53" i="1" s="1"/>
  <c r="O53" i="1" s="1"/>
  <c r="AN53" i="1"/>
  <c r="AM53" i="1"/>
  <c r="AL53" i="1"/>
  <c r="AF53" i="1"/>
  <c r="AE53" i="1"/>
  <c r="AD53" i="1"/>
  <c r="W53" i="1"/>
  <c r="U53" i="1"/>
  <c r="R53" i="1"/>
  <c r="Q53" i="1"/>
  <c r="BF52" i="1"/>
  <c r="BE52" i="1"/>
  <c r="BC52" i="1"/>
  <c r="Z52" i="1" s="1"/>
  <c r="BB52" i="1"/>
  <c r="AZ52" i="1" s="1"/>
  <c r="AS52" i="1"/>
  <c r="AN52" i="1"/>
  <c r="Q52" i="1" s="1"/>
  <c r="AF52" i="1"/>
  <c r="AE52" i="1"/>
  <c r="W52" i="1"/>
  <c r="P52" i="1"/>
  <c r="O52" i="1"/>
  <c r="AH52" i="1" s="1"/>
  <c r="BF51" i="1"/>
  <c r="BE51" i="1"/>
  <c r="BC51" i="1"/>
  <c r="BD51" i="1" s="1"/>
  <c r="BB51" i="1"/>
  <c r="AZ51" i="1"/>
  <c r="AM51" i="1" s="1"/>
  <c r="AS51" i="1"/>
  <c r="P51" i="1" s="1"/>
  <c r="O51" i="1" s="1"/>
  <c r="AN51" i="1"/>
  <c r="AH51" i="1"/>
  <c r="AF51" i="1"/>
  <c r="AE51" i="1"/>
  <c r="AD51" i="1"/>
  <c r="Z51" i="1"/>
  <c r="W51" i="1"/>
  <c r="U51" i="1"/>
  <c r="Q51" i="1"/>
  <c r="BF50" i="1"/>
  <c r="BE50" i="1"/>
  <c r="BC50" i="1"/>
  <c r="BB50" i="1"/>
  <c r="AZ50" i="1" s="1"/>
  <c r="AM50" i="1" s="1"/>
  <c r="BA50" i="1"/>
  <c r="AS50" i="1"/>
  <c r="AN50" i="1"/>
  <c r="AF50" i="1"/>
  <c r="AE50" i="1"/>
  <c r="AD50" i="1" s="1"/>
  <c r="W50" i="1"/>
  <c r="Q50" i="1"/>
  <c r="P50" i="1"/>
  <c r="O50" i="1"/>
  <c r="AH50" i="1" s="1"/>
  <c r="BF49" i="1"/>
  <c r="BE49" i="1"/>
  <c r="BC49" i="1"/>
  <c r="BD49" i="1" s="1"/>
  <c r="BB49" i="1"/>
  <c r="BA49" i="1"/>
  <c r="AZ49" i="1"/>
  <c r="AL49" i="1" s="1"/>
  <c r="AS49" i="1"/>
  <c r="P49" i="1" s="1"/>
  <c r="AN49" i="1"/>
  <c r="AM49" i="1"/>
  <c r="AF49" i="1"/>
  <c r="AE49" i="1"/>
  <c r="AD49" i="1"/>
  <c r="Z49" i="1"/>
  <c r="W49" i="1"/>
  <c r="U49" i="1"/>
  <c r="Q49" i="1"/>
  <c r="O49" i="1"/>
  <c r="AH49" i="1" s="1"/>
  <c r="BF48" i="1"/>
  <c r="BE48" i="1"/>
  <c r="BC48" i="1"/>
  <c r="BB48" i="1"/>
  <c r="AZ48" i="1" s="1"/>
  <c r="BA48" i="1"/>
  <c r="AS48" i="1"/>
  <c r="AN48" i="1"/>
  <c r="AF48" i="1"/>
  <c r="AE48" i="1"/>
  <c r="W48" i="1"/>
  <c r="U48" i="1"/>
  <c r="Q48" i="1"/>
  <c r="P48" i="1"/>
  <c r="O48" i="1" s="1"/>
  <c r="BF47" i="1"/>
  <c r="BE47" i="1"/>
  <c r="BD47" i="1"/>
  <c r="BC47" i="1"/>
  <c r="BB47" i="1"/>
  <c r="BA47" i="1"/>
  <c r="AZ47" i="1"/>
  <c r="AS47" i="1"/>
  <c r="P47" i="1" s="1"/>
  <c r="AN47" i="1"/>
  <c r="AM47" i="1"/>
  <c r="AL47" i="1"/>
  <c r="AH47" i="1"/>
  <c r="AF47" i="1"/>
  <c r="AE47" i="1"/>
  <c r="AD47" i="1"/>
  <c r="Z47" i="1"/>
  <c r="W47" i="1"/>
  <c r="U47" i="1"/>
  <c r="R47" i="1"/>
  <c r="Q47" i="1"/>
  <c r="O47" i="1"/>
  <c r="BF46" i="1"/>
  <c r="BE46" i="1"/>
  <c r="BC46" i="1"/>
  <c r="BB46" i="1"/>
  <c r="AZ46" i="1" s="1"/>
  <c r="BA46" i="1"/>
  <c r="AS46" i="1"/>
  <c r="P46" i="1" s="1"/>
  <c r="O46" i="1" s="1"/>
  <c r="AN46" i="1"/>
  <c r="AM46" i="1"/>
  <c r="AF46" i="1"/>
  <c r="AE46" i="1"/>
  <c r="AD46" i="1" s="1"/>
  <c r="W46" i="1"/>
  <c r="U46" i="1"/>
  <c r="Q46" i="1"/>
  <c r="BF45" i="1"/>
  <c r="BE45" i="1"/>
  <c r="BC45" i="1"/>
  <c r="Z45" i="1" s="1"/>
  <c r="BB45" i="1"/>
  <c r="AZ45" i="1"/>
  <c r="BA45" i="1" s="1"/>
  <c r="AS45" i="1"/>
  <c r="P45" i="1" s="1"/>
  <c r="O45" i="1" s="1"/>
  <c r="AN45" i="1"/>
  <c r="AL45" i="1"/>
  <c r="AF45" i="1"/>
  <c r="AE45" i="1"/>
  <c r="AD45" i="1"/>
  <c r="W45" i="1"/>
  <c r="R45" i="1"/>
  <c r="Q45" i="1"/>
  <c r="BF44" i="1"/>
  <c r="Z44" i="1" s="1"/>
  <c r="BE44" i="1"/>
  <c r="BC44" i="1"/>
  <c r="BB44" i="1"/>
  <c r="AZ44" i="1" s="1"/>
  <c r="AL44" i="1" s="1"/>
  <c r="BA44" i="1"/>
  <c r="AS44" i="1"/>
  <c r="P44" i="1" s="1"/>
  <c r="O44" i="1" s="1"/>
  <c r="AN44" i="1"/>
  <c r="Q44" i="1" s="1"/>
  <c r="AF44" i="1"/>
  <c r="AE44" i="1"/>
  <c r="AD44" i="1" s="1"/>
  <c r="W44" i="1"/>
  <c r="U44" i="1"/>
  <c r="R44" i="1"/>
  <c r="BF43" i="1"/>
  <c r="BE43" i="1"/>
  <c r="BC43" i="1"/>
  <c r="BD43" i="1" s="1"/>
  <c r="BB43" i="1"/>
  <c r="AZ43" i="1" s="1"/>
  <c r="AS43" i="1"/>
  <c r="P43" i="1" s="1"/>
  <c r="O43" i="1" s="1"/>
  <c r="AN43" i="1"/>
  <c r="AF43" i="1"/>
  <c r="AE43" i="1"/>
  <c r="AD43" i="1" s="1"/>
  <c r="W43" i="1"/>
  <c r="Q43" i="1"/>
  <c r="BF42" i="1"/>
  <c r="BE42" i="1"/>
  <c r="BC42" i="1"/>
  <c r="BB42" i="1"/>
  <c r="AZ42" i="1" s="1"/>
  <c r="R42" i="1" s="1"/>
  <c r="AS42" i="1"/>
  <c r="AN42" i="1"/>
  <c r="AL42" i="1"/>
  <c r="AF42" i="1"/>
  <c r="AE42" i="1"/>
  <c r="AD42" i="1"/>
  <c r="W42" i="1"/>
  <c r="U42" i="1"/>
  <c r="Q42" i="1"/>
  <c r="P42" i="1"/>
  <c r="O42" i="1" s="1"/>
  <c r="BF41" i="1"/>
  <c r="BE41" i="1"/>
  <c r="BC41" i="1"/>
  <c r="Z41" i="1" s="1"/>
  <c r="BB41" i="1"/>
  <c r="AZ41" i="1"/>
  <c r="BA41" i="1" s="1"/>
  <c r="AS41" i="1"/>
  <c r="AN41" i="1"/>
  <c r="Q41" i="1" s="1"/>
  <c r="AF41" i="1"/>
  <c r="AE41" i="1"/>
  <c r="AD41" i="1"/>
  <c r="W41" i="1"/>
  <c r="R41" i="1"/>
  <c r="P41" i="1"/>
  <c r="O41" i="1"/>
  <c r="AH41" i="1" s="1"/>
  <c r="BF40" i="1"/>
  <c r="BE40" i="1"/>
  <c r="BC40" i="1"/>
  <c r="BD40" i="1" s="1"/>
  <c r="BB40" i="1"/>
  <c r="AZ40" i="1" s="1"/>
  <c r="AS40" i="1"/>
  <c r="AN40" i="1"/>
  <c r="AF40" i="1"/>
  <c r="AE40" i="1"/>
  <c r="AD40" i="1" s="1"/>
  <c r="Z40" i="1"/>
  <c r="W40" i="1"/>
  <c r="Q40" i="1"/>
  <c r="P40" i="1"/>
  <c r="O40" i="1" s="1"/>
  <c r="BF39" i="1"/>
  <c r="BE39" i="1"/>
  <c r="BD39" i="1" s="1"/>
  <c r="BC39" i="1"/>
  <c r="BB39" i="1"/>
  <c r="AZ39" i="1"/>
  <c r="AM39" i="1" s="1"/>
  <c r="AS39" i="1"/>
  <c r="P39" i="1" s="1"/>
  <c r="AN39" i="1"/>
  <c r="AH39" i="1"/>
  <c r="AF39" i="1"/>
  <c r="AE39" i="1"/>
  <c r="AD39" i="1" s="1"/>
  <c r="Z39" i="1"/>
  <c r="W39" i="1"/>
  <c r="Q39" i="1"/>
  <c r="O39" i="1"/>
  <c r="BF38" i="1"/>
  <c r="BE38" i="1"/>
  <c r="BD38" i="1" s="1"/>
  <c r="BC38" i="1"/>
  <c r="BB38" i="1"/>
  <c r="AZ38" i="1" s="1"/>
  <c r="R38" i="1" s="1"/>
  <c r="BA38" i="1"/>
  <c r="AS38" i="1"/>
  <c r="P38" i="1" s="1"/>
  <c r="O38" i="1" s="1"/>
  <c r="AN38" i="1"/>
  <c r="AM38" i="1"/>
  <c r="AL38" i="1"/>
  <c r="AF38" i="1"/>
  <c r="AD38" i="1" s="1"/>
  <c r="AE38" i="1"/>
  <c r="W38" i="1"/>
  <c r="U38" i="1"/>
  <c r="Q38" i="1"/>
  <c r="BF37" i="1"/>
  <c r="BE37" i="1"/>
  <c r="BC37" i="1"/>
  <c r="BD37" i="1" s="1"/>
  <c r="BB37" i="1"/>
  <c r="AZ37" i="1"/>
  <c r="AM37" i="1" s="1"/>
  <c r="AS37" i="1"/>
  <c r="P37" i="1" s="1"/>
  <c r="O37" i="1" s="1"/>
  <c r="AN37" i="1"/>
  <c r="Q37" i="1" s="1"/>
  <c r="AL37" i="1"/>
  <c r="AF37" i="1"/>
  <c r="AE37" i="1"/>
  <c r="AD37" i="1" s="1"/>
  <c r="W37" i="1"/>
  <c r="R37" i="1"/>
  <c r="BF36" i="1"/>
  <c r="Z36" i="1" s="1"/>
  <c r="BE36" i="1"/>
  <c r="BC36" i="1"/>
  <c r="BB36" i="1"/>
  <c r="AZ36" i="1" s="1"/>
  <c r="AS36" i="1"/>
  <c r="AN36" i="1"/>
  <c r="AF36" i="1"/>
  <c r="AE36" i="1"/>
  <c r="AD36" i="1" s="1"/>
  <c r="W36" i="1"/>
  <c r="Q36" i="1"/>
  <c r="P36" i="1"/>
  <c r="O36" i="1" s="1"/>
  <c r="BF35" i="1"/>
  <c r="BE35" i="1"/>
  <c r="BC35" i="1"/>
  <c r="Z35" i="1" s="1"/>
  <c r="BB35" i="1"/>
  <c r="AZ35" i="1"/>
  <c r="BA35" i="1" s="1"/>
  <c r="AS35" i="1"/>
  <c r="P35" i="1" s="1"/>
  <c r="AN35" i="1"/>
  <c r="AL35" i="1"/>
  <c r="AH35" i="1"/>
  <c r="AF35" i="1"/>
  <c r="AE35" i="1"/>
  <c r="AD35" i="1"/>
  <c r="W35" i="1"/>
  <c r="U35" i="1"/>
  <c r="Q35" i="1"/>
  <c r="O35" i="1"/>
  <c r="BF34" i="1"/>
  <c r="BE34" i="1"/>
  <c r="BC34" i="1"/>
  <c r="Z34" i="1" s="1"/>
  <c r="BB34" i="1"/>
  <c r="AZ34" i="1" s="1"/>
  <c r="R34" i="1" s="1"/>
  <c r="BA34" i="1"/>
  <c r="AS34" i="1"/>
  <c r="P34" i="1" s="1"/>
  <c r="O34" i="1" s="1"/>
  <c r="AN34" i="1"/>
  <c r="AM34" i="1"/>
  <c r="AL34" i="1"/>
  <c r="AF34" i="1"/>
  <c r="AE34" i="1"/>
  <c r="AD34" i="1" s="1"/>
  <c r="W34" i="1"/>
  <c r="U34" i="1"/>
  <c r="Q34" i="1"/>
  <c r="BF33" i="1"/>
  <c r="BE33" i="1"/>
  <c r="BC33" i="1"/>
  <c r="BD33" i="1" s="1"/>
  <c r="BB33" i="1"/>
  <c r="BA33" i="1"/>
  <c r="AZ33" i="1"/>
  <c r="AS33" i="1"/>
  <c r="AN33" i="1"/>
  <c r="AM33" i="1"/>
  <c r="AL33" i="1"/>
  <c r="AF33" i="1"/>
  <c r="AE33" i="1"/>
  <c r="AD33" i="1" s="1"/>
  <c r="Z33" i="1"/>
  <c r="AA33" i="1" s="1"/>
  <c r="AB33" i="1" s="1"/>
  <c r="W33" i="1"/>
  <c r="U33" i="1"/>
  <c r="R33" i="1"/>
  <c r="Q33" i="1"/>
  <c r="P33" i="1"/>
  <c r="O33" i="1" s="1"/>
  <c r="BF32" i="1"/>
  <c r="BE32" i="1"/>
  <c r="BC32" i="1"/>
  <c r="Z32" i="1" s="1"/>
  <c r="BB32" i="1"/>
  <c r="AZ32" i="1"/>
  <c r="AL32" i="1" s="1"/>
  <c r="AS32" i="1"/>
  <c r="P32" i="1" s="1"/>
  <c r="O32" i="1" s="1"/>
  <c r="AN32" i="1"/>
  <c r="AF32" i="1"/>
  <c r="AE32" i="1"/>
  <c r="W32" i="1"/>
  <c r="Q32" i="1"/>
  <c r="BF31" i="1"/>
  <c r="BE31" i="1"/>
  <c r="BC31" i="1"/>
  <c r="BD31" i="1" s="1"/>
  <c r="BB31" i="1"/>
  <c r="AZ31" i="1"/>
  <c r="AM31" i="1" s="1"/>
  <c r="AS31" i="1"/>
  <c r="AN31" i="1"/>
  <c r="Q31" i="1" s="1"/>
  <c r="AL31" i="1"/>
  <c r="AF31" i="1"/>
  <c r="AD31" i="1" s="1"/>
  <c r="AE31" i="1"/>
  <c r="W31" i="1"/>
  <c r="U31" i="1"/>
  <c r="R31" i="1"/>
  <c r="P31" i="1"/>
  <c r="O31" i="1" s="1"/>
  <c r="BF30" i="1"/>
  <c r="BE30" i="1"/>
  <c r="BD30" i="1" s="1"/>
  <c r="BC30" i="1"/>
  <c r="BB30" i="1"/>
  <c r="AZ30" i="1"/>
  <c r="AM30" i="1" s="1"/>
  <c r="AS30" i="1"/>
  <c r="AN30" i="1"/>
  <c r="Q30" i="1" s="1"/>
  <c r="AH30" i="1"/>
  <c r="AF30" i="1"/>
  <c r="AE30" i="1"/>
  <c r="AD30" i="1" s="1"/>
  <c r="Z30" i="1"/>
  <c r="W30" i="1"/>
  <c r="R30" i="1"/>
  <c r="P30" i="1"/>
  <c r="O30" i="1"/>
  <c r="BF29" i="1"/>
  <c r="BE29" i="1"/>
  <c r="BC29" i="1"/>
  <c r="Z29" i="1" s="1"/>
  <c r="BB29" i="1"/>
  <c r="AZ29" i="1" s="1"/>
  <c r="AS29" i="1"/>
  <c r="P29" i="1" s="1"/>
  <c r="O29" i="1" s="1"/>
  <c r="AN29" i="1"/>
  <c r="AF29" i="1"/>
  <c r="AE29" i="1"/>
  <c r="AD29" i="1"/>
  <c r="W29" i="1"/>
  <c r="Q29" i="1"/>
  <c r="BF28" i="1"/>
  <c r="Z28" i="1" s="1"/>
  <c r="BE28" i="1"/>
  <c r="BD28" i="1"/>
  <c r="BC28" i="1"/>
  <c r="BB28" i="1"/>
  <c r="AZ28" i="1" s="1"/>
  <c r="AS28" i="1"/>
  <c r="AN28" i="1"/>
  <c r="Q28" i="1" s="1"/>
  <c r="AF28" i="1"/>
  <c r="AE28" i="1"/>
  <c r="AD28" i="1"/>
  <c r="W28" i="1"/>
  <c r="P28" i="1"/>
  <c r="O28" i="1"/>
  <c r="AH28" i="1" s="1"/>
  <c r="BF27" i="1"/>
  <c r="BE27" i="1"/>
  <c r="BC27" i="1"/>
  <c r="BD27" i="1" s="1"/>
  <c r="BB27" i="1"/>
  <c r="AZ27" i="1"/>
  <c r="AM27" i="1" s="1"/>
  <c r="AS27" i="1"/>
  <c r="AN27" i="1"/>
  <c r="Q27" i="1" s="1"/>
  <c r="AL27" i="1"/>
  <c r="AF27" i="1"/>
  <c r="AD27" i="1" s="1"/>
  <c r="AE27" i="1"/>
  <c r="W27" i="1"/>
  <c r="U27" i="1"/>
  <c r="R27" i="1"/>
  <c r="P27" i="1"/>
  <c r="O27" i="1" s="1"/>
  <c r="BF26" i="1"/>
  <c r="BE26" i="1"/>
  <c r="BD26" i="1" s="1"/>
  <c r="BC26" i="1"/>
  <c r="BB26" i="1"/>
  <c r="AZ26" i="1"/>
  <c r="AM26" i="1" s="1"/>
  <c r="AS26" i="1"/>
  <c r="AN26" i="1"/>
  <c r="Q26" i="1" s="1"/>
  <c r="AH26" i="1"/>
  <c r="AF26" i="1"/>
  <c r="AE26" i="1"/>
  <c r="AD26" i="1" s="1"/>
  <c r="Z26" i="1"/>
  <c r="W26" i="1"/>
  <c r="R26" i="1"/>
  <c r="P26" i="1"/>
  <c r="O26" i="1"/>
  <c r="BF25" i="1"/>
  <c r="BE25" i="1"/>
  <c r="BC25" i="1"/>
  <c r="Z25" i="1" s="1"/>
  <c r="BB25" i="1"/>
  <c r="AZ25" i="1" s="1"/>
  <c r="AS25" i="1"/>
  <c r="P25" i="1" s="1"/>
  <c r="O25" i="1" s="1"/>
  <c r="AN25" i="1"/>
  <c r="AF25" i="1"/>
  <c r="AE25" i="1"/>
  <c r="AD25" i="1"/>
  <c r="W25" i="1"/>
  <c r="Q25" i="1"/>
  <c r="BF24" i="1"/>
  <c r="Z24" i="1" s="1"/>
  <c r="BE24" i="1"/>
  <c r="BD24" i="1"/>
  <c r="BC24" i="1"/>
  <c r="BB24" i="1"/>
  <c r="AZ24" i="1" s="1"/>
  <c r="AS24" i="1"/>
  <c r="AN24" i="1"/>
  <c r="Q24" i="1" s="1"/>
  <c r="AF24" i="1"/>
  <c r="AE24" i="1"/>
  <c r="AD24" i="1"/>
  <c r="W24" i="1"/>
  <c r="P24" i="1"/>
  <c r="O24" i="1"/>
  <c r="AH24" i="1" s="1"/>
  <c r="BF23" i="1"/>
  <c r="BE23" i="1"/>
  <c r="BC23" i="1"/>
  <c r="BD23" i="1" s="1"/>
  <c r="BB23" i="1"/>
  <c r="AZ23" i="1"/>
  <c r="AM23" i="1" s="1"/>
  <c r="AS23" i="1"/>
  <c r="AN23" i="1"/>
  <c r="Q23" i="1" s="1"/>
  <c r="AL23" i="1"/>
  <c r="AF23" i="1"/>
  <c r="AD23" i="1" s="1"/>
  <c r="AE23" i="1"/>
  <c r="W23" i="1"/>
  <c r="U23" i="1"/>
  <c r="R23" i="1"/>
  <c r="P23" i="1"/>
  <c r="O23" i="1" s="1"/>
  <c r="BF22" i="1"/>
  <c r="BE22" i="1"/>
  <c r="BD22" i="1" s="1"/>
  <c r="BC22" i="1"/>
  <c r="BB22" i="1"/>
  <c r="AZ22" i="1"/>
  <c r="AM22" i="1" s="1"/>
  <c r="AS22" i="1"/>
  <c r="AN22" i="1"/>
  <c r="Q22" i="1" s="1"/>
  <c r="AH22" i="1"/>
  <c r="AF22" i="1"/>
  <c r="AE22" i="1"/>
  <c r="AD22" i="1" s="1"/>
  <c r="Z22" i="1"/>
  <c r="AA22" i="1" s="1"/>
  <c r="AB22" i="1" s="1"/>
  <c r="W22" i="1"/>
  <c r="AI22" i="1" s="1"/>
  <c r="P22" i="1"/>
  <c r="O22" i="1"/>
  <c r="BF21" i="1"/>
  <c r="BE21" i="1"/>
  <c r="BC21" i="1"/>
  <c r="Z21" i="1" s="1"/>
  <c r="BB21" i="1"/>
  <c r="AZ21" i="1" s="1"/>
  <c r="AS21" i="1"/>
  <c r="P21" i="1" s="1"/>
  <c r="O21" i="1" s="1"/>
  <c r="AN21" i="1"/>
  <c r="AF21" i="1"/>
  <c r="AE21" i="1"/>
  <c r="AD21" i="1"/>
  <c r="W21" i="1"/>
  <c r="Q21" i="1"/>
  <c r="BF20" i="1"/>
  <c r="Z20" i="1" s="1"/>
  <c r="BE20" i="1"/>
  <c r="BD20" i="1"/>
  <c r="BC20" i="1"/>
  <c r="BB20" i="1"/>
  <c r="AZ20" i="1" s="1"/>
  <c r="AS20" i="1"/>
  <c r="AN20" i="1"/>
  <c r="Q20" i="1" s="1"/>
  <c r="AF20" i="1"/>
  <c r="AE20" i="1"/>
  <c r="AD20" i="1"/>
  <c r="W20" i="1"/>
  <c r="P20" i="1"/>
  <c r="O20" i="1"/>
  <c r="AH20" i="1" s="1"/>
  <c r="BF19" i="1"/>
  <c r="BE19" i="1"/>
  <c r="BC19" i="1"/>
  <c r="BD19" i="1" s="1"/>
  <c r="BB19" i="1"/>
  <c r="AZ19" i="1"/>
  <c r="AM19" i="1" s="1"/>
  <c r="AS19" i="1"/>
  <c r="AN19" i="1"/>
  <c r="Q19" i="1" s="1"/>
  <c r="AL19" i="1"/>
  <c r="AF19" i="1"/>
  <c r="AD19" i="1" s="1"/>
  <c r="AE19" i="1"/>
  <c r="W19" i="1"/>
  <c r="U19" i="1"/>
  <c r="R19" i="1"/>
  <c r="P19" i="1"/>
  <c r="O19" i="1" s="1"/>
  <c r="BF18" i="1"/>
  <c r="BE18" i="1"/>
  <c r="BD18" i="1" s="1"/>
  <c r="BC18" i="1"/>
  <c r="BB18" i="1"/>
  <c r="AZ18" i="1"/>
  <c r="AM18" i="1" s="1"/>
  <c r="AS18" i="1"/>
  <c r="AN18" i="1"/>
  <c r="Q18" i="1" s="1"/>
  <c r="AH18" i="1"/>
  <c r="AF18" i="1"/>
  <c r="AE18" i="1"/>
  <c r="AD18" i="1" s="1"/>
  <c r="Z18" i="1"/>
  <c r="AA18" i="1" s="1"/>
  <c r="AB18" i="1" s="1"/>
  <c r="W18" i="1"/>
  <c r="AI18" i="1" s="1"/>
  <c r="R18" i="1"/>
  <c r="P18" i="1"/>
  <c r="O18" i="1"/>
  <c r="BF17" i="1"/>
  <c r="BE17" i="1"/>
  <c r="BC17" i="1"/>
  <c r="Z17" i="1" s="1"/>
  <c r="BB17" i="1"/>
  <c r="AZ17" i="1" s="1"/>
  <c r="AS17" i="1"/>
  <c r="P17" i="1" s="1"/>
  <c r="O17" i="1" s="1"/>
  <c r="AN17" i="1"/>
  <c r="AF17" i="1"/>
  <c r="AE17" i="1"/>
  <c r="AD17" i="1"/>
  <c r="W17" i="1"/>
  <c r="Q17" i="1"/>
  <c r="BA17" i="1" l="1"/>
  <c r="R17" i="1"/>
  <c r="AM17" i="1"/>
  <c r="AL17" i="1"/>
  <c r="U17" i="1"/>
  <c r="AH17" i="1"/>
  <c r="X17" i="1"/>
  <c r="V17" i="1" s="1"/>
  <c r="Y17" i="1" s="1"/>
  <c r="S17" i="1" s="1"/>
  <c r="T17" i="1" s="1"/>
  <c r="AI21" i="1"/>
  <c r="AH46" i="1"/>
  <c r="AH69" i="1"/>
  <c r="AH79" i="1"/>
  <c r="AJ102" i="1"/>
  <c r="AK102" i="1" s="1"/>
  <c r="AC102" i="1"/>
  <c r="AG102" i="1" s="1"/>
  <c r="AI102" i="1"/>
  <c r="AA17" i="1"/>
  <c r="AB17" i="1" s="1"/>
  <c r="U20" i="1"/>
  <c r="BA20" i="1"/>
  <c r="R20" i="1"/>
  <c r="AM20" i="1"/>
  <c r="AL20" i="1"/>
  <c r="X22" i="1"/>
  <c r="V22" i="1" s="1"/>
  <c r="Y22" i="1" s="1"/>
  <c r="AA24" i="1"/>
  <c r="AB24" i="1" s="1"/>
  <c r="BA25" i="1"/>
  <c r="R25" i="1"/>
  <c r="AL25" i="1"/>
  <c r="AM25" i="1"/>
  <c r="U25" i="1"/>
  <c r="AH31" i="1"/>
  <c r="AL36" i="1"/>
  <c r="R36" i="1"/>
  <c r="BA36" i="1"/>
  <c r="U36" i="1"/>
  <c r="AM36" i="1"/>
  <c r="AH38" i="1"/>
  <c r="AH57" i="1"/>
  <c r="AH66" i="1"/>
  <c r="AH72" i="1"/>
  <c r="AI26" i="1"/>
  <c r="AJ106" i="1"/>
  <c r="AI106" i="1"/>
  <c r="AC106" i="1"/>
  <c r="AG106" i="1" s="1"/>
  <c r="AI29" i="1"/>
  <c r="AH25" i="1"/>
  <c r="AH85" i="1"/>
  <c r="AH23" i="1"/>
  <c r="AA29" i="1"/>
  <c r="AB29" i="1" s="1"/>
  <c r="AJ33" i="1"/>
  <c r="AC33" i="1"/>
  <c r="AG33" i="1" s="1"/>
  <c r="AI33" i="1"/>
  <c r="AA35" i="1"/>
  <c r="AB35" i="1" s="1"/>
  <c r="AH42" i="1"/>
  <c r="AC18" i="1"/>
  <c r="AG18" i="1" s="1"/>
  <c r="AJ18" i="1"/>
  <c r="U28" i="1"/>
  <c r="BA28" i="1"/>
  <c r="AL28" i="1"/>
  <c r="R28" i="1"/>
  <c r="AM28" i="1"/>
  <c r="X33" i="1"/>
  <c r="V33" i="1" s="1"/>
  <c r="Y33" i="1" s="1"/>
  <c r="S33" i="1" s="1"/>
  <c r="T33" i="1" s="1"/>
  <c r="AH33" i="1"/>
  <c r="AK33" i="1" s="1"/>
  <c r="AH53" i="1"/>
  <c r="AA61" i="1"/>
  <c r="AB61" i="1" s="1"/>
  <c r="AL43" i="1"/>
  <c r="U43" i="1"/>
  <c r="BA43" i="1"/>
  <c r="R43" i="1"/>
  <c r="AM43" i="1"/>
  <c r="AH45" i="1"/>
  <c r="AH48" i="1"/>
  <c r="AH56" i="1"/>
  <c r="AA69" i="1"/>
  <c r="AB69" i="1" s="1"/>
  <c r="AH76" i="1"/>
  <c r="X18" i="1"/>
  <c r="V18" i="1" s="1"/>
  <c r="Y18" i="1" s="1"/>
  <c r="S18" i="1" s="1"/>
  <c r="T18" i="1" s="1"/>
  <c r="AH21" i="1"/>
  <c r="X21" i="1"/>
  <c r="V21" i="1" s="1"/>
  <c r="Y21" i="1" s="1"/>
  <c r="AJ22" i="1"/>
  <c r="AK22" i="1" s="1"/>
  <c r="AC22" i="1"/>
  <c r="AG22" i="1" s="1"/>
  <c r="AH27" i="1"/>
  <c r="AI28" i="1"/>
  <c r="AH32" i="1"/>
  <c r="AH34" i="1"/>
  <c r="X34" i="1"/>
  <c r="V34" i="1" s="1"/>
  <c r="Y34" i="1" s="1"/>
  <c r="S34" i="1" s="1"/>
  <c r="T34" i="1" s="1"/>
  <c r="AA36" i="1"/>
  <c r="AB36" i="1" s="1"/>
  <c r="AA41" i="1"/>
  <c r="AB41" i="1" s="1"/>
  <c r="AA20" i="1"/>
  <c r="AB20" i="1" s="1"/>
  <c r="BA21" i="1"/>
  <c r="R21" i="1"/>
  <c r="AM21" i="1"/>
  <c r="AL21" i="1"/>
  <c r="U21" i="1"/>
  <c r="U24" i="1"/>
  <c r="BA24" i="1"/>
  <c r="AL24" i="1"/>
  <c r="R24" i="1"/>
  <c r="AM24" i="1"/>
  <c r="X26" i="1"/>
  <c r="V26" i="1" s="1"/>
  <c r="Y26" i="1" s="1"/>
  <c r="S26" i="1" s="1"/>
  <c r="T26" i="1" s="1"/>
  <c r="AH29" i="1"/>
  <c r="X29" i="1"/>
  <c r="V29" i="1" s="1"/>
  <c r="Y29" i="1" s="1"/>
  <c r="AH40" i="1"/>
  <c r="AL40" i="1"/>
  <c r="U40" i="1"/>
  <c r="AM40" i="1"/>
  <c r="R40" i="1"/>
  <c r="BA40" i="1"/>
  <c r="AH44" i="1"/>
  <c r="AI45" i="1"/>
  <c r="AA53" i="1"/>
  <c r="AB53" i="1" s="1"/>
  <c r="AH64" i="1"/>
  <c r="AH95" i="1"/>
  <c r="AA32" i="1"/>
  <c r="AB32" i="1" s="1"/>
  <c r="AH58" i="1"/>
  <c r="AI17" i="1"/>
  <c r="AA25" i="1"/>
  <c r="AB25" i="1" s="1"/>
  <c r="AI25" i="1" s="1"/>
  <c r="AH36" i="1"/>
  <c r="X36" i="1"/>
  <c r="V36" i="1" s="1"/>
  <c r="Y36" i="1" s="1"/>
  <c r="S36" i="1" s="1"/>
  <c r="T36" i="1" s="1"/>
  <c r="AH43" i="1"/>
  <c r="AA44" i="1"/>
  <c r="AB44" i="1" s="1"/>
  <c r="AH19" i="1"/>
  <c r="AH37" i="1"/>
  <c r="AA21" i="1"/>
  <c r="AB21" i="1" s="1"/>
  <c r="AA28" i="1"/>
  <c r="AB28" i="1" s="1"/>
  <c r="BA29" i="1"/>
  <c r="R29" i="1"/>
  <c r="AL29" i="1"/>
  <c r="AM29" i="1"/>
  <c r="U29" i="1"/>
  <c r="AI34" i="1"/>
  <c r="AA45" i="1"/>
  <c r="AB45" i="1" s="1"/>
  <c r="AJ59" i="1"/>
  <c r="AC59" i="1"/>
  <c r="AG59" i="1" s="1"/>
  <c r="AI59" i="1"/>
  <c r="AK63" i="1"/>
  <c r="AA77" i="1"/>
  <c r="AB77" i="1" s="1"/>
  <c r="AH107" i="1"/>
  <c r="AA30" i="1"/>
  <c r="AB30" i="1" s="1"/>
  <c r="BD35" i="1"/>
  <c r="AA39" i="1"/>
  <c r="AB39" i="1" s="1"/>
  <c r="BD41" i="1"/>
  <c r="BD45" i="1"/>
  <c r="AI53" i="1"/>
  <c r="BA55" i="1"/>
  <c r="BA150" i="1"/>
  <c r="R150" i="1"/>
  <c r="AM150" i="1"/>
  <c r="AL150" i="1"/>
  <c r="U150" i="1"/>
  <c r="BD152" i="1"/>
  <c r="Z152" i="1"/>
  <c r="AH159" i="1"/>
  <c r="AJ223" i="1"/>
  <c r="AC223" i="1"/>
  <c r="AG223" i="1" s="1"/>
  <c r="X223" i="1"/>
  <c r="V223" i="1" s="1"/>
  <c r="Y223" i="1" s="1"/>
  <c r="BA30" i="1"/>
  <c r="BD34" i="1"/>
  <c r="R39" i="1"/>
  <c r="BA39" i="1"/>
  <c r="AM42" i="1"/>
  <c r="R48" i="1"/>
  <c r="AL48" i="1"/>
  <c r="BD54" i="1"/>
  <c r="Z54" i="1"/>
  <c r="X59" i="1"/>
  <c r="V59" i="1" s="1"/>
  <c r="Y59" i="1" s="1"/>
  <c r="AC63" i="1"/>
  <c r="AG63" i="1" s="1"/>
  <c r="Z78" i="1"/>
  <c r="BD78" i="1"/>
  <c r="AL79" i="1"/>
  <c r="BA79" i="1"/>
  <c r="R79" i="1"/>
  <c r="AM79" i="1"/>
  <c r="U79" i="1"/>
  <c r="BD92" i="1"/>
  <c r="Z92" i="1"/>
  <c r="AA111" i="1"/>
  <c r="AB111" i="1" s="1"/>
  <c r="AA115" i="1"/>
  <c r="AB115" i="1" s="1"/>
  <c r="AH135" i="1"/>
  <c r="BD17" i="1"/>
  <c r="X20" i="1"/>
  <c r="V20" i="1" s="1"/>
  <c r="Y20" i="1" s="1"/>
  <c r="S20" i="1" s="1"/>
  <c r="T20" i="1" s="1"/>
  <c r="Z23" i="1"/>
  <c r="BD25" i="1"/>
  <c r="Z27" i="1"/>
  <c r="BD29" i="1"/>
  <c r="Z31" i="1"/>
  <c r="AA40" i="1"/>
  <c r="AB40" i="1" s="1"/>
  <c r="U41" i="1"/>
  <c r="AM41" i="1"/>
  <c r="AM45" i="1"/>
  <c r="Z48" i="1"/>
  <c r="BD48" i="1"/>
  <c r="AA51" i="1"/>
  <c r="AB51" i="1" s="1"/>
  <c r="X51" i="1" s="1"/>
  <c r="V51" i="1" s="1"/>
  <c r="Y51" i="1" s="1"/>
  <c r="S51" i="1" s="1"/>
  <c r="T51" i="1" s="1"/>
  <c r="BD53" i="1"/>
  <c r="X65" i="1"/>
  <c r="V65" i="1" s="1"/>
  <c r="Y65" i="1" s="1"/>
  <c r="S65" i="1" s="1"/>
  <c r="T65" i="1" s="1"/>
  <c r="AC65" i="1"/>
  <c r="AG65" i="1" s="1"/>
  <c r="AM65" i="1"/>
  <c r="AA67" i="1"/>
  <c r="AB67" i="1" s="1"/>
  <c r="BD69" i="1"/>
  <c r="U73" i="1"/>
  <c r="AA75" i="1"/>
  <c r="AB75" i="1" s="1"/>
  <c r="BA76" i="1"/>
  <c r="R76" i="1"/>
  <c r="AL76" i="1"/>
  <c r="U76" i="1"/>
  <c r="AL77" i="1"/>
  <c r="AI80" i="1"/>
  <c r="X80" i="1"/>
  <c r="V80" i="1" s="1"/>
  <c r="Y80" i="1" s="1"/>
  <c r="S80" i="1" s="1"/>
  <c r="T80" i="1" s="1"/>
  <c r="AJ90" i="1"/>
  <c r="AI90" i="1"/>
  <c r="AK90" i="1" s="1"/>
  <c r="AC90" i="1"/>
  <c r="AG90" i="1" s="1"/>
  <c r="BD97" i="1"/>
  <c r="Z97" i="1"/>
  <c r="AI100" i="1"/>
  <c r="Z104" i="1"/>
  <c r="AH108" i="1"/>
  <c r="AA116" i="1"/>
  <c r="AB116" i="1" s="1"/>
  <c r="AM118" i="1"/>
  <c r="AL118" i="1"/>
  <c r="R118" i="1"/>
  <c r="U118" i="1"/>
  <c r="AH119" i="1"/>
  <c r="AH125" i="1"/>
  <c r="R130" i="1"/>
  <c r="R135" i="1"/>
  <c r="AL135" i="1"/>
  <c r="U135" i="1"/>
  <c r="AM135" i="1"/>
  <c r="BA135" i="1"/>
  <c r="BD147" i="1"/>
  <c r="Z147" i="1"/>
  <c r="AH153" i="1"/>
  <c r="X153" i="1"/>
  <c r="V153" i="1" s="1"/>
  <c r="Y153" i="1" s="1"/>
  <c r="S153" i="1" s="1"/>
  <c r="T153" i="1" s="1"/>
  <c r="AL70" i="1"/>
  <c r="R70" i="1"/>
  <c r="AJ84" i="1"/>
  <c r="AC84" i="1"/>
  <c r="AG84" i="1" s="1"/>
  <c r="R127" i="1"/>
  <c r="AL127" i="1"/>
  <c r="U127" i="1"/>
  <c r="BA127" i="1"/>
  <c r="AM127" i="1"/>
  <c r="X210" i="1"/>
  <c r="V210" i="1" s="1"/>
  <c r="Y210" i="1" s="1"/>
  <c r="S210" i="1" s="1"/>
  <c r="T210" i="1" s="1"/>
  <c r="AH210" i="1"/>
  <c r="AA26" i="1"/>
  <c r="AB26" i="1" s="1"/>
  <c r="BA26" i="1"/>
  <c r="BA32" i="1"/>
  <c r="U18" i="1"/>
  <c r="AK18" i="1"/>
  <c r="BA19" i="1"/>
  <c r="U22" i="1"/>
  <c r="BA23" i="1"/>
  <c r="U26" i="1"/>
  <c r="BA27" i="1"/>
  <c r="U30" i="1"/>
  <c r="BA31" i="1"/>
  <c r="BA37" i="1"/>
  <c r="Z38" i="1"/>
  <c r="Z43" i="1"/>
  <c r="U45" i="1"/>
  <c r="BD46" i="1"/>
  <c r="Z46" i="1"/>
  <c r="R51" i="1"/>
  <c r="AL51" i="1"/>
  <c r="X52" i="1"/>
  <c r="V52" i="1" s="1"/>
  <c r="Y52" i="1" s="1"/>
  <c r="S52" i="1" s="1"/>
  <c r="T52" i="1" s="1"/>
  <c r="AI55" i="1"/>
  <c r="AK55" i="1" s="1"/>
  <c r="Z56" i="1"/>
  <c r="BD58" i="1"/>
  <c r="Z58" i="1"/>
  <c r="BA59" i="1"/>
  <c r="AD60" i="1"/>
  <c r="AD62" i="1"/>
  <c r="U63" i="1"/>
  <c r="X63" i="1"/>
  <c r="V63" i="1" s="1"/>
  <c r="Y63" i="1" s="1"/>
  <c r="S63" i="1" s="1"/>
  <c r="T63" i="1" s="1"/>
  <c r="R67" i="1"/>
  <c r="AL67" i="1"/>
  <c r="AA71" i="1"/>
  <c r="AB71" i="1" s="1"/>
  <c r="BA72" i="1"/>
  <c r="R72" i="1"/>
  <c r="AL72" i="1"/>
  <c r="U72" i="1"/>
  <c r="AK73" i="1"/>
  <c r="X75" i="1"/>
  <c r="V75" i="1" s="1"/>
  <c r="Y75" i="1" s="1"/>
  <c r="S75" i="1" s="1"/>
  <c r="T75" i="1" s="1"/>
  <c r="AD76" i="1"/>
  <c r="Z76" i="1"/>
  <c r="AI77" i="1"/>
  <c r="AM77" i="1"/>
  <c r="AH78" i="1"/>
  <c r="BD79" i="1"/>
  <c r="Z79" i="1"/>
  <c r="AC80" i="1"/>
  <c r="AG80" i="1" s="1"/>
  <c r="AA82" i="1"/>
  <c r="AB82" i="1" s="1"/>
  <c r="AI82" i="1" s="1"/>
  <c r="BD86" i="1"/>
  <c r="Z86" i="1"/>
  <c r="X88" i="1"/>
  <c r="V88" i="1" s="1"/>
  <c r="Y88" i="1" s="1"/>
  <c r="X90" i="1"/>
  <c r="V90" i="1" s="1"/>
  <c r="Y90" i="1" s="1"/>
  <c r="S90" i="1" s="1"/>
  <c r="T90" i="1" s="1"/>
  <c r="R91" i="1"/>
  <c r="AL91" i="1"/>
  <c r="AM91" i="1"/>
  <c r="U91" i="1"/>
  <c r="BA91" i="1"/>
  <c r="AD95" i="1"/>
  <c r="X100" i="1"/>
  <c r="V100" i="1" s="1"/>
  <c r="Y100" i="1" s="1"/>
  <c r="AH100" i="1"/>
  <c r="AH103" i="1"/>
  <c r="AA118" i="1"/>
  <c r="AB118" i="1" s="1"/>
  <c r="BA118" i="1"/>
  <c r="R119" i="1"/>
  <c r="AL119" i="1"/>
  <c r="U119" i="1"/>
  <c r="BA119" i="1"/>
  <c r="Z120" i="1"/>
  <c r="BD120" i="1"/>
  <c r="AA135" i="1"/>
  <c r="AB135" i="1" s="1"/>
  <c r="X135" i="1" s="1"/>
  <c r="V135" i="1" s="1"/>
  <c r="Y135" i="1" s="1"/>
  <c r="S135" i="1" s="1"/>
  <c r="T135" i="1" s="1"/>
  <c r="AH139" i="1"/>
  <c r="Z144" i="1"/>
  <c r="BD144" i="1"/>
  <c r="AA148" i="1"/>
  <c r="AB148" i="1" s="1"/>
  <c r="AH149" i="1"/>
  <c r="X154" i="1"/>
  <c r="V154" i="1" s="1"/>
  <c r="Y154" i="1" s="1"/>
  <c r="S154" i="1" s="1"/>
  <c r="T154" i="1" s="1"/>
  <c r="AH154" i="1"/>
  <c r="AA34" i="1"/>
  <c r="AB34" i="1" s="1"/>
  <c r="R52" i="1"/>
  <c r="AL52" i="1"/>
  <c r="U52" i="1"/>
  <c r="AL54" i="1"/>
  <c r="R54" i="1"/>
  <c r="X61" i="1"/>
  <c r="V61" i="1" s="1"/>
  <c r="Y61" i="1" s="1"/>
  <c r="S61" i="1" s="1"/>
  <c r="T61" i="1" s="1"/>
  <c r="AH86" i="1"/>
  <c r="R115" i="1"/>
  <c r="AL115" i="1"/>
  <c r="U115" i="1"/>
  <c r="AM115" i="1"/>
  <c r="AH123" i="1"/>
  <c r="AA143" i="1"/>
  <c r="AB143" i="1" s="1"/>
  <c r="AH218" i="1"/>
  <c r="BA18" i="1"/>
  <c r="BA22" i="1"/>
  <c r="AL41" i="1"/>
  <c r="U54" i="1"/>
  <c r="AA60" i="1"/>
  <c r="AB60" i="1" s="1"/>
  <c r="AI69" i="1"/>
  <c r="BD70" i="1"/>
  <c r="Z70" i="1"/>
  <c r="R73" i="1"/>
  <c r="AH83" i="1"/>
  <c r="AM86" i="1"/>
  <c r="BA86" i="1"/>
  <c r="AL86" i="1"/>
  <c r="AA88" i="1"/>
  <c r="AB88" i="1" s="1"/>
  <c r="AH94" i="1"/>
  <c r="R95" i="1"/>
  <c r="AL95" i="1"/>
  <c r="AM95" i="1"/>
  <c r="U95" i="1"/>
  <c r="AL97" i="1"/>
  <c r="R97" i="1"/>
  <c r="AL121" i="1"/>
  <c r="R121" i="1"/>
  <c r="U121" i="1"/>
  <c r="AM121" i="1"/>
  <c r="X140" i="1"/>
  <c r="V140" i="1" s="1"/>
  <c r="Y140" i="1" s="1"/>
  <c r="S140" i="1" s="1"/>
  <c r="T140" i="1" s="1"/>
  <c r="AH140" i="1"/>
  <c r="Z19" i="1"/>
  <c r="BD21" i="1"/>
  <c r="X24" i="1"/>
  <c r="V24" i="1" s="1"/>
  <c r="Y24" i="1" s="1"/>
  <c r="S24" i="1" s="1"/>
  <c r="T24" i="1" s="1"/>
  <c r="AM35" i="1"/>
  <c r="AL46" i="1"/>
  <c r="R46" i="1"/>
  <c r="R56" i="1"/>
  <c r="AL56" i="1"/>
  <c r="U56" i="1"/>
  <c r="AL58" i="1"/>
  <c r="R58" i="1"/>
  <c r="AL18" i="1"/>
  <c r="AL22" i="1"/>
  <c r="AL26" i="1"/>
  <c r="AL30" i="1"/>
  <c r="R32" i="1"/>
  <c r="BD32" i="1"/>
  <c r="X35" i="1"/>
  <c r="V35" i="1" s="1"/>
  <c r="Y35" i="1" s="1"/>
  <c r="Z37" i="1"/>
  <c r="U39" i="1"/>
  <c r="AL39" i="1"/>
  <c r="BA42" i="1"/>
  <c r="BD44" i="1"/>
  <c r="AM52" i="1"/>
  <c r="AM54" i="1"/>
  <c r="AH59" i="1"/>
  <c r="AK59" i="1" s="1"/>
  <c r="R60" i="1"/>
  <c r="AL60" i="1"/>
  <c r="U60" i="1"/>
  <c r="AL62" i="1"/>
  <c r="R62" i="1"/>
  <c r="R65" i="1"/>
  <c r="AM70" i="1"/>
  <c r="AD72" i="1"/>
  <c r="BD72" i="1"/>
  <c r="AI73" i="1"/>
  <c r="AL73" i="1"/>
  <c r="U75" i="1"/>
  <c r="AM75" i="1"/>
  <c r="Z91" i="1"/>
  <c r="BD91" i="1"/>
  <c r="Z94" i="1"/>
  <c r="BD94" i="1"/>
  <c r="AH128" i="1"/>
  <c r="AL133" i="1"/>
  <c r="R133" i="1"/>
  <c r="AM133" i="1"/>
  <c r="BA133" i="1"/>
  <c r="U133" i="1"/>
  <c r="X49" i="1"/>
  <c r="V49" i="1" s="1"/>
  <c r="Y49" i="1" s="1"/>
  <c r="AA52" i="1"/>
  <c r="AB52" i="1" s="1"/>
  <c r="R55" i="1"/>
  <c r="AA57" i="1"/>
  <c r="AB57" i="1" s="1"/>
  <c r="X57" i="1" s="1"/>
  <c r="V57" i="1" s="1"/>
  <c r="Y57" i="1" s="1"/>
  <c r="S57" i="1" s="1"/>
  <c r="T57" i="1" s="1"/>
  <c r="AH61" i="1"/>
  <c r="BD62" i="1"/>
  <c r="Z62" i="1"/>
  <c r="X67" i="1"/>
  <c r="V67" i="1" s="1"/>
  <c r="Y67" i="1" s="1"/>
  <c r="AA68" i="1"/>
  <c r="AB68" i="1" s="1"/>
  <c r="X68" i="1" s="1"/>
  <c r="V68" i="1" s="1"/>
  <c r="Y68" i="1" s="1"/>
  <c r="S68" i="1" s="1"/>
  <c r="T68" i="1" s="1"/>
  <c r="U71" i="1"/>
  <c r="AM71" i="1"/>
  <c r="AM73" i="1"/>
  <c r="X82" i="1"/>
  <c r="V82" i="1" s="1"/>
  <c r="Y82" i="1" s="1"/>
  <c r="S82" i="1" s="1"/>
  <c r="T82" i="1" s="1"/>
  <c r="AH92" i="1"/>
  <c r="AM97" i="1"/>
  <c r="X98" i="1"/>
  <c r="V98" i="1" s="1"/>
  <c r="Y98" i="1" s="1"/>
  <c r="S98" i="1" s="1"/>
  <c r="T98" i="1" s="1"/>
  <c r="Z99" i="1"/>
  <c r="BD99" i="1"/>
  <c r="AJ100" i="1"/>
  <c r="AK100" i="1" s="1"/>
  <c r="AC100" i="1"/>
  <c r="AG100" i="1" s="1"/>
  <c r="U102" i="1"/>
  <c r="AM102" i="1"/>
  <c r="R102" i="1"/>
  <c r="BA102" i="1"/>
  <c r="AH115" i="1"/>
  <c r="X115" i="1"/>
  <c r="V115" i="1" s="1"/>
  <c r="Y115" i="1" s="1"/>
  <c r="AH117" i="1"/>
  <c r="BD117" i="1"/>
  <c r="Z117" i="1"/>
  <c r="AM130" i="1"/>
  <c r="U130" i="1"/>
  <c r="BA130" i="1"/>
  <c r="AH143" i="1"/>
  <c r="AL143" i="1"/>
  <c r="R143" i="1"/>
  <c r="U143" i="1"/>
  <c r="AM143" i="1"/>
  <c r="BA143" i="1"/>
  <c r="X148" i="1"/>
  <c r="V148" i="1" s="1"/>
  <c r="Y148" i="1" s="1"/>
  <c r="S148" i="1" s="1"/>
  <c r="T148" i="1" s="1"/>
  <c r="AJ153" i="1"/>
  <c r="AC153" i="1"/>
  <c r="AG153" i="1" s="1"/>
  <c r="S173" i="1"/>
  <c r="T173" i="1" s="1"/>
  <c r="AL50" i="1"/>
  <c r="R50" i="1"/>
  <c r="BD61" i="1"/>
  <c r="AL66" i="1"/>
  <c r="R66" i="1"/>
  <c r="AA72" i="1"/>
  <c r="AB72" i="1" s="1"/>
  <c r="AI72" i="1" s="1"/>
  <c r="U97" i="1"/>
  <c r="AH110" i="1"/>
  <c r="AA131" i="1"/>
  <c r="AB131" i="1" s="1"/>
  <c r="AH136" i="1"/>
  <c r="AH145" i="1"/>
  <c r="BA166" i="1"/>
  <c r="AM166" i="1"/>
  <c r="AL166" i="1"/>
  <c r="R166" i="1"/>
  <c r="R22" i="1"/>
  <c r="R68" i="1"/>
  <c r="AL68" i="1"/>
  <c r="U68" i="1"/>
  <c r="BD74" i="1"/>
  <c r="Z74" i="1"/>
  <c r="X106" i="1"/>
  <c r="V106" i="1" s="1"/>
  <c r="Y106" i="1" s="1"/>
  <c r="S106" i="1" s="1"/>
  <c r="T106" i="1" s="1"/>
  <c r="AH106" i="1"/>
  <c r="R111" i="1"/>
  <c r="AL111" i="1"/>
  <c r="U111" i="1"/>
  <c r="BA111" i="1"/>
  <c r="AL137" i="1"/>
  <c r="R137" i="1"/>
  <c r="BA137" i="1"/>
  <c r="AA155" i="1"/>
  <c r="AB155" i="1" s="1"/>
  <c r="AM48" i="1"/>
  <c r="AL55" i="1"/>
  <c r="AL57" i="1"/>
  <c r="AI61" i="1"/>
  <c r="AM32" i="1"/>
  <c r="R35" i="1"/>
  <c r="Z42" i="1"/>
  <c r="AA49" i="1"/>
  <c r="AB49" i="1" s="1"/>
  <c r="AM57" i="1"/>
  <c r="R64" i="1"/>
  <c r="AL64" i="1"/>
  <c r="U64" i="1"/>
  <c r="BA71" i="1"/>
  <c r="AC73" i="1"/>
  <c r="AG73" i="1" s="1"/>
  <c r="X77" i="1"/>
  <c r="V77" i="1" s="1"/>
  <c r="Y77" i="1" s="1"/>
  <c r="S77" i="1" s="1"/>
  <c r="T77" i="1" s="1"/>
  <c r="AH82" i="1"/>
  <c r="X84" i="1"/>
  <c r="V84" i="1" s="1"/>
  <c r="Y84" i="1" s="1"/>
  <c r="AH84" i="1"/>
  <c r="AK84" i="1" s="1"/>
  <c r="X102" i="1"/>
  <c r="V102" i="1" s="1"/>
  <c r="Y102" i="1" s="1"/>
  <c r="S102" i="1" s="1"/>
  <c r="T102" i="1" s="1"/>
  <c r="AH102" i="1"/>
  <c r="AA110" i="1"/>
  <c r="AB110" i="1" s="1"/>
  <c r="X110" i="1" s="1"/>
  <c r="V110" i="1" s="1"/>
  <c r="Y110" i="1" s="1"/>
  <c r="S110" i="1" s="1"/>
  <c r="T110" i="1" s="1"/>
  <c r="X124" i="1"/>
  <c r="V124" i="1" s="1"/>
  <c r="Y124" i="1" s="1"/>
  <c r="S124" i="1" s="1"/>
  <c r="T124" i="1" s="1"/>
  <c r="AH124" i="1"/>
  <c r="U32" i="1"/>
  <c r="AD32" i="1"/>
  <c r="BD36" i="1"/>
  <c r="U37" i="1"/>
  <c r="X39" i="1"/>
  <c r="V39" i="1" s="1"/>
  <c r="Y39" i="1" s="1"/>
  <c r="S39" i="1" s="1"/>
  <c r="T39" i="1" s="1"/>
  <c r="BD42" i="1"/>
  <c r="AM44" i="1"/>
  <c r="AA47" i="1"/>
  <c r="AB47" i="1" s="1"/>
  <c r="AD48" i="1"/>
  <c r="R49" i="1"/>
  <c r="U50" i="1"/>
  <c r="BD50" i="1"/>
  <c r="Z50" i="1"/>
  <c r="BA51" i="1"/>
  <c r="AD52" i="1"/>
  <c r="BA52" i="1"/>
  <c r="AD54" i="1"/>
  <c r="BA54" i="1"/>
  <c r="U55" i="1"/>
  <c r="X55" i="1"/>
  <c r="V55" i="1" s="1"/>
  <c r="Y55" i="1" s="1"/>
  <c r="S55" i="1" s="1"/>
  <c r="T55" i="1" s="1"/>
  <c r="R59" i="1"/>
  <c r="AL59" i="1"/>
  <c r="X60" i="1"/>
  <c r="V60" i="1" s="1"/>
  <c r="Y60" i="1" s="1"/>
  <c r="AL61" i="1"/>
  <c r="AI63" i="1"/>
  <c r="Z64" i="1"/>
  <c r="AI65" i="1"/>
  <c r="AH65" i="1"/>
  <c r="AK65" i="1" s="1"/>
  <c r="U66" i="1"/>
  <c r="BD66" i="1"/>
  <c r="Z66" i="1"/>
  <c r="BA67" i="1"/>
  <c r="AD68" i="1"/>
  <c r="BA68" i="1"/>
  <c r="AD70" i="1"/>
  <c r="BA70" i="1"/>
  <c r="X73" i="1"/>
  <c r="V73" i="1" s="1"/>
  <c r="Y73" i="1" s="1"/>
  <c r="AM74" i="1"/>
  <c r="AL74" i="1"/>
  <c r="R74" i="1"/>
  <c r="AH75" i="1"/>
  <c r="AM76" i="1"/>
  <c r="BD77" i="1"/>
  <c r="R78" i="1"/>
  <c r="BA78" i="1"/>
  <c r="AM78" i="1"/>
  <c r="U78" i="1"/>
  <c r="AL78" i="1"/>
  <c r="AH80" i="1"/>
  <c r="AK80" i="1" s="1"/>
  <c r="R83" i="1"/>
  <c r="AL83" i="1"/>
  <c r="AM83" i="1"/>
  <c r="AI84" i="1"/>
  <c r="AL84" i="1"/>
  <c r="R84" i="1"/>
  <c r="AM84" i="1"/>
  <c r="R86" i="1"/>
  <c r="AL89" i="1"/>
  <c r="R89" i="1"/>
  <c r="U89" i="1"/>
  <c r="AA96" i="1"/>
  <c r="AB96" i="1" s="1"/>
  <c r="AH98" i="1"/>
  <c r="AA112" i="1"/>
  <c r="AB112" i="1" s="1"/>
  <c r="AL113" i="1"/>
  <c r="R113" i="1"/>
  <c r="BA113" i="1"/>
  <c r="BA115" i="1"/>
  <c r="AH120" i="1"/>
  <c r="Z130" i="1"/>
  <c r="BD130" i="1"/>
  <c r="AA132" i="1"/>
  <c r="AB132" i="1" s="1"/>
  <c r="BA136" i="1"/>
  <c r="AL136" i="1"/>
  <c r="AM136" i="1"/>
  <c r="U136" i="1"/>
  <c r="R136" i="1"/>
  <c r="U137" i="1"/>
  <c r="AH144" i="1"/>
  <c r="U166" i="1"/>
  <c r="Z172" i="1"/>
  <c r="BD172" i="1"/>
  <c r="AL81" i="1"/>
  <c r="R81" i="1"/>
  <c r="AH89" i="1"/>
  <c r="AL93" i="1"/>
  <c r="R93" i="1"/>
  <c r="AM93" i="1"/>
  <c r="AL98" i="1"/>
  <c r="R98" i="1"/>
  <c r="AH105" i="1"/>
  <c r="AL105" i="1"/>
  <c r="R105" i="1"/>
  <c r="BD113" i="1"/>
  <c r="Z113" i="1"/>
  <c r="AA119" i="1"/>
  <c r="AB119" i="1" s="1"/>
  <c r="AI135" i="1"/>
  <c r="BD137" i="1"/>
  <c r="Z137" i="1"/>
  <c r="AH138" i="1"/>
  <c r="AH165" i="1"/>
  <c r="X165" i="1"/>
  <c r="V165" i="1" s="1"/>
  <c r="Y165" i="1" s="1"/>
  <c r="S165" i="1" s="1"/>
  <c r="T165" i="1" s="1"/>
  <c r="BD52" i="1"/>
  <c r="BD56" i="1"/>
  <c r="BD60" i="1"/>
  <c r="BD64" i="1"/>
  <c r="BD68" i="1"/>
  <c r="BD76" i="1"/>
  <c r="AL80" i="1"/>
  <c r="BD80" i="1"/>
  <c r="BD81" i="1"/>
  <c r="Z81" i="1"/>
  <c r="BA82" i="1"/>
  <c r="Z87" i="1"/>
  <c r="BD87" i="1"/>
  <c r="BD93" i="1"/>
  <c r="Z93" i="1"/>
  <c r="AL94" i="1"/>
  <c r="BA98" i="1"/>
  <c r="R99" i="1"/>
  <c r="AL99" i="1"/>
  <c r="BA99" i="1"/>
  <c r="U99" i="1"/>
  <c r="BD101" i="1"/>
  <c r="Z101" i="1"/>
  <c r="AD103" i="1"/>
  <c r="AD105" i="1"/>
  <c r="BD105" i="1"/>
  <c r="Z105" i="1"/>
  <c r="AA114" i="1"/>
  <c r="AB114" i="1" s="1"/>
  <c r="BD116" i="1"/>
  <c r="AL117" i="1"/>
  <c r="R117" i="1"/>
  <c r="AM117" i="1"/>
  <c r="BA117" i="1"/>
  <c r="BA120" i="1"/>
  <c r="AL120" i="1"/>
  <c r="AH137" i="1"/>
  <c r="AA138" i="1"/>
  <c r="AB138" i="1" s="1"/>
  <c r="AM138" i="1"/>
  <c r="AL138" i="1"/>
  <c r="R138" i="1"/>
  <c r="BA140" i="1"/>
  <c r="AL140" i="1"/>
  <c r="AA142" i="1"/>
  <c r="AB142" i="1" s="1"/>
  <c r="AH157" i="1"/>
  <c r="AA160" i="1"/>
  <c r="AB160" i="1" s="1"/>
  <c r="Z166" i="1"/>
  <c r="BD166" i="1"/>
  <c r="BD167" i="1"/>
  <c r="Z167" i="1"/>
  <c r="Z174" i="1"/>
  <c r="BD174" i="1"/>
  <c r="R177" i="1"/>
  <c r="AL177" i="1"/>
  <c r="U177" i="1"/>
  <c r="AM177" i="1"/>
  <c r="BA177" i="1"/>
  <c r="AI165" i="1"/>
  <c r="AA162" i="1"/>
  <c r="AB162" i="1" s="1"/>
  <c r="BA162" i="1"/>
  <c r="R162" i="1"/>
  <c r="AM162" i="1"/>
  <c r="U162" i="1"/>
  <c r="AA165" i="1"/>
  <c r="AB165" i="1" s="1"/>
  <c r="AA179" i="1"/>
  <c r="AB179" i="1" s="1"/>
  <c r="AI179" i="1" s="1"/>
  <c r="BA156" i="1"/>
  <c r="AM156" i="1"/>
  <c r="U156" i="1"/>
  <c r="AL156" i="1"/>
  <c r="R156" i="1"/>
  <c r="AA161" i="1"/>
  <c r="AB161" i="1" s="1"/>
  <c r="AM82" i="1"/>
  <c r="Z83" i="1"/>
  <c r="BD83" i="1"/>
  <c r="AL85" i="1"/>
  <c r="R85" i="1"/>
  <c r="BA85" i="1"/>
  <c r="U85" i="1"/>
  <c r="Z95" i="1"/>
  <c r="BD95" i="1"/>
  <c r="AM98" i="1"/>
  <c r="AM100" i="1"/>
  <c r="AL100" i="1"/>
  <c r="R100" i="1"/>
  <c r="AM108" i="1"/>
  <c r="AM114" i="1"/>
  <c r="U114" i="1"/>
  <c r="X116" i="1"/>
  <c r="V116" i="1" s="1"/>
  <c r="Y116" i="1" s="1"/>
  <c r="S116" i="1" s="1"/>
  <c r="T116" i="1" s="1"/>
  <c r="BD121" i="1"/>
  <c r="Z121" i="1"/>
  <c r="AH122" i="1"/>
  <c r="AJ126" i="1"/>
  <c r="AI126" i="1"/>
  <c r="AL129" i="1"/>
  <c r="R129" i="1"/>
  <c r="BA129" i="1"/>
  <c r="U129" i="1"/>
  <c r="X131" i="1"/>
  <c r="V131" i="1" s="1"/>
  <c r="Y131" i="1" s="1"/>
  <c r="BD133" i="1"/>
  <c r="Z133" i="1"/>
  <c r="Z134" i="1"/>
  <c r="U138" i="1"/>
  <c r="U140" i="1"/>
  <c r="R149" i="1"/>
  <c r="BA149" i="1"/>
  <c r="AL149" i="1"/>
  <c r="U149" i="1"/>
  <c r="BD150" i="1"/>
  <c r="Z150" i="1"/>
  <c r="AH169" i="1"/>
  <c r="AH190" i="1"/>
  <c r="AA193" i="1"/>
  <c r="AB193" i="1" s="1"/>
  <c r="AD81" i="1"/>
  <c r="BD84" i="1"/>
  <c r="BD85" i="1"/>
  <c r="Z85" i="1"/>
  <c r="R88" i="1"/>
  <c r="AM88" i="1"/>
  <c r="AA98" i="1"/>
  <c r="AB98" i="1" s="1"/>
  <c r="AM99" i="1"/>
  <c r="BA100" i="1"/>
  <c r="AM104" i="1"/>
  <c r="BA106" i="1"/>
  <c r="AA108" i="1"/>
  <c r="AB108" i="1" s="1"/>
  <c r="X108" i="1" s="1"/>
  <c r="V108" i="1" s="1"/>
  <c r="Y108" i="1" s="1"/>
  <c r="S108" i="1" s="1"/>
  <c r="T108" i="1" s="1"/>
  <c r="X112" i="1"/>
  <c r="V112" i="1" s="1"/>
  <c r="Y112" i="1" s="1"/>
  <c r="S112" i="1" s="1"/>
  <c r="T112" i="1" s="1"/>
  <c r="BA114" i="1"/>
  <c r="U117" i="1"/>
  <c r="U120" i="1"/>
  <c r="AM120" i="1"/>
  <c r="AH121" i="1"/>
  <c r="AA122" i="1"/>
  <c r="AB122" i="1" s="1"/>
  <c r="AM122" i="1"/>
  <c r="AL122" i="1"/>
  <c r="R122" i="1"/>
  <c r="BA124" i="1"/>
  <c r="AL124" i="1"/>
  <c r="AC126" i="1"/>
  <c r="AG126" i="1" s="1"/>
  <c r="X126" i="1"/>
  <c r="V126" i="1" s="1"/>
  <c r="Y126" i="1" s="1"/>
  <c r="S126" i="1" s="1"/>
  <c r="T126" i="1" s="1"/>
  <c r="AA128" i="1"/>
  <c r="AB128" i="1" s="1"/>
  <c r="R131" i="1"/>
  <c r="AL131" i="1"/>
  <c r="U131" i="1"/>
  <c r="AM131" i="1"/>
  <c r="BA131" i="1"/>
  <c r="AM134" i="1"/>
  <c r="AL134" i="1"/>
  <c r="R134" i="1"/>
  <c r="U134" i="1"/>
  <c r="Z136" i="1"/>
  <c r="BD136" i="1"/>
  <c r="AM140" i="1"/>
  <c r="AL146" i="1"/>
  <c r="U146" i="1"/>
  <c r="Z149" i="1"/>
  <c r="BD149" i="1"/>
  <c r="BD151" i="1"/>
  <c r="Z151" i="1"/>
  <c r="BD156" i="1"/>
  <c r="Z156" i="1"/>
  <c r="Z157" i="1"/>
  <c r="BD157" i="1"/>
  <c r="Z158" i="1"/>
  <c r="BD158" i="1"/>
  <c r="AH168" i="1"/>
  <c r="BA170" i="1"/>
  <c r="R170" i="1"/>
  <c r="AM170" i="1"/>
  <c r="U170" i="1"/>
  <c r="AL170" i="1"/>
  <c r="AI173" i="1"/>
  <c r="AD117" i="1"/>
  <c r="X118" i="1"/>
  <c r="V118" i="1" s="1"/>
  <c r="Y118" i="1" s="1"/>
  <c r="AA124" i="1"/>
  <c r="AB124" i="1" s="1"/>
  <c r="AI124" i="1" s="1"/>
  <c r="Z127" i="1"/>
  <c r="AI128" i="1"/>
  <c r="BD129" i="1"/>
  <c r="Z129" i="1"/>
  <c r="AD131" i="1"/>
  <c r="AD133" i="1"/>
  <c r="AA140" i="1"/>
  <c r="AB140" i="1" s="1"/>
  <c r="AL142" i="1"/>
  <c r="AM144" i="1"/>
  <c r="U144" i="1"/>
  <c r="AM145" i="1"/>
  <c r="AL148" i="1"/>
  <c r="AI153" i="1"/>
  <c r="AA154" i="1"/>
  <c r="AB154" i="1" s="1"/>
  <c r="X160" i="1"/>
  <c r="V160" i="1" s="1"/>
  <c r="Y160" i="1" s="1"/>
  <c r="S160" i="1" s="1"/>
  <c r="T160" i="1" s="1"/>
  <c r="AD161" i="1"/>
  <c r="R161" i="1"/>
  <c r="AL161" i="1"/>
  <c r="U161" i="1"/>
  <c r="AA170" i="1"/>
  <c r="AB170" i="1" s="1"/>
  <c r="X170" i="1" s="1"/>
  <c r="V170" i="1" s="1"/>
  <c r="Y170" i="1" s="1"/>
  <c r="S170" i="1" s="1"/>
  <c r="T170" i="1" s="1"/>
  <c r="AI177" i="1"/>
  <c r="Z181" i="1"/>
  <c r="BD181" i="1"/>
  <c r="BA183" i="1"/>
  <c r="R183" i="1"/>
  <c r="U183" i="1"/>
  <c r="AL183" i="1"/>
  <c r="AA186" i="1"/>
  <c r="AB186" i="1" s="1"/>
  <c r="BA194" i="1"/>
  <c r="R194" i="1"/>
  <c r="AM194" i="1"/>
  <c r="AL194" i="1"/>
  <c r="U194" i="1"/>
  <c r="BA206" i="1"/>
  <c r="AM206" i="1"/>
  <c r="AL206" i="1"/>
  <c r="U206" i="1"/>
  <c r="R206" i="1"/>
  <c r="AA207" i="1"/>
  <c r="AB207" i="1" s="1"/>
  <c r="S232" i="1"/>
  <c r="T232" i="1" s="1"/>
  <c r="AH188" i="1"/>
  <c r="BD191" i="1"/>
  <c r="Z191" i="1"/>
  <c r="AH198" i="1"/>
  <c r="X198" i="1"/>
  <c r="V198" i="1" s="1"/>
  <c r="Y198" i="1" s="1"/>
  <c r="S198" i="1" s="1"/>
  <c r="T198" i="1" s="1"/>
  <c r="AL203" i="1"/>
  <c r="BA203" i="1"/>
  <c r="AM203" i="1"/>
  <c r="U203" i="1"/>
  <c r="R203" i="1"/>
  <c r="AC205" i="1"/>
  <c r="AG205" i="1" s="1"/>
  <c r="AJ205" i="1"/>
  <c r="AH209" i="1"/>
  <c r="X209" i="1"/>
  <c r="V209" i="1" s="1"/>
  <c r="Y209" i="1" s="1"/>
  <c r="S209" i="1" s="1"/>
  <c r="T209" i="1" s="1"/>
  <c r="BD175" i="1"/>
  <c r="Z175" i="1"/>
  <c r="AA176" i="1"/>
  <c r="AB176" i="1" s="1"/>
  <c r="AA177" i="1"/>
  <c r="AB177" i="1" s="1"/>
  <c r="AA178" i="1"/>
  <c r="AB178" i="1" s="1"/>
  <c r="AI178" i="1" s="1"/>
  <c r="BA198" i="1"/>
  <c r="R198" i="1"/>
  <c r="AM198" i="1"/>
  <c r="AL198" i="1"/>
  <c r="U198" i="1"/>
  <c r="AA201" i="1"/>
  <c r="AB201" i="1" s="1"/>
  <c r="AA208" i="1"/>
  <c r="AB208" i="1" s="1"/>
  <c r="AH229" i="1"/>
  <c r="AA229" i="1"/>
  <c r="AB229" i="1" s="1"/>
  <c r="BA178" i="1"/>
  <c r="R178" i="1"/>
  <c r="AM178" i="1"/>
  <c r="AH182" i="1"/>
  <c r="AA182" i="1"/>
  <c r="AB182" i="1" s="1"/>
  <c r="AA188" i="1"/>
  <c r="AB188" i="1" s="1"/>
  <c r="AH217" i="1"/>
  <c r="AA217" i="1"/>
  <c r="AB217" i="1" s="1"/>
  <c r="X217" i="1" s="1"/>
  <c r="V217" i="1" s="1"/>
  <c r="Y217" i="1" s="1"/>
  <c r="S217" i="1" s="1"/>
  <c r="T217" i="1" s="1"/>
  <c r="BD146" i="1"/>
  <c r="Z146" i="1"/>
  <c r="BA154" i="1"/>
  <c r="R154" i="1"/>
  <c r="AL155" i="1"/>
  <c r="R155" i="1"/>
  <c r="U158" i="1"/>
  <c r="AM158" i="1"/>
  <c r="AD159" i="1"/>
  <c r="AM161" i="1"/>
  <c r="AH164" i="1"/>
  <c r="AH167" i="1"/>
  <c r="AH170" i="1"/>
  <c r="AK173" i="1"/>
  <c r="AH181" i="1"/>
  <c r="AH183" i="1"/>
  <c r="AH187" i="1"/>
  <c r="X192" i="1"/>
  <c r="V192" i="1" s="1"/>
  <c r="Y192" i="1" s="1"/>
  <c r="S192" i="1" s="1"/>
  <c r="T192" i="1" s="1"/>
  <c r="AH192" i="1"/>
  <c r="AI193" i="1"/>
  <c r="AA199" i="1"/>
  <c r="AB199" i="1" s="1"/>
  <c r="X199" i="1" s="1"/>
  <c r="V199" i="1" s="1"/>
  <c r="Y199" i="1" s="1"/>
  <c r="S199" i="1" s="1"/>
  <c r="T199" i="1" s="1"/>
  <c r="AI205" i="1"/>
  <c r="AL223" i="1"/>
  <c r="BA223" i="1"/>
  <c r="AM223" i="1"/>
  <c r="U223" i="1"/>
  <c r="R223" i="1"/>
  <c r="AD83" i="1"/>
  <c r="R87" i="1"/>
  <c r="AL87" i="1"/>
  <c r="BD89" i="1"/>
  <c r="Z89" i="1"/>
  <c r="R103" i="1"/>
  <c r="AL103" i="1"/>
  <c r="R107" i="1"/>
  <c r="AL107" i="1"/>
  <c r="U107" i="1"/>
  <c r="AL109" i="1"/>
  <c r="R109" i="1"/>
  <c r="AM116" i="1"/>
  <c r="R123" i="1"/>
  <c r="AL123" i="1"/>
  <c r="U123" i="1"/>
  <c r="AL125" i="1"/>
  <c r="R125" i="1"/>
  <c r="AM132" i="1"/>
  <c r="R139" i="1"/>
  <c r="AL139" i="1"/>
  <c r="U139" i="1"/>
  <c r="R142" i="1"/>
  <c r="BA142" i="1"/>
  <c r="AL144" i="1"/>
  <c r="Z145" i="1"/>
  <c r="BD145" i="1"/>
  <c r="AH147" i="1"/>
  <c r="U148" i="1"/>
  <c r="BA148" i="1"/>
  <c r="BA155" i="1"/>
  <c r="R158" i="1"/>
  <c r="BA158" i="1"/>
  <c r="AH160" i="1"/>
  <c r="AI161" i="1"/>
  <c r="AL163" i="1"/>
  <c r="R163" i="1"/>
  <c r="AM163" i="1"/>
  <c r="Z164" i="1"/>
  <c r="AM164" i="1"/>
  <c r="AL164" i="1"/>
  <c r="R164" i="1"/>
  <c r="BA179" i="1"/>
  <c r="R179" i="1"/>
  <c r="AM179" i="1"/>
  <c r="AM183" i="1"/>
  <c r="AH186" i="1"/>
  <c r="X186" i="1"/>
  <c r="V186" i="1" s="1"/>
  <c r="Y186" i="1" s="1"/>
  <c r="AA189" i="1"/>
  <c r="AB189" i="1" s="1"/>
  <c r="AA213" i="1"/>
  <c r="AB213" i="1" s="1"/>
  <c r="AA216" i="1"/>
  <c r="AB216" i="1" s="1"/>
  <c r="AH219" i="1"/>
  <c r="AD97" i="1"/>
  <c r="AL101" i="1"/>
  <c r="R101" i="1"/>
  <c r="Z103" i="1"/>
  <c r="BD103" i="1"/>
  <c r="Z107" i="1"/>
  <c r="AI108" i="1"/>
  <c r="U109" i="1"/>
  <c r="BD109" i="1"/>
  <c r="Z109" i="1"/>
  <c r="BA110" i="1"/>
  <c r="AD111" i="1"/>
  <c r="AD113" i="1"/>
  <c r="X114" i="1"/>
  <c r="V114" i="1" s="1"/>
  <c r="Y114" i="1" s="1"/>
  <c r="S114" i="1" s="1"/>
  <c r="T114" i="1" s="1"/>
  <c r="Z123" i="1"/>
  <c r="U125" i="1"/>
  <c r="BD125" i="1"/>
  <c r="Z125" i="1"/>
  <c r="BA126" i="1"/>
  <c r="AD127" i="1"/>
  <c r="AD129" i="1"/>
  <c r="Z139" i="1"/>
  <c r="AI140" i="1"/>
  <c r="AL147" i="1"/>
  <c r="AM147" i="1"/>
  <c r="BA147" i="1"/>
  <c r="AL151" i="1"/>
  <c r="U151" i="1"/>
  <c r="AM151" i="1"/>
  <c r="BD153" i="1"/>
  <c r="U155" i="1"/>
  <c r="AD163" i="1"/>
  <c r="BD163" i="1"/>
  <c r="Z163" i="1"/>
  <c r="BA164" i="1"/>
  <c r="AH172" i="1"/>
  <c r="AM181" i="1"/>
  <c r="BA181" i="1"/>
  <c r="R181" i="1"/>
  <c r="AL181" i="1"/>
  <c r="U181" i="1"/>
  <c r="U182" i="1"/>
  <c r="AM182" i="1"/>
  <c r="BA182" i="1"/>
  <c r="AL182" i="1"/>
  <c r="Z184" i="1"/>
  <c r="BD184" i="1"/>
  <c r="AH185" i="1"/>
  <c r="U186" i="1"/>
  <c r="AM186" i="1"/>
  <c r="R186" i="1"/>
  <c r="BA186" i="1"/>
  <c r="AL186" i="1"/>
  <c r="AA200" i="1"/>
  <c r="AB200" i="1" s="1"/>
  <c r="U201" i="1"/>
  <c r="AM201" i="1"/>
  <c r="BA201" i="1"/>
  <c r="AL201" i="1"/>
  <c r="R201" i="1"/>
  <c r="X214" i="1"/>
  <c r="V214" i="1" s="1"/>
  <c r="Y214" i="1" s="1"/>
  <c r="S214" i="1" s="1"/>
  <c r="T214" i="1" s="1"/>
  <c r="AH197" i="1"/>
  <c r="X197" i="1"/>
  <c r="V197" i="1" s="1"/>
  <c r="Y197" i="1" s="1"/>
  <c r="S197" i="1" s="1"/>
  <c r="T197" i="1" s="1"/>
  <c r="AH203" i="1"/>
  <c r="AM204" i="1"/>
  <c r="U204" i="1"/>
  <c r="BA204" i="1"/>
  <c r="AH206" i="1"/>
  <c r="X206" i="1"/>
  <c r="V206" i="1" s="1"/>
  <c r="Y206" i="1" s="1"/>
  <c r="U213" i="1"/>
  <c r="BA213" i="1"/>
  <c r="AM213" i="1"/>
  <c r="AI214" i="1"/>
  <c r="AA218" i="1"/>
  <c r="AB218" i="1" s="1"/>
  <c r="AL219" i="1"/>
  <c r="AM219" i="1"/>
  <c r="U221" i="1"/>
  <c r="R221" i="1"/>
  <c r="AH238" i="1"/>
  <c r="AM247" i="1"/>
  <c r="AL247" i="1"/>
  <c r="U247" i="1"/>
  <c r="BA247" i="1"/>
  <c r="AH254" i="1"/>
  <c r="AH258" i="1"/>
  <c r="U379" i="1"/>
  <c r="AM379" i="1"/>
  <c r="AL379" i="1"/>
  <c r="R379" i="1"/>
  <c r="BA379" i="1"/>
  <c r="R169" i="1"/>
  <c r="AL169" i="1"/>
  <c r="U169" i="1"/>
  <c r="AL171" i="1"/>
  <c r="R171" i="1"/>
  <c r="X178" i="1"/>
  <c r="V178" i="1" s="1"/>
  <c r="Y178" i="1" s="1"/>
  <c r="S178" i="1" s="1"/>
  <c r="T178" i="1" s="1"/>
  <c r="BA180" i="1"/>
  <c r="AM180" i="1"/>
  <c r="U180" i="1"/>
  <c r="AL180" i="1"/>
  <c r="U189" i="1"/>
  <c r="BA189" i="1"/>
  <c r="AM189" i="1"/>
  <c r="U193" i="1"/>
  <c r="AM193" i="1"/>
  <c r="BA193" i="1"/>
  <c r="AA195" i="1"/>
  <c r="AB195" i="1" s="1"/>
  <c r="BD204" i="1"/>
  <c r="Z204" i="1"/>
  <c r="AL208" i="1"/>
  <c r="Z211" i="1"/>
  <c r="AH212" i="1"/>
  <c r="AA214" i="1"/>
  <c r="AB214" i="1" s="1"/>
  <c r="BD215" i="1"/>
  <c r="Z215" i="1"/>
  <c r="BD218" i="1"/>
  <c r="BA219" i="1"/>
  <c r="X222" i="1"/>
  <c r="V222" i="1" s="1"/>
  <c r="Y222" i="1" s="1"/>
  <c r="S222" i="1" s="1"/>
  <c r="T222" i="1" s="1"/>
  <c r="AH222" i="1"/>
  <c r="AA314" i="1"/>
  <c r="AB314" i="1" s="1"/>
  <c r="AL159" i="1"/>
  <c r="R159" i="1"/>
  <c r="Z169" i="1"/>
  <c r="AI170" i="1"/>
  <c r="U171" i="1"/>
  <c r="BD171" i="1"/>
  <c r="Z171" i="1"/>
  <c r="BA172" i="1"/>
  <c r="AM185" i="1"/>
  <c r="BA185" i="1"/>
  <c r="R185" i="1"/>
  <c r="AI194" i="1"/>
  <c r="AA194" i="1"/>
  <c r="AB194" i="1" s="1"/>
  <c r="AL195" i="1"/>
  <c r="R195" i="1"/>
  <c r="Z196" i="1"/>
  <c r="U205" i="1"/>
  <c r="BA205" i="1"/>
  <c r="AM205" i="1"/>
  <c r="AL205" i="1"/>
  <c r="AL207" i="1"/>
  <c r="R207" i="1"/>
  <c r="AH215" i="1"/>
  <c r="AM216" i="1"/>
  <c r="BA216" i="1"/>
  <c r="AL216" i="1"/>
  <c r="U216" i="1"/>
  <c r="BA222" i="1"/>
  <c r="U222" i="1"/>
  <c r="R222" i="1"/>
  <c r="AM222" i="1"/>
  <c r="AI223" i="1"/>
  <c r="AI231" i="1"/>
  <c r="AH237" i="1"/>
  <c r="X237" i="1"/>
  <c r="V237" i="1" s="1"/>
  <c r="Y237" i="1" s="1"/>
  <c r="AH242" i="1"/>
  <c r="Z251" i="1"/>
  <c r="BD251" i="1"/>
  <c r="BD107" i="1"/>
  <c r="BD111" i="1"/>
  <c r="BD115" i="1"/>
  <c r="BD119" i="1"/>
  <c r="BD123" i="1"/>
  <c r="BD127" i="1"/>
  <c r="BD131" i="1"/>
  <c r="BD135" i="1"/>
  <c r="BD139" i="1"/>
  <c r="Z141" i="1"/>
  <c r="AH146" i="1"/>
  <c r="AD151" i="1"/>
  <c r="BD155" i="1"/>
  <c r="R157" i="1"/>
  <c r="AL157" i="1"/>
  <c r="BD159" i="1"/>
  <c r="Z159" i="1"/>
  <c r="AA168" i="1"/>
  <c r="AB168" i="1" s="1"/>
  <c r="X168" i="1" s="1"/>
  <c r="V168" i="1" s="1"/>
  <c r="Y168" i="1" s="1"/>
  <c r="S168" i="1" s="1"/>
  <c r="T168" i="1" s="1"/>
  <c r="R173" i="1"/>
  <c r="AL173" i="1"/>
  <c r="U173" i="1"/>
  <c r="AL175" i="1"/>
  <c r="R175" i="1"/>
  <c r="R180" i="1"/>
  <c r="Z180" i="1"/>
  <c r="BD180" i="1"/>
  <c r="Z183" i="1"/>
  <c r="BD185" i="1"/>
  <c r="Z185" i="1"/>
  <c r="BA187" i="1"/>
  <c r="AM187" i="1"/>
  <c r="R187" i="1"/>
  <c r="AD189" i="1"/>
  <c r="AL199" i="1"/>
  <c r="AM199" i="1"/>
  <c r="BA202" i="1"/>
  <c r="U202" i="1"/>
  <c r="AL202" i="1"/>
  <c r="R204" i="1"/>
  <c r="AA206" i="1"/>
  <c r="AB206" i="1" s="1"/>
  <c r="AD207" i="1"/>
  <c r="BD219" i="1"/>
  <c r="Z219" i="1"/>
  <c r="AH221" i="1"/>
  <c r="AL221" i="1"/>
  <c r="AA221" i="1"/>
  <c r="AB221" i="1" s="1"/>
  <c r="AH226" i="1"/>
  <c r="AJ232" i="1"/>
  <c r="AK232" i="1" s="1"/>
  <c r="AC232" i="1"/>
  <c r="AG232" i="1" s="1"/>
  <c r="AI237" i="1"/>
  <c r="AK237" i="1" s="1"/>
  <c r="BD187" i="1"/>
  <c r="Z187" i="1"/>
  <c r="AM196" i="1"/>
  <c r="U196" i="1"/>
  <c r="R196" i="1"/>
  <c r="AH205" i="1"/>
  <c r="X205" i="1"/>
  <c r="V205" i="1" s="1"/>
  <c r="Y205" i="1" s="1"/>
  <c r="S205" i="1" s="1"/>
  <c r="T205" i="1" s="1"/>
  <c r="AH207" i="1"/>
  <c r="X207" i="1"/>
  <c r="V207" i="1" s="1"/>
  <c r="Y207" i="1" s="1"/>
  <c r="S207" i="1" s="1"/>
  <c r="T207" i="1" s="1"/>
  <c r="AH211" i="1"/>
  <c r="Z212" i="1"/>
  <c r="R213" i="1"/>
  <c r="AJ220" i="1"/>
  <c r="AK220" i="1" s="1"/>
  <c r="AI220" i="1"/>
  <c r="AC220" i="1"/>
  <c r="AG220" i="1" s="1"/>
  <c r="AM220" i="1"/>
  <c r="U220" i="1"/>
  <c r="AM221" i="1"/>
  <c r="AI229" i="1"/>
  <c r="AC237" i="1"/>
  <c r="AG237" i="1" s="1"/>
  <c r="AJ237" i="1"/>
  <c r="AH248" i="1"/>
  <c r="AH251" i="1"/>
  <c r="AM184" i="1"/>
  <c r="U184" i="1"/>
  <c r="BA184" i="1"/>
  <c r="AH191" i="1"/>
  <c r="AA192" i="1"/>
  <c r="AB192" i="1" s="1"/>
  <c r="AA197" i="1"/>
  <c r="AB197" i="1" s="1"/>
  <c r="U197" i="1"/>
  <c r="BA197" i="1"/>
  <c r="AM197" i="1"/>
  <c r="R197" i="1"/>
  <c r="AI198" i="1"/>
  <c r="AM200" i="1"/>
  <c r="U200" i="1"/>
  <c r="R200" i="1"/>
  <c r="AL200" i="1"/>
  <c r="AI201" i="1"/>
  <c r="AL204" i="1"/>
  <c r="AM208" i="1"/>
  <c r="U208" i="1"/>
  <c r="AI209" i="1"/>
  <c r="AL213" i="1"/>
  <c r="BA214" i="1"/>
  <c r="AL214" i="1"/>
  <c r="U214" i="1"/>
  <c r="AJ224" i="1"/>
  <c r="AI224" i="1"/>
  <c r="AC224" i="1"/>
  <c r="AG224" i="1" s="1"/>
  <c r="AM224" i="1"/>
  <c r="BA224" i="1"/>
  <c r="U224" i="1"/>
  <c r="R224" i="1"/>
  <c r="BA226" i="1"/>
  <c r="R226" i="1"/>
  <c r="AM226" i="1"/>
  <c r="U226" i="1"/>
  <c r="AL227" i="1"/>
  <c r="R227" i="1"/>
  <c r="BA227" i="1"/>
  <c r="AM227" i="1"/>
  <c r="X239" i="1"/>
  <c r="V239" i="1" s="1"/>
  <c r="Y239" i="1" s="1"/>
  <c r="S239" i="1" s="1"/>
  <c r="T239" i="1" s="1"/>
  <c r="AH239" i="1"/>
  <c r="AH240" i="1"/>
  <c r="AH241" i="1"/>
  <c r="X241" i="1"/>
  <c r="V241" i="1" s="1"/>
  <c r="Y241" i="1" s="1"/>
  <c r="S241" i="1" s="1"/>
  <c r="T241" i="1" s="1"/>
  <c r="AH245" i="1"/>
  <c r="AI249" i="1"/>
  <c r="BA264" i="1"/>
  <c r="AM264" i="1"/>
  <c r="AL264" i="1"/>
  <c r="R264" i="1"/>
  <c r="AA266" i="1"/>
  <c r="AB266" i="1" s="1"/>
  <c r="X208" i="1"/>
  <c r="V208" i="1" s="1"/>
  <c r="Y208" i="1" s="1"/>
  <c r="AH208" i="1"/>
  <c r="BA218" i="1"/>
  <c r="AM218" i="1"/>
  <c r="R218" i="1"/>
  <c r="AL218" i="1"/>
  <c r="R219" i="1"/>
  <c r="Z226" i="1"/>
  <c r="BD226" i="1"/>
  <c r="AJ231" i="1"/>
  <c r="AC231" i="1"/>
  <c r="AG231" i="1" s="1"/>
  <c r="U233" i="1"/>
  <c r="R233" i="1"/>
  <c r="AM233" i="1"/>
  <c r="AL233" i="1"/>
  <c r="X142" i="1"/>
  <c r="V142" i="1" s="1"/>
  <c r="Y142" i="1" s="1"/>
  <c r="S142" i="1" s="1"/>
  <c r="T142" i="1" s="1"/>
  <c r="U153" i="1"/>
  <c r="AM153" i="1"/>
  <c r="AM157" i="1"/>
  <c r="R165" i="1"/>
  <c r="AL165" i="1"/>
  <c r="U165" i="1"/>
  <c r="AL167" i="1"/>
  <c r="R167" i="1"/>
  <c r="AM173" i="1"/>
  <c r="AM174" i="1"/>
  <c r="AM175" i="1"/>
  <c r="AI182" i="1"/>
  <c r="AL185" i="1"/>
  <c r="X193" i="1"/>
  <c r="V193" i="1" s="1"/>
  <c r="Y193" i="1" s="1"/>
  <c r="S193" i="1" s="1"/>
  <c r="T193" i="1" s="1"/>
  <c r="AA202" i="1"/>
  <c r="AB202" i="1" s="1"/>
  <c r="BD203" i="1"/>
  <c r="Z203" i="1"/>
  <c r="R208" i="1"/>
  <c r="AA209" i="1"/>
  <c r="AB209" i="1" s="1"/>
  <c r="U209" i="1"/>
  <c r="AM209" i="1"/>
  <c r="BA209" i="1"/>
  <c r="R209" i="1"/>
  <c r="R214" i="1"/>
  <c r="U219" i="1"/>
  <c r="R220" i="1"/>
  <c r="S220" i="1" s="1"/>
  <c r="T220" i="1" s="1"/>
  <c r="BA221" i="1"/>
  <c r="AI222" i="1"/>
  <c r="AL222" i="1"/>
  <c r="AA225" i="1"/>
  <c r="AB225" i="1" s="1"/>
  <c r="BD227" i="1"/>
  <c r="Z227" i="1"/>
  <c r="AH244" i="1"/>
  <c r="AM188" i="1"/>
  <c r="U188" i="1"/>
  <c r="AH195" i="1"/>
  <c r="AA198" i="1"/>
  <c r="AB198" i="1" s="1"/>
  <c r="AL215" i="1"/>
  <c r="AM215" i="1"/>
  <c r="BA215" i="1"/>
  <c r="AI218" i="1"/>
  <c r="AI230" i="1"/>
  <c r="AM231" i="1"/>
  <c r="BA246" i="1"/>
  <c r="R246" i="1"/>
  <c r="AM246" i="1"/>
  <c r="AL246" i="1"/>
  <c r="AA247" i="1"/>
  <c r="AB247" i="1" s="1"/>
  <c r="AI260" i="1"/>
  <c r="AJ260" i="1"/>
  <c r="AM260" i="1"/>
  <c r="AL260" i="1"/>
  <c r="BA260" i="1"/>
  <c r="U260" i="1"/>
  <c r="R260" i="1"/>
  <c r="AL269" i="1"/>
  <c r="R269" i="1"/>
  <c r="AM269" i="1"/>
  <c r="U269" i="1"/>
  <c r="X278" i="1"/>
  <c r="V278" i="1" s="1"/>
  <c r="Y278" i="1" s="1"/>
  <c r="S278" i="1" s="1"/>
  <c r="T278" i="1" s="1"/>
  <c r="AH278" i="1"/>
  <c r="AH302" i="1"/>
  <c r="BD161" i="1"/>
  <c r="BD165" i="1"/>
  <c r="BD169" i="1"/>
  <c r="BD173" i="1"/>
  <c r="BD177" i="1"/>
  <c r="AM192" i="1"/>
  <c r="U192" i="1"/>
  <c r="AD197" i="1"/>
  <c r="AH199" i="1"/>
  <c r="AK205" i="1"/>
  <c r="AM212" i="1"/>
  <c r="U212" i="1"/>
  <c r="U225" i="1"/>
  <c r="R225" i="1"/>
  <c r="BA225" i="1"/>
  <c r="AL225" i="1"/>
  <c r="AM228" i="1"/>
  <c r="AL228" i="1"/>
  <c r="BA228" i="1"/>
  <c r="U228" i="1"/>
  <c r="X231" i="1"/>
  <c r="V231" i="1" s="1"/>
  <c r="Y231" i="1" s="1"/>
  <c r="S231" i="1" s="1"/>
  <c r="T231" i="1" s="1"/>
  <c r="AH234" i="1"/>
  <c r="AK243" i="1"/>
  <c r="AM243" i="1"/>
  <c r="AL243" i="1"/>
  <c r="U243" i="1"/>
  <c r="Z246" i="1"/>
  <c r="BD246" i="1"/>
  <c r="AH250" i="1"/>
  <c r="AH253" i="1"/>
  <c r="AC260" i="1"/>
  <c r="AG260" i="1" s="1"/>
  <c r="X269" i="1"/>
  <c r="V269" i="1" s="1"/>
  <c r="Y269" i="1" s="1"/>
  <c r="S269" i="1" s="1"/>
  <c r="T269" i="1" s="1"/>
  <c r="AH269" i="1"/>
  <c r="BA269" i="1"/>
  <c r="AM232" i="1"/>
  <c r="AL232" i="1"/>
  <c r="BA234" i="1"/>
  <c r="R234" i="1"/>
  <c r="AM234" i="1"/>
  <c r="U241" i="1"/>
  <c r="BA241" i="1"/>
  <c r="R241" i="1"/>
  <c r="Z242" i="1"/>
  <c r="BD242" i="1"/>
  <c r="AC243" i="1"/>
  <c r="AG243" i="1" s="1"/>
  <c r="AJ243" i="1"/>
  <c r="BD228" i="1"/>
  <c r="Z228" i="1"/>
  <c r="AH230" i="1"/>
  <c r="X230" i="1"/>
  <c r="V230" i="1" s="1"/>
  <c r="Y230" i="1" s="1"/>
  <c r="S230" i="1" s="1"/>
  <c r="T230" i="1" s="1"/>
  <c r="R232" i="1"/>
  <c r="BA232" i="1"/>
  <c r="AA233" i="1"/>
  <c r="AB233" i="1" s="1"/>
  <c r="AI233" i="1" s="1"/>
  <c r="BA238" i="1"/>
  <c r="R238" i="1"/>
  <c r="AL238" i="1"/>
  <c r="U238" i="1"/>
  <c r="AJ236" i="1"/>
  <c r="AC236" i="1"/>
  <c r="AG236" i="1" s="1"/>
  <c r="AM236" i="1"/>
  <c r="AL236" i="1"/>
  <c r="R236" i="1"/>
  <c r="Z238" i="1"/>
  <c r="BD238" i="1"/>
  <c r="AA239" i="1"/>
  <c r="AB239" i="1" s="1"/>
  <c r="AI239" i="1" s="1"/>
  <c r="AH262" i="1"/>
  <c r="R188" i="1"/>
  <c r="AM190" i="1"/>
  <c r="AA190" i="1"/>
  <c r="AB190" i="1" s="1"/>
  <c r="X190" i="1" s="1"/>
  <c r="V190" i="1" s="1"/>
  <c r="Y190" i="1" s="1"/>
  <c r="S190" i="1" s="1"/>
  <c r="T190" i="1" s="1"/>
  <c r="AM191" i="1"/>
  <c r="AL192" i="1"/>
  <c r="BD199" i="1"/>
  <c r="AD209" i="1"/>
  <c r="AM210" i="1"/>
  <c r="AA210" i="1"/>
  <c r="AB210" i="1" s="1"/>
  <c r="AM211" i="1"/>
  <c r="AL212" i="1"/>
  <c r="X216" i="1"/>
  <c r="V216" i="1" s="1"/>
  <c r="Y216" i="1" s="1"/>
  <c r="S216" i="1" s="1"/>
  <c r="T216" i="1" s="1"/>
  <c r="X224" i="1"/>
  <c r="V224" i="1" s="1"/>
  <c r="Y224" i="1" s="1"/>
  <c r="S224" i="1" s="1"/>
  <c r="T224" i="1" s="1"/>
  <c r="AA230" i="1"/>
  <c r="AB230" i="1" s="1"/>
  <c r="U231" i="1"/>
  <c r="AH231" i="1"/>
  <c r="U232" i="1"/>
  <c r="Z235" i="1"/>
  <c r="AM235" i="1"/>
  <c r="AH236" i="1"/>
  <c r="AK236" i="1" s="1"/>
  <c r="X236" i="1"/>
  <c r="V236" i="1" s="1"/>
  <c r="Y236" i="1" s="1"/>
  <c r="S236" i="1" s="1"/>
  <c r="T236" i="1" s="1"/>
  <c r="BA236" i="1"/>
  <c r="AA241" i="1"/>
  <c r="AB241" i="1" s="1"/>
  <c r="AH249" i="1"/>
  <c r="AH255" i="1"/>
  <c r="AM266" i="1"/>
  <c r="BA266" i="1"/>
  <c r="U266" i="1"/>
  <c r="AL266" i="1"/>
  <c r="R266" i="1"/>
  <c r="BA280" i="1"/>
  <c r="AM280" i="1"/>
  <c r="U280" i="1"/>
  <c r="AL280" i="1"/>
  <c r="R280" i="1"/>
  <c r="AH256" i="1"/>
  <c r="R263" i="1"/>
  <c r="BA263" i="1"/>
  <c r="U263" i="1"/>
  <c r="AM263" i="1"/>
  <c r="AL263" i="1"/>
  <c r="AC267" i="1"/>
  <c r="AG267" i="1" s="1"/>
  <c r="AJ267" i="1"/>
  <c r="AI268" i="1"/>
  <c r="AA274" i="1"/>
  <c r="AB274" i="1" s="1"/>
  <c r="AA280" i="1"/>
  <c r="AB280" i="1" s="1"/>
  <c r="AA281" i="1"/>
  <c r="AB281" i="1" s="1"/>
  <c r="X281" i="1" s="1"/>
  <c r="V281" i="1" s="1"/>
  <c r="Y281" i="1" s="1"/>
  <c r="S281" i="1" s="1"/>
  <c r="T281" i="1" s="1"/>
  <c r="AC283" i="1"/>
  <c r="AG283" i="1" s="1"/>
  <c r="AJ283" i="1"/>
  <c r="AK283" i="1" s="1"/>
  <c r="AI283" i="1"/>
  <c r="AA286" i="1"/>
  <c r="AB286" i="1" s="1"/>
  <c r="U217" i="1"/>
  <c r="R217" i="1"/>
  <c r="BD223" i="1"/>
  <c r="U229" i="1"/>
  <c r="R229" i="1"/>
  <c r="BA230" i="1"/>
  <c r="R230" i="1"/>
  <c r="BA242" i="1"/>
  <c r="R242" i="1"/>
  <c r="AM242" i="1"/>
  <c r="AL242" i="1"/>
  <c r="AA245" i="1"/>
  <c r="AB245" i="1" s="1"/>
  <c r="AD250" i="1"/>
  <c r="AL253" i="1"/>
  <c r="U253" i="1"/>
  <c r="R253" i="1"/>
  <c r="AM253" i="1"/>
  <c r="Z263" i="1"/>
  <c r="BD263" i="1"/>
  <c r="AA271" i="1"/>
  <c r="AB271" i="1" s="1"/>
  <c r="BD274" i="1"/>
  <c r="AH277" i="1"/>
  <c r="AL277" i="1"/>
  <c r="R277" i="1"/>
  <c r="AM277" i="1"/>
  <c r="U277" i="1"/>
  <c r="BA277" i="1"/>
  <c r="AA285" i="1"/>
  <c r="AB285" i="1" s="1"/>
  <c r="X285" i="1" s="1"/>
  <c r="V285" i="1" s="1"/>
  <c r="Y285" i="1" s="1"/>
  <c r="S285" i="1" s="1"/>
  <c r="T285" i="1" s="1"/>
  <c r="AA287" i="1"/>
  <c r="AB287" i="1" s="1"/>
  <c r="X287" i="1" s="1"/>
  <c r="V287" i="1" s="1"/>
  <c r="Y287" i="1" s="1"/>
  <c r="S287" i="1" s="1"/>
  <c r="T287" i="1" s="1"/>
  <c r="AL297" i="1"/>
  <c r="BA297" i="1"/>
  <c r="AM297" i="1"/>
  <c r="U297" i="1"/>
  <c r="R297" i="1"/>
  <c r="AJ298" i="1"/>
  <c r="AK298" i="1" s="1"/>
  <c r="AC298" i="1"/>
  <c r="AG298" i="1" s="1"/>
  <c r="AL257" i="1"/>
  <c r="U257" i="1"/>
  <c r="BA257" i="1"/>
  <c r="R257" i="1"/>
  <c r="AM257" i="1"/>
  <c r="AH265" i="1"/>
  <c r="BD265" i="1"/>
  <c r="AA270" i="1"/>
  <c r="AB270" i="1" s="1"/>
  <c r="AA289" i="1"/>
  <c r="AB289" i="1" s="1"/>
  <c r="AA261" i="1"/>
  <c r="AB261" i="1" s="1"/>
  <c r="AA269" i="1"/>
  <c r="AB269" i="1" s="1"/>
  <c r="BA272" i="1"/>
  <c r="AM272" i="1"/>
  <c r="U272" i="1"/>
  <c r="AL272" i="1"/>
  <c r="R272" i="1"/>
  <c r="AA277" i="1"/>
  <c r="AB277" i="1" s="1"/>
  <c r="AH287" i="1"/>
  <c r="AI267" i="1"/>
  <c r="X270" i="1"/>
  <c r="V270" i="1" s="1"/>
  <c r="Y270" i="1" s="1"/>
  <c r="S270" i="1" s="1"/>
  <c r="T270" i="1" s="1"/>
  <c r="AH270" i="1"/>
  <c r="Z272" i="1"/>
  <c r="BD272" i="1"/>
  <c r="AH285" i="1"/>
  <c r="AM217" i="1"/>
  <c r="AA222" i="1"/>
  <c r="AB222" i="1" s="1"/>
  <c r="AD223" i="1"/>
  <c r="AM229" i="1"/>
  <c r="AL230" i="1"/>
  <c r="BD231" i="1"/>
  <c r="AA234" i="1"/>
  <c r="AB234" i="1" s="1"/>
  <c r="AI234" i="1" s="1"/>
  <c r="U237" i="1"/>
  <c r="R237" i="1"/>
  <c r="AI241" i="1"/>
  <c r="X243" i="1"/>
  <c r="V243" i="1" s="1"/>
  <c r="Y243" i="1" s="1"/>
  <c r="S243" i="1" s="1"/>
  <c r="T243" i="1" s="1"/>
  <c r="AI245" i="1"/>
  <c r="U245" i="1"/>
  <c r="BA245" i="1"/>
  <c r="R245" i="1"/>
  <c r="AH246" i="1"/>
  <c r="AA249" i="1"/>
  <c r="AB249" i="1" s="1"/>
  <c r="BA250" i="1"/>
  <c r="AM250" i="1"/>
  <c r="U250" i="1"/>
  <c r="AL250" i="1"/>
  <c r="R250" i="1"/>
  <c r="AA257" i="1"/>
  <c r="AB257" i="1" s="1"/>
  <c r="X257" i="1" s="1"/>
  <c r="V257" i="1" s="1"/>
  <c r="Y257" i="1" s="1"/>
  <c r="S257" i="1" s="1"/>
  <c r="T257" i="1" s="1"/>
  <c r="Z258" i="1"/>
  <c r="BD258" i="1"/>
  <c r="X264" i="1"/>
  <c r="V264" i="1" s="1"/>
  <c r="Y264" i="1" s="1"/>
  <c r="S264" i="1" s="1"/>
  <c r="T264" i="1" s="1"/>
  <c r="AH264" i="1"/>
  <c r="AA268" i="1"/>
  <c r="AB268" i="1" s="1"/>
  <c r="X268" i="1" s="1"/>
  <c r="V268" i="1" s="1"/>
  <c r="Y268" i="1" s="1"/>
  <c r="S268" i="1" s="1"/>
  <c r="T268" i="1" s="1"/>
  <c r="AJ273" i="1"/>
  <c r="AC273" i="1"/>
  <c r="AG273" i="1" s="1"/>
  <c r="AA275" i="1"/>
  <c r="AB275" i="1" s="1"/>
  <c r="AA279" i="1"/>
  <c r="AB279" i="1" s="1"/>
  <c r="AH280" i="1"/>
  <c r="Z291" i="1"/>
  <c r="BD291" i="1"/>
  <c r="Z240" i="1"/>
  <c r="Z244" i="1"/>
  <c r="Z248" i="1"/>
  <c r="BD253" i="1"/>
  <c r="AH268" i="1"/>
  <c r="AH275" i="1"/>
  <c r="X275" i="1"/>
  <c r="V275" i="1" s="1"/>
  <c r="Y275" i="1" s="1"/>
  <c r="AA276" i="1"/>
  <c r="AB276" i="1" s="1"/>
  <c r="X289" i="1"/>
  <c r="V289" i="1" s="1"/>
  <c r="Y289" i="1" s="1"/>
  <c r="S289" i="1" s="1"/>
  <c r="T289" i="1" s="1"/>
  <c r="AH289" i="1"/>
  <c r="AH296" i="1"/>
  <c r="X260" i="1"/>
  <c r="V260" i="1" s="1"/>
  <c r="Y260" i="1" s="1"/>
  <c r="AH263" i="1"/>
  <c r="AK267" i="1"/>
  <c r="U275" i="1"/>
  <c r="BA275" i="1"/>
  <c r="R275" i="1"/>
  <c r="AI276" i="1"/>
  <c r="AH282" i="1"/>
  <c r="AA282" i="1"/>
  <c r="AB282" i="1" s="1"/>
  <c r="AH291" i="1"/>
  <c r="X292" i="1"/>
  <c r="V292" i="1" s="1"/>
  <c r="Y292" i="1" s="1"/>
  <c r="S292" i="1" s="1"/>
  <c r="T292" i="1" s="1"/>
  <c r="AH292" i="1"/>
  <c r="AK292" i="1" s="1"/>
  <c r="AM324" i="1"/>
  <c r="R324" i="1"/>
  <c r="AL324" i="1"/>
  <c r="U324" i="1"/>
  <c r="BA324" i="1"/>
  <c r="R249" i="1"/>
  <c r="BA249" i="1"/>
  <c r="AA250" i="1"/>
  <c r="AB250" i="1" s="1"/>
  <c r="X250" i="1" s="1"/>
  <c r="V250" i="1" s="1"/>
  <c r="Y250" i="1" s="1"/>
  <c r="S250" i="1" s="1"/>
  <c r="T250" i="1" s="1"/>
  <c r="Z252" i="1"/>
  <c r="AH252" i="1"/>
  <c r="BA252" i="1"/>
  <c r="AA253" i="1"/>
  <c r="AB253" i="1" s="1"/>
  <c r="U255" i="1"/>
  <c r="R256" i="1"/>
  <c r="AA256" i="1"/>
  <c r="AB256" i="1" s="1"/>
  <c r="AA259" i="1"/>
  <c r="AB259" i="1" s="1"/>
  <c r="AI259" i="1" s="1"/>
  <c r="BD259" i="1"/>
  <c r="AL261" i="1"/>
  <c r="U261" i="1"/>
  <c r="U271" i="1"/>
  <c r="AM271" i="1"/>
  <c r="AL271" i="1"/>
  <c r="R271" i="1"/>
  <c r="X274" i="1"/>
  <c r="V274" i="1" s="1"/>
  <c r="Y274" i="1" s="1"/>
  <c r="S274" i="1" s="1"/>
  <c r="T274" i="1" s="1"/>
  <c r="AH276" i="1"/>
  <c r="X276" i="1"/>
  <c r="V276" i="1" s="1"/>
  <c r="Y276" i="1" s="1"/>
  <c r="S276" i="1" s="1"/>
  <c r="T276" i="1" s="1"/>
  <c r="AA284" i="1"/>
  <c r="AB284" i="1" s="1"/>
  <c r="BA284" i="1"/>
  <c r="AM284" i="1"/>
  <c r="AL284" i="1"/>
  <c r="R284" i="1"/>
  <c r="AH293" i="1"/>
  <c r="AA296" i="1"/>
  <c r="AB296" i="1" s="1"/>
  <c r="X296" i="1" s="1"/>
  <c r="V296" i="1" s="1"/>
  <c r="Y296" i="1" s="1"/>
  <c r="S296" i="1" s="1"/>
  <c r="T296" i="1" s="1"/>
  <c r="R252" i="1"/>
  <c r="AH259" i="1"/>
  <c r="BA261" i="1"/>
  <c r="AA264" i="1"/>
  <c r="AB264" i="1" s="1"/>
  <c r="BA271" i="1"/>
  <c r="AH273" i="1"/>
  <c r="X273" i="1"/>
  <c r="V273" i="1" s="1"/>
  <c r="Y273" i="1" s="1"/>
  <c r="S273" i="1" s="1"/>
  <c r="T273" i="1" s="1"/>
  <c r="U279" i="1"/>
  <c r="AM279" i="1"/>
  <c r="AL279" i="1"/>
  <c r="R279" i="1"/>
  <c r="BA288" i="1"/>
  <c r="U288" i="1"/>
  <c r="AM288" i="1"/>
  <c r="AL288" i="1"/>
  <c r="R288" i="1"/>
  <c r="AI289" i="1"/>
  <c r="AL289" i="1"/>
  <c r="BA289" i="1"/>
  <c r="AM289" i="1"/>
  <c r="R289" i="1"/>
  <c r="U290" i="1"/>
  <c r="AM290" i="1"/>
  <c r="BA290" i="1"/>
  <c r="AL293" i="1"/>
  <c r="BA293" i="1"/>
  <c r="U293" i="1"/>
  <c r="R293" i="1"/>
  <c r="AM293" i="1"/>
  <c r="AL240" i="1"/>
  <c r="AL244" i="1"/>
  <c r="AL248" i="1"/>
  <c r="AA254" i="1"/>
  <c r="AB254" i="1" s="1"/>
  <c r="X254" i="1" s="1"/>
  <c r="V254" i="1" s="1"/>
  <c r="Y254" i="1" s="1"/>
  <c r="S254" i="1" s="1"/>
  <c r="T254" i="1" s="1"/>
  <c r="AH267" i="1"/>
  <c r="X267" i="1"/>
  <c r="V267" i="1" s="1"/>
  <c r="Y267" i="1" s="1"/>
  <c r="S267" i="1" s="1"/>
  <c r="T267" i="1" s="1"/>
  <c r="AM270" i="1"/>
  <c r="U270" i="1"/>
  <c r="AA278" i="1"/>
  <c r="AB278" i="1" s="1"/>
  <c r="BA279" i="1"/>
  <c r="AI280" i="1"/>
  <c r="AH281" i="1"/>
  <c r="AL281" i="1"/>
  <c r="BA281" i="1"/>
  <c r="R281" i="1"/>
  <c r="AM282" i="1"/>
  <c r="AL282" i="1"/>
  <c r="R282" i="1"/>
  <c r="AH298" i="1"/>
  <c r="X298" i="1"/>
  <c r="V298" i="1" s="1"/>
  <c r="Y298" i="1" s="1"/>
  <c r="S298" i="1" s="1"/>
  <c r="T298" i="1" s="1"/>
  <c r="AH303" i="1"/>
  <c r="U249" i="1"/>
  <c r="AM254" i="1"/>
  <c r="Z255" i="1"/>
  <c r="U256" i="1"/>
  <c r="AL256" i="1"/>
  <c r="BD261" i="1"/>
  <c r="Z262" i="1"/>
  <c r="AA265" i="1"/>
  <c r="AB265" i="1" s="1"/>
  <c r="U267" i="1"/>
  <c r="BA267" i="1"/>
  <c r="BA270" i="1"/>
  <c r="AL275" i="1"/>
  <c r="AM278" i="1"/>
  <c r="U278" i="1"/>
  <c r="BA282" i="1"/>
  <c r="X284" i="1"/>
  <c r="V284" i="1" s="1"/>
  <c r="Y284" i="1" s="1"/>
  <c r="AJ290" i="1"/>
  <c r="AC290" i="1"/>
  <c r="AG290" i="1" s="1"/>
  <c r="AI290" i="1"/>
  <c r="AI292" i="1"/>
  <c r="AI298" i="1"/>
  <c r="BD281" i="1"/>
  <c r="X290" i="1"/>
  <c r="V290" i="1" s="1"/>
  <c r="Y290" i="1" s="1"/>
  <c r="S290" i="1" s="1"/>
  <c r="T290" i="1" s="1"/>
  <c r="AJ295" i="1"/>
  <c r="AD297" i="1"/>
  <c r="AH301" i="1"/>
  <c r="BD301" i="1"/>
  <c r="Z301" i="1"/>
  <c r="AH314" i="1"/>
  <c r="AH299" i="1"/>
  <c r="AA299" i="1"/>
  <c r="AB299" i="1" s="1"/>
  <c r="AA300" i="1"/>
  <c r="AB300" i="1" s="1"/>
  <c r="AI304" i="1"/>
  <c r="BA316" i="1"/>
  <c r="AM316" i="1"/>
  <c r="U316" i="1"/>
  <c r="R316" i="1"/>
  <c r="BD317" i="1"/>
  <c r="Z317" i="1"/>
  <c r="X320" i="1"/>
  <c r="V320" i="1" s="1"/>
  <c r="Y320" i="1" s="1"/>
  <c r="S320" i="1" s="1"/>
  <c r="T320" i="1" s="1"/>
  <c r="AH320" i="1"/>
  <c r="AH322" i="1"/>
  <c r="AI324" i="1"/>
  <c r="AA347" i="1"/>
  <c r="AB347" i="1" s="1"/>
  <c r="AI347" i="1"/>
  <c r="AA288" i="1"/>
  <c r="AB288" i="1" s="1"/>
  <c r="AI288" i="1" s="1"/>
  <c r="AD289" i="1"/>
  <c r="AK290" i="1"/>
  <c r="BA296" i="1"/>
  <c r="R296" i="1"/>
  <c r="AL296" i="1"/>
  <c r="U296" i="1"/>
  <c r="R303" i="1"/>
  <c r="BA303" i="1"/>
  <c r="U303" i="1"/>
  <c r="AM303" i="1"/>
  <c r="AI309" i="1"/>
  <c r="AA309" i="1"/>
  <c r="AB309" i="1" s="1"/>
  <c r="AH300" i="1"/>
  <c r="BA300" i="1"/>
  <c r="U300" i="1"/>
  <c r="R306" i="1"/>
  <c r="BA306" i="1"/>
  <c r="AL306" i="1"/>
  <c r="U306" i="1"/>
  <c r="AL313" i="1"/>
  <c r="U313" i="1"/>
  <c r="AM313" i="1"/>
  <c r="R313" i="1"/>
  <c r="BA313" i="1"/>
  <c r="R323" i="1"/>
  <c r="AL323" i="1"/>
  <c r="BA323" i="1"/>
  <c r="U323" i="1"/>
  <c r="AM323" i="1"/>
  <c r="R286" i="1"/>
  <c r="BD292" i="1"/>
  <c r="AA294" i="1"/>
  <c r="AB294" i="1" s="1"/>
  <c r="X294" i="1" s="1"/>
  <c r="V294" i="1" s="1"/>
  <c r="Y294" i="1" s="1"/>
  <c r="S294" i="1" s="1"/>
  <c r="T294" i="1" s="1"/>
  <c r="AM308" i="1"/>
  <c r="BA308" i="1"/>
  <c r="AL308" i="1"/>
  <c r="U308" i="1"/>
  <c r="Z315" i="1"/>
  <c r="X318" i="1"/>
  <c r="V318" i="1" s="1"/>
  <c r="Y318" i="1" s="1"/>
  <c r="S318" i="1" s="1"/>
  <c r="T318" i="1" s="1"/>
  <c r="AH318" i="1"/>
  <c r="R319" i="1"/>
  <c r="U319" i="1"/>
  <c r="AM319" i="1"/>
  <c r="AL319" i="1"/>
  <c r="BA319" i="1"/>
  <c r="AH321" i="1"/>
  <c r="BA285" i="1"/>
  <c r="AL286" i="1"/>
  <c r="U287" i="1"/>
  <c r="R287" i="1"/>
  <c r="AA293" i="1"/>
  <c r="AB293" i="1" s="1"/>
  <c r="AH295" i="1"/>
  <c r="X295" i="1"/>
  <c r="V295" i="1" s="1"/>
  <c r="Y295" i="1" s="1"/>
  <c r="S295" i="1" s="1"/>
  <c r="T295" i="1" s="1"/>
  <c r="R295" i="1"/>
  <c r="BA295" i="1"/>
  <c r="U295" i="1"/>
  <c r="AL295" i="1"/>
  <c r="X299" i="1"/>
  <c r="V299" i="1" s="1"/>
  <c r="Y299" i="1" s="1"/>
  <c r="S299" i="1" s="1"/>
  <c r="T299" i="1" s="1"/>
  <c r="R300" i="1"/>
  <c r="AA306" i="1"/>
  <c r="AB306" i="1" s="1"/>
  <c r="AI306" i="1" s="1"/>
  <c r="AL335" i="1"/>
  <c r="BA335" i="1"/>
  <c r="U335" i="1"/>
  <c r="AM335" i="1"/>
  <c r="R335" i="1"/>
  <c r="U283" i="1"/>
  <c r="R283" i="1"/>
  <c r="S283" i="1" s="1"/>
  <c r="T283" i="1" s="1"/>
  <c r="U286" i="1"/>
  <c r="BD289" i="1"/>
  <c r="AL292" i="1"/>
  <c r="AI296" i="1"/>
  <c r="R299" i="1"/>
  <c r="AM299" i="1"/>
  <c r="U299" i="1"/>
  <c r="AL299" i="1"/>
  <c r="AH304" i="1"/>
  <c r="AA304" i="1"/>
  <c r="AB304" i="1" s="1"/>
  <c r="AH305" i="1"/>
  <c r="AL305" i="1"/>
  <c r="BA305" i="1"/>
  <c r="AM305" i="1"/>
  <c r="U305" i="1"/>
  <c r="R305" i="1"/>
  <c r="AC308" i="1"/>
  <c r="AG308" i="1" s="1"/>
  <c r="AJ308" i="1"/>
  <c r="AK308" i="1" s="1"/>
  <c r="AI308" i="1"/>
  <c r="X310" i="1"/>
  <c r="V310" i="1" s="1"/>
  <c r="Y310" i="1" s="1"/>
  <c r="S310" i="1" s="1"/>
  <c r="T310" i="1" s="1"/>
  <c r="AH310" i="1"/>
  <c r="AL316" i="1"/>
  <c r="BD293" i="1"/>
  <c r="BD297" i="1"/>
  <c r="Z297" i="1"/>
  <c r="U304" i="1"/>
  <c r="R307" i="1"/>
  <c r="AL307" i="1"/>
  <c r="BD316" i="1"/>
  <c r="AI320" i="1"/>
  <c r="Z323" i="1"/>
  <c r="BD323" i="1"/>
  <c r="AI326" i="1"/>
  <c r="AH328" i="1"/>
  <c r="AJ330" i="1"/>
  <c r="AK330" i="1" s="1"/>
  <c r="AC330" i="1"/>
  <c r="AG330" i="1" s="1"/>
  <c r="AI330" i="1"/>
  <c r="BA304" i="1"/>
  <c r="AD305" i="1"/>
  <c r="AH309" i="1"/>
  <c r="X309" i="1"/>
  <c r="V309" i="1" s="1"/>
  <c r="Y309" i="1" s="1"/>
  <c r="S309" i="1" s="1"/>
  <c r="T309" i="1" s="1"/>
  <c r="AH312" i="1"/>
  <c r="AA321" i="1"/>
  <c r="AB321" i="1" s="1"/>
  <c r="AI321" i="1" s="1"/>
  <c r="AC325" i="1"/>
  <c r="AG325" i="1" s="1"/>
  <c r="AJ325" i="1"/>
  <c r="AH327" i="1"/>
  <c r="AI328" i="1"/>
  <c r="AM328" i="1"/>
  <c r="AL328" i="1"/>
  <c r="U328" i="1"/>
  <c r="BA328" i="1"/>
  <c r="AH331" i="1"/>
  <c r="AA337" i="1"/>
  <c r="AB337" i="1" s="1"/>
  <c r="BD340" i="1"/>
  <c r="Z340" i="1"/>
  <c r="AL309" i="1"/>
  <c r="BA309" i="1"/>
  <c r="U309" i="1"/>
  <c r="AH316" i="1"/>
  <c r="BA331" i="1"/>
  <c r="AL331" i="1"/>
  <c r="R331" i="1"/>
  <c r="U331" i="1"/>
  <c r="AL291" i="1"/>
  <c r="AD293" i="1"/>
  <c r="BD298" i="1"/>
  <c r="AH319" i="1"/>
  <c r="AA319" i="1"/>
  <c r="AB319" i="1" s="1"/>
  <c r="AI319" i="1" s="1"/>
  <c r="AA320" i="1"/>
  <c r="AB320" i="1" s="1"/>
  <c r="AL304" i="1"/>
  <c r="X308" i="1"/>
  <c r="V308" i="1" s="1"/>
  <c r="Y308" i="1" s="1"/>
  <c r="S308" i="1" s="1"/>
  <c r="T308" i="1" s="1"/>
  <c r="AH308" i="1"/>
  <c r="R309" i="1"/>
  <c r="X313" i="1"/>
  <c r="V313" i="1" s="1"/>
  <c r="Y313" i="1" s="1"/>
  <c r="S313" i="1" s="1"/>
  <c r="T313" i="1" s="1"/>
  <c r="AA318" i="1"/>
  <c r="AB318" i="1" s="1"/>
  <c r="X326" i="1"/>
  <c r="V326" i="1" s="1"/>
  <c r="Y326" i="1" s="1"/>
  <c r="S326" i="1" s="1"/>
  <c r="T326" i="1" s="1"/>
  <c r="AH326" i="1"/>
  <c r="BD339" i="1"/>
  <c r="Z339" i="1"/>
  <c r="R298" i="1"/>
  <c r="AM301" i="1"/>
  <c r="Z302" i="1"/>
  <c r="R304" i="1"/>
  <c r="Z305" i="1"/>
  <c r="Z311" i="1"/>
  <c r="BD311" i="1"/>
  <c r="BD312" i="1"/>
  <c r="Z312" i="1"/>
  <c r="AA313" i="1"/>
  <c r="AB313" i="1" s="1"/>
  <c r="Z316" i="1"/>
  <c r="AA326" i="1"/>
  <c r="AB326" i="1" s="1"/>
  <c r="AH329" i="1"/>
  <c r="AH332" i="1"/>
  <c r="AH340" i="1"/>
  <c r="Z307" i="1"/>
  <c r="R318" i="1"/>
  <c r="AA322" i="1"/>
  <c r="AB322" i="1" s="1"/>
  <c r="X322" i="1" s="1"/>
  <c r="V322" i="1" s="1"/>
  <c r="Y322" i="1" s="1"/>
  <c r="S322" i="1" s="1"/>
  <c r="T322" i="1" s="1"/>
  <c r="AL332" i="1"/>
  <c r="AM332" i="1"/>
  <c r="U332" i="1"/>
  <c r="X335" i="1"/>
  <c r="V335" i="1" s="1"/>
  <c r="Y335" i="1" s="1"/>
  <c r="AH335" i="1"/>
  <c r="AA335" i="1"/>
  <c r="AB335" i="1" s="1"/>
  <c r="BD336" i="1"/>
  <c r="Z336" i="1"/>
  <c r="Z345" i="1"/>
  <c r="BD345" i="1"/>
  <c r="AI349" i="1"/>
  <c r="Z354" i="1"/>
  <c r="BD354" i="1"/>
  <c r="AA331" i="1"/>
  <c r="AB331" i="1" s="1"/>
  <c r="X331" i="1" s="1"/>
  <c r="V331" i="1" s="1"/>
  <c r="Y331" i="1" s="1"/>
  <c r="S331" i="1" s="1"/>
  <c r="T331" i="1" s="1"/>
  <c r="AC338" i="1"/>
  <c r="AG338" i="1" s="1"/>
  <c r="AJ338" i="1"/>
  <c r="AI338" i="1"/>
  <c r="X352" i="1"/>
  <c r="V352" i="1" s="1"/>
  <c r="Y352" i="1" s="1"/>
  <c r="S352" i="1" s="1"/>
  <c r="T352" i="1" s="1"/>
  <c r="AH352" i="1"/>
  <c r="BA366" i="1"/>
  <c r="AM366" i="1"/>
  <c r="AL366" i="1"/>
  <c r="R366" i="1"/>
  <c r="U366" i="1"/>
  <c r="AD309" i="1"/>
  <c r="BD313" i="1"/>
  <c r="R315" i="1"/>
  <c r="U315" i="1"/>
  <c r="U318" i="1"/>
  <c r="R322" i="1"/>
  <c r="AM322" i="1"/>
  <c r="U322" i="1"/>
  <c r="AA324" i="1"/>
  <c r="AB324" i="1" s="1"/>
  <c r="Z327" i="1"/>
  <c r="BD327" i="1"/>
  <c r="AD338" i="1"/>
  <c r="AL348" i="1"/>
  <c r="R348" i="1"/>
  <c r="U348" i="1"/>
  <c r="BA348" i="1"/>
  <c r="Z353" i="1"/>
  <c r="BD353" i="1"/>
  <c r="BD356" i="1"/>
  <c r="Z356" i="1"/>
  <c r="AH360" i="1"/>
  <c r="AH337" i="1"/>
  <c r="AH346" i="1"/>
  <c r="AI348" i="1"/>
  <c r="AA371" i="1"/>
  <c r="AB371" i="1" s="1"/>
  <c r="AI371" i="1" s="1"/>
  <c r="R389" i="1"/>
  <c r="AM389" i="1"/>
  <c r="AL389" i="1"/>
  <c r="BA389" i="1"/>
  <c r="U389" i="1"/>
  <c r="AC390" i="1"/>
  <c r="AG390" i="1" s="1"/>
  <c r="AJ390" i="1"/>
  <c r="AI390" i="1"/>
  <c r="AL321" i="1"/>
  <c r="BA321" i="1"/>
  <c r="R321" i="1"/>
  <c r="AH325" i="1"/>
  <c r="AK325" i="1" s="1"/>
  <c r="X325" i="1"/>
  <c r="V325" i="1" s="1"/>
  <c r="Y325" i="1" s="1"/>
  <c r="S325" i="1" s="1"/>
  <c r="T325" i="1" s="1"/>
  <c r="AA328" i="1"/>
  <c r="AB328" i="1" s="1"/>
  <c r="AA329" i="1"/>
  <c r="AB329" i="1" s="1"/>
  <c r="X330" i="1"/>
  <c r="V330" i="1" s="1"/>
  <c r="Y330" i="1" s="1"/>
  <c r="S330" i="1" s="1"/>
  <c r="T330" i="1" s="1"/>
  <c r="AH338" i="1"/>
  <c r="X338" i="1"/>
  <c r="V338" i="1" s="1"/>
  <c r="Y338" i="1" s="1"/>
  <c r="AH344" i="1"/>
  <c r="X344" i="1"/>
  <c r="V344" i="1" s="1"/>
  <c r="Y344" i="1" s="1"/>
  <c r="AH345" i="1"/>
  <c r="AA348" i="1"/>
  <c r="AB348" i="1" s="1"/>
  <c r="Z303" i="1"/>
  <c r="AA310" i="1"/>
  <c r="AB310" i="1" s="1"/>
  <c r="AL311" i="1"/>
  <c r="AD313" i="1"/>
  <c r="AL315" i="1"/>
  <c r="R317" i="1"/>
  <c r="AM317" i="1"/>
  <c r="BA318" i="1"/>
  <c r="AD321" i="1"/>
  <c r="AL325" i="1"/>
  <c r="U325" i="1"/>
  <c r="BA325" i="1"/>
  <c r="AA332" i="1"/>
  <c r="AB332" i="1" s="1"/>
  <c r="X332" i="1" s="1"/>
  <c r="V332" i="1" s="1"/>
  <c r="Y332" i="1" s="1"/>
  <c r="S332" i="1" s="1"/>
  <c r="T332" i="1" s="1"/>
  <c r="Z334" i="1"/>
  <c r="BD334" i="1"/>
  <c r="AH339" i="1"/>
  <c r="AA341" i="1"/>
  <c r="AB341" i="1" s="1"/>
  <c r="AH354" i="1"/>
  <c r="AL329" i="1"/>
  <c r="R329" i="1"/>
  <c r="U329" i="1"/>
  <c r="AM329" i="1"/>
  <c r="AM330" i="1"/>
  <c r="U330" i="1"/>
  <c r="BA330" i="1"/>
  <c r="AL336" i="1"/>
  <c r="BA336" i="1"/>
  <c r="AM336" i="1"/>
  <c r="R336" i="1"/>
  <c r="R337" i="1"/>
  <c r="U337" i="1"/>
  <c r="AM337" i="1"/>
  <c r="BA337" i="1"/>
  <c r="AM339" i="1"/>
  <c r="U339" i="1"/>
  <c r="AL339" i="1"/>
  <c r="BA339" i="1"/>
  <c r="X349" i="1"/>
  <c r="V349" i="1" s="1"/>
  <c r="Y349" i="1" s="1"/>
  <c r="S349" i="1" s="1"/>
  <c r="T349" i="1" s="1"/>
  <c r="AA349" i="1"/>
  <c r="AB349" i="1" s="1"/>
  <c r="AH349" i="1"/>
  <c r="BD351" i="1"/>
  <c r="Z351" i="1"/>
  <c r="AH356" i="1"/>
  <c r="AC358" i="1"/>
  <c r="AG358" i="1" s="1"/>
  <c r="AJ358" i="1"/>
  <c r="AC359" i="1"/>
  <c r="AG359" i="1" s="1"/>
  <c r="AJ359" i="1"/>
  <c r="AA344" i="1"/>
  <c r="AB344" i="1" s="1"/>
  <c r="X348" i="1"/>
  <c r="V348" i="1" s="1"/>
  <c r="Y348" i="1" s="1"/>
  <c r="S348" i="1" s="1"/>
  <c r="T348" i="1" s="1"/>
  <c r="Z350" i="1"/>
  <c r="BD350" i="1"/>
  <c r="AA352" i="1"/>
  <c r="AB352" i="1" s="1"/>
  <c r="AM353" i="1"/>
  <c r="U353" i="1"/>
  <c r="BA355" i="1"/>
  <c r="R355" i="1"/>
  <c r="AM355" i="1"/>
  <c r="AL355" i="1"/>
  <c r="U355" i="1"/>
  <c r="R362" i="1"/>
  <c r="AM362" i="1"/>
  <c r="U362" i="1"/>
  <c r="AL362" i="1"/>
  <c r="AI363" i="1"/>
  <c r="AH364" i="1"/>
  <c r="AI375" i="1"/>
  <c r="AA380" i="1"/>
  <c r="AB380" i="1" s="1"/>
  <c r="AH388" i="1"/>
  <c r="AH389" i="1"/>
  <c r="Z389" i="1"/>
  <c r="BD389" i="1"/>
  <c r="AH324" i="1"/>
  <c r="AD329" i="1"/>
  <c r="AA333" i="1"/>
  <c r="AB333" i="1" s="1"/>
  <c r="Z342" i="1"/>
  <c r="Z346" i="1"/>
  <c r="BA353" i="1"/>
  <c r="Z355" i="1"/>
  <c r="BD355" i="1"/>
  <c r="AH358" i="1"/>
  <c r="X358" i="1"/>
  <c r="V358" i="1" s="1"/>
  <c r="Y358" i="1" s="1"/>
  <c r="S358" i="1" s="1"/>
  <c r="T358" i="1" s="1"/>
  <c r="X363" i="1"/>
  <c r="V363" i="1" s="1"/>
  <c r="Y363" i="1" s="1"/>
  <c r="S363" i="1" s="1"/>
  <c r="T363" i="1" s="1"/>
  <c r="AH363" i="1"/>
  <c r="Z370" i="1"/>
  <c r="BD370" i="1"/>
  <c r="AA379" i="1"/>
  <c r="AB379" i="1" s="1"/>
  <c r="AA383" i="1"/>
  <c r="AB383" i="1" s="1"/>
  <c r="X383" i="1" s="1"/>
  <c r="V383" i="1" s="1"/>
  <c r="Y383" i="1" s="1"/>
  <c r="S383" i="1" s="1"/>
  <c r="T383" i="1" s="1"/>
  <c r="AJ392" i="1"/>
  <c r="AK392" i="1" s="1"/>
  <c r="AC392" i="1"/>
  <c r="AG392" i="1" s="1"/>
  <c r="BD399" i="1"/>
  <c r="Z399" i="1"/>
  <c r="R340" i="1"/>
  <c r="X341" i="1"/>
  <c r="V341" i="1" s="1"/>
  <c r="Y341" i="1" s="1"/>
  <c r="S341" i="1" s="1"/>
  <c r="T341" i="1" s="1"/>
  <c r="AD348" i="1"/>
  <c r="AD352" i="1"/>
  <c r="AL352" i="1"/>
  <c r="AM352" i="1"/>
  <c r="R352" i="1"/>
  <c r="AI358" i="1"/>
  <c r="AH365" i="1"/>
  <c r="AH366" i="1"/>
  <c r="BA367" i="1"/>
  <c r="AM367" i="1"/>
  <c r="U367" i="1"/>
  <c r="AL367" i="1"/>
  <c r="AA376" i="1"/>
  <c r="AB376" i="1" s="1"/>
  <c r="AC373" i="1"/>
  <c r="AG373" i="1" s="1"/>
  <c r="AJ373" i="1"/>
  <c r="AA387" i="1"/>
  <c r="AB387" i="1" s="1"/>
  <c r="AD336" i="1"/>
  <c r="R338" i="1"/>
  <c r="AL338" i="1"/>
  <c r="AL344" i="1"/>
  <c r="R344" i="1"/>
  <c r="U344" i="1"/>
  <c r="AD345" i="1"/>
  <c r="AH348" i="1"/>
  <c r="AL351" i="1"/>
  <c r="U351" i="1"/>
  <c r="AK358" i="1"/>
  <c r="X359" i="1"/>
  <c r="V359" i="1" s="1"/>
  <c r="Y359" i="1" s="1"/>
  <c r="S359" i="1" s="1"/>
  <c r="T359" i="1" s="1"/>
  <c r="AH359" i="1"/>
  <c r="AL340" i="1"/>
  <c r="U340" i="1"/>
  <c r="BA340" i="1"/>
  <c r="AA343" i="1"/>
  <c r="AB343" i="1" s="1"/>
  <c r="AA361" i="1"/>
  <c r="AB361" i="1" s="1"/>
  <c r="BD372" i="1"/>
  <c r="Z372" i="1"/>
  <c r="AM380" i="1"/>
  <c r="AL380" i="1"/>
  <c r="BA380" i="1"/>
  <c r="U380" i="1"/>
  <c r="R380" i="1"/>
  <c r="AD325" i="1"/>
  <c r="BD329" i="1"/>
  <c r="BD338" i="1"/>
  <c r="AL343" i="1"/>
  <c r="R354" i="1"/>
  <c r="BA354" i="1"/>
  <c r="AL354" i="1"/>
  <c r="AH357" i="1"/>
  <c r="AL360" i="1"/>
  <c r="BA360" i="1"/>
  <c r="R360" i="1"/>
  <c r="AM360" i="1"/>
  <c r="AA366" i="1"/>
  <c r="AB366" i="1" s="1"/>
  <c r="AH370" i="1"/>
  <c r="AH378" i="1"/>
  <c r="AH385" i="1"/>
  <c r="AA386" i="1"/>
  <c r="AB386" i="1" s="1"/>
  <c r="AD344" i="1"/>
  <c r="BD348" i="1"/>
  <c r="U349" i="1"/>
  <c r="AM356" i="1"/>
  <c r="R358" i="1"/>
  <c r="AM358" i="1"/>
  <c r="AM359" i="1"/>
  <c r="U361" i="1"/>
  <c r="Z362" i="1"/>
  <c r="U365" i="1"/>
  <c r="R365" i="1"/>
  <c r="AM368" i="1"/>
  <c r="BA368" i="1"/>
  <c r="R368" i="1"/>
  <c r="AL368" i="1"/>
  <c r="AI369" i="1"/>
  <c r="AH369" i="1"/>
  <c r="AK369" i="1" s="1"/>
  <c r="X369" i="1"/>
  <c r="V369" i="1" s="1"/>
  <c r="Y369" i="1" s="1"/>
  <c r="S369" i="1" s="1"/>
  <c r="T369" i="1" s="1"/>
  <c r="U371" i="1"/>
  <c r="AL371" i="1"/>
  <c r="R371" i="1"/>
  <c r="AM376" i="1"/>
  <c r="AL376" i="1"/>
  <c r="BA376" i="1"/>
  <c r="U376" i="1"/>
  <c r="AI377" i="1"/>
  <c r="AH377" i="1"/>
  <c r="X377" i="1"/>
  <c r="V377" i="1" s="1"/>
  <c r="Y377" i="1" s="1"/>
  <c r="AH382" i="1"/>
  <c r="AM386" i="1"/>
  <c r="AL386" i="1"/>
  <c r="U386" i="1"/>
  <c r="BA386" i="1"/>
  <c r="R386" i="1"/>
  <c r="AD356" i="1"/>
  <c r="BD360" i="1"/>
  <c r="U369" i="1"/>
  <c r="R369" i="1"/>
  <c r="AL369" i="1"/>
  <c r="BA371" i="1"/>
  <c r="U377" i="1"/>
  <c r="R377" i="1"/>
  <c r="AL377" i="1"/>
  <c r="R384" i="1"/>
  <c r="BA384" i="1"/>
  <c r="AM384" i="1"/>
  <c r="AL384" i="1"/>
  <c r="U384" i="1"/>
  <c r="AH394" i="1"/>
  <c r="AH395" i="1"/>
  <c r="AA364" i="1"/>
  <c r="AB364" i="1" s="1"/>
  <c r="X364" i="1" s="1"/>
  <c r="V364" i="1" s="1"/>
  <c r="Y364" i="1" s="1"/>
  <c r="S364" i="1" s="1"/>
  <c r="T364" i="1" s="1"/>
  <c r="AI367" i="1"/>
  <c r="BD368" i="1"/>
  <c r="Z368" i="1"/>
  <c r="AC369" i="1"/>
  <c r="AG369" i="1" s="1"/>
  <c r="AJ369" i="1"/>
  <c r="AC377" i="1"/>
  <c r="AG377" i="1" s="1"/>
  <c r="AJ377" i="1"/>
  <c r="AK377" i="1" s="1"/>
  <c r="X379" i="1"/>
  <c r="V379" i="1" s="1"/>
  <c r="Y379" i="1" s="1"/>
  <c r="S379" i="1" s="1"/>
  <c r="T379" i="1" s="1"/>
  <c r="AH379" i="1"/>
  <c r="AA381" i="1"/>
  <c r="AB381" i="1" s="1"/>
  <c r="AH381" i="1"/>
  <c r="X381" i="1"/>
  <c r="V381" i="1" s="1"/>
  <c r="Y381" i="1" s="1"/>
  <c r="AH384" i="1"/>
  <c r="AL391" i="1"/>
  <c r="R391" i="1"/>
  <c r="AM391" i="1"/>
  <c r="U391" i="1"/>
  <c r="BD352" i="1"/>
  <c r="Z357" i="1"/>
  <c r="Z360" i="1"/>
  <c r="BA363" i="1"/>
  <c r="BD367" i="1"/>
  <c r="AH371" i="1"/>
  <c r="AH374" i="1"/>
  <c r="Z374" i="1"/>
  <c r="BD374" i="1"/>
  <c r="AA375" i="1"/>
  <c r="AB375" i="1" s="1"/>
  <c r="X380" i="1"/>
  <c r="V380" i="1" s="1"/>
  <c r="Y380" i="1" s="1"/>
  <c r="S380" i="1" s="1"/>
  <c r="T380" i="1" s="1"/>
  <c r="U381" i="1"/>
  <c r="R381" i="1"/>
  <c r="AM381" i="1"/>
  <c r="AL381" i="1"/>
  <c r="BA381" i="1"/>
  <c r="BA391" i="1"/>
  <c r="AL394" i="1"/>
  <c r="BA394" i="1"/>
  <c r="U394" i="1"/>
  <c r="AM394" i="1"/>
  <c r="R394" i="1"/>
  <c r="AH396" i="1"/>
  <c r="R357" i="1"/>
  <c r="BA359" i="1"/>
  <c r="AA365" i="1"/>
  <c r="AB365" i="1" s="1"/>
  <c r="AL365" i="1"/>
  <c r="AA367" i="1"/>
  <c r="AB367" i="1" s="1"/>
  <c r="AM372" i="1"/>
  <c r="AL372" i="1"/>
  <c r="BA372" i="1"/>
  <c r="U372" i="1"/>
  <c r="AI373" i="1"/>
  <c r="AH373" i="1"/>
  <c r="AK373" i="1" s="1"/>
  <c r="X373" i="1"/>
  <c r="V373" i="1" s="1"/>
  <c r="Y373" i="1" s="1"/>
  <c r="S373" i="1" s="1"/>
  <c r="T373" i="1" s="1"/>
  <c r="U375" i="1"/>
  <c r="AL375" i="1"/>
  <c r="R375" i="1"/>
  <c r="R376" i="1"/>
  <c r="X387" i="1"/>
  <c r="V387" i="1" s="1"/>
  <c r="Y387" i="1" s="1"/>
  <c r="S387" i="1" s="1"/>
  <c r="T387" i="1" s="1"/>
  <c r="AH387" i="1"/>
  <c r="AH401" i="1"/>
  <c r="AD340" i="1"/>
  <c r="BD344" i="1"/>
  <c r="U345" i="1"/>
  <c r="X347" i="1"/>
  <c r="V347" i="1" s="1"/>
  <c r="Y347" i="1" s="1"/>
  <c r="S347" i="1" s="1"/>
  <c r="T347" i="1" s="1"/>
  <c r="U358" i="1"/>
  <c r="AK359" i="1"/>
  <c r="AA363" i="1"/>
  <c r="AB363" i="1" s="1"/>
  <c r="AM364" i="1"/>
  <c r="AL364" i="1"/>
  <c r="AM365" i="1"/>
  <c r="AM371" i="1"/>
  <c r="U373" i="1"/>
  <c r="R373" i="1"/>
  <c r="AL373" i="1"/>
  <c r="BA375" i="1"/>
  <c r="AI387" i="1"/>
  <c r="AA394" i="1"/>
  <c r="AB394" i="1" s="1"/>
  <c r="AH383" i="1"/>
  <c r="X386" i="1"/>
  <c r="V386" i="1" s="1"/>
  <c r="Y386" i="1" s="1"/>
  <c r="S386" i="1" s="1"/>
  <c r="T386" i="1" s="1"/>
  <c r="AL387" i="1"/>
  <c r="U387" i="1"/>
  <c r="AM387" i="1"/>
  <c r="BD391" i="1"/>
  <c r="Z391" i="1"/>
  <c r="AI392" i="1"/>
  <c r="BD392" i="1"/>
  <c r="AH406" i="1"/>
  <c r="X390" i="1"/>
  <c r="V390" i="1" s="1"/>
  <c r="Y390" i="1" s="1"/>
  <c r="S390" i="1" s="1"/>
  <c r="T390" i="1" s="1"/>
  <c r="AH390" i="1"/>
  <c r="AK390" i="1" s="1"/>
  <c r="AH391" i="1"/>
  <c r="AH400" i="1"/>
  <c r="BA370" i="1"/>
  <c r="R370" i="1"/>
  <c r="BA374" i="1"/>
  <c r="R374" i="1"/>
  <c r="BA378" i="1"/>
  <c r="R378" i="1"/>
  <c r="BA382" i="1"/>
  <c r="R382" i="1"/>
  <c r="AD383" i="1"/>
  <c r="AL383" i="1"/>
  <c r="BA383" i="1"/>
  <c r="AA384" i="1"/>
  <c r="AB384" i="1" s="1"/>
  <c r="R387" i="1"/>
  <c r="Z388" i="1"/>
  <c r="R393" i="1"/>
  <c r="AM393" i="1"/>
  <c r="AL393" i="1"/>
  <c r="AL398" i="1"/>
  <c r="R398" i="1"/>
  <c r="AM398" i="1"/>
  <c r="U398" i="1"/>
  <c r="BA398" i="1"/>
  <c r="Z400" i="1"/>
  <c r="BD400" i="1"/>
  <c r="AH405" i="1"/>
  <c r="Z378" i="1"/>
  <c r="Z382" i="1"/>
  <c r="R385" i="1"/>
  <c r="AL385" i="1"/>
  <c r="AL390" i="1"/>
  <c r="BA390" i="1"/>
  <c r="U390" i="1"/>
  <c r="AH392" i="1"/>
  <c r="X392" i="1"/>
  <c r="V392" i="1" s="1"/>
  <c r="Y392" i="1" s="1"/>
  <c r="S392" i="1" s="1"/>
  <c r="T392" i="1" s="1"/>
  <c r="AH393" i="1"/>
  <c r="Z393" i="1"/>
  <c r="BD393" i="1"/>
  <c r="AH397" i="1"/>
  <c r="BD398" i="1"/>
  <c r="Z398" i="1"/>
  <c r="AJ404" i="1"/>
  <c r="AC404" i="1"/>
  <c r="AG404" i="1" s="1"/>
  <c r="AI404" i="1"/>
  <c r="BD378" i="1"/>
  <c r="BD382" i="1"/>
  <c r="AH386" i="1"/>
  <c r="BD390" i="1"/>
  <c r="R397" i="1"/>
  <c r="AL397" i="1"/>
  <c r="U397" i="1"/>
  <c r="BA397" i="1"/>
  <c r="AM397" i="1"/>
  <c r="AA405" i="1"/>
  <c r="AB405" i="1" s="1"/>
  <c r="AI405" i="1" s="1"/>
  <c r="BD395" i="1"/>
  <c r="Z395" i="1"/>
  <c r="Z396" i="1"/>
  <c r="BD396" i="1"/>
  <c r="AH398" i="1"/>
  <c r="BD407" i="1"/>
  <c r="Z407" i="1"/>
  <c r="AJ408" i="1"/>
  <c r="AK408" i="1" s="1"/>
  <c r="AC408" i="1"/>
  <c r="AG408" i="1" s="1"/>
  <c r="R408" i="1"/>
  <c r="AM408" i="1"/>
  <c r="AL408" i="1"/>
  <c r="U408" i="1"/>
  <c r="AH402" i="1"/>
  <c r="AH404" i="1"/>
  <c r="X404" i="1"/>
  <c r="V404" i="1" s="1"/>
  <c r="Y404" i="1" s="1"/>
  <c r="S404" i="1" s="1"/>
  <c r="T404" i="1" s="1"/>
  <c r="R405" i="1"/>
  <c r="AL405" i="1"/>
  <c r="U405" i="1"/>
  <c r="BA405" i="1"/>
  <c r="BD402" i="1"/>
  <c r="Z402" i="1"/>
  <c r="AH403" i="1"/>
  <c r="AK404" i="1"/>
  <c r="BD406" i="1"/>
  <c r="Z406" i="1"/>
  <c r="AH407" i="1"/>
  <c r="AI408" i="1"/>
  <c r="AH409" i="1"/>
  <c r="X409" i="1"/>
  <c r="V409" i="1" s="1"/>
  <c r="Y409" i="1" s="1"/>
  <c r="S409" i="1" s="1"/>
  <c r="T409" i="1" s="1"/>
  <c r="AH410" i="1"/>
  <c r="AM410" i="1"/>
  <c r="AL410" i="1"/>
  <c r="U410" i="1"/>
  <c r="BA410" i="1"/>
  <c r="R410" i="1"/>
  <c r="Z385" i="1"/>
  <c r="Z397" i="1"/>
  <c r="BD397" i="1"/>
  <c r="AH399" i="1"/>
  <c r="R401" i="1"/>
  <c r="AL401" i="1"/>
  <c r="AL403" i="1"/>
  <c r="R403" i="1"/>
  <c r="AM403" i="1"/>
  <c r="BD385" i="1"/>
  <c r="Z401" i="1"/>
  <c r="BD401" i="1"/>
  <c r="BD403" i="1"/>
  <c r="Z403" i="1"/>
  <c r="AM405" i="1"/>
  <c r="AH408" i="1"/>
  <c r="X408" i="1"/>
  <c r="V408" i="1" s="1"/>
  <c r="Y408" i="1" s="1"/>
  <c r="S408" i="1" s="1"/>
  <c r="T408" i="1" s="1"/>
  <c r="AD387" i="1"/>
  <c r="BD394" i="1"/>
  <c r="U401" i="1"/>
  <c r="BA408" i="1"/>
  <c r="AI409" i="1"/>
  <c r="AM407" i="1"/>
  <c r="AA409" i="1"/>
  <c r="AB409" i="1" s="1"/>
  <c r="BA409" i="1"/>
  <c r="BD404" i="1"/>
  <c r="Z410" i="1"/>
  <c r="U409" i="1"/>
  <c r="BD405" i="1"/>
  <c r="AL409" i="1"/>
  <c r="AC365" i="1" l="1"/>
  <c r="AG365" i="1" s="1"/>
  <c r="AJ365" i="1"/>
  <c r="AI365" i="1"/>
  <c r="X321" i="1"/>
  <c r="V321" i="1" s="1"/>
  <c r="Y321" i="1" s="1"/>
  <c r="S321" i="1" s="1"/>
  <c r="T321" i="1" s="1"/>
  <c r="X259" i="1"/>
  <c r="V259" i="1" s="1"/>
  <c r="Y259" i="1" s="1"/>
  <c r="S259" i="1" s="1"/>
  <c r="T259" i="1" s="1"/>
  <c r="AA248" i="1"/>
  <c r="AB248" i="1" s="1"/>
  <c r="AC271" i="1"/>
  <c r="AG271" i="1" s="1"/>
  <c r="AJ271" i="1"/>
  <c r="X271" i="1"/>
  <c r="V271" i="1" s="1"/>
  <c r="Y271" i="1" s="1"/>
  <c r="S271" i="1" s="1"/>
  <c r="T271" i="1" s="1"/>
  <c r="AI271" i="1"/>
  <c r="AA203" i="1"/>
  <c r="AB203" i="1" s="1"/>
  <c r="AC266" i="1"/>
  <c r="AG266" i="1" s="1"/>
  <c r="AJ266" i="1"/>
  <c r="AI266" i="1"/>
  <c r="AC221" i="1"/>
  <c r="AG221" i="1" s="1"/>
  <c r="AJ221" i="1"/>
  <c r="AA180" i="1"/>
  <c r="AB180" i="1" s="1"/>
  <c r="AA159" i="1"/>
  <c r="AB159" i="1" s="1"/>
  <c r="AA171" i="1"/>
  <c r="AB171" i="1" s="1"/>
  <c r="AJ314" i="1"/>
  <c r="AC314" i="1"/>
  <c r="AG314" i="1" s="1"/>
  <c r="AI314" i="1"/>
  <c r="AC195" i="1"/>
  <c r="AG195" i="1" s="1"/>
  <c r="AJ195" i="1"/>
  <c r="AI195" i="1"/>
  <c r="AA109" i="1"/>
  <c r="AB109" i="1" s="1"/>
  <c r="AC189" i="1"/>
  <c r="AG189" i="1" s="1"/>
  <c r="AJ189" i="1"/>
  <c r="AC188" i="1"/>
  <c r="AG188" i="1" s="1"/>
  <c r="AJ188" i="1"/>
  <c r="AI188" i="1"/>
  <c r="AJ176" i="1"/>
  <c r="AC176" i="1"/>
  <c r="AG176" i="1" s="1"/>
  <c r="AI176" i="1"/>
  <c r="AA191" i="1"/>
  <c r="AB191" i="1" s="1"/>
  <c r="AA150" i="1"/>
  <c r="AB150" i="1" s="1"/>
  <c r="AA174" i="1"/>
  <c r="AB174" i="1" s="1"/>
  <c r="AC119" i="1"/>
  <c r="AG119" i="1" s="1"/>
  <c r="AJ119" i="1"/>
  <c r="AJ96" i="1"/>
  <c r="AC96" i="1"/>
  <c r="AG96" i="1" s="1"/>
  <c r="AA66" i="1"/>
  <c r="AB66" i="1" s="1"/>
  <c r="AJ47" i="1"/>
  <c r="AI47" i="1"/>
  <c r="AC47" i="1"/>
  <c r="AG47" i="1" s="1"/>
  <c r="AA74" i="1"/>
  <c r="AB74" i="1" s="1"/>
  <c r="AJ143" i="1"/>
  <c r="AK143" i="1" s="1"/>
  <c r="AC143" i="1"/>
  <c r="AG143" i="1" s="1"/>
  <c r="AA120" i="1"/>
  <c r="AB120" i="1" s="1"/>
  <c r="AC71" i="1"/>
  <c r="AG71" i="1" s="1"/>
  <c r="AJ71" i="1"/>
  <c r="AI71" i="1"/>
  <c r="AA147" i="1"/>
  <c r="AB147" i="1" s="1"/>
  <c r="AJ116" i="1"/>
  <c r="AK116" i="1" s="1"/>
  <c r="AC116" i="1"/>
  <c r="AG116" i="1" s="1"/>
  <c r="AJ41" i="1"/>
  <c r="AC41" i="1"/>
  <c r="AG41" i="1" s="1"/>
  <c r="AC409" i="1"/>
  <c r="AG409" i="1" s="1"/>
  <c r="AJ409" i="1"/>
  <c r="AK409" i="1" s="1"/>
  <c r="AA400" i="1"/>
  <c r="AB400" i="1" s="1"/>
  <c r="AC381" i="1"/>
  <c r="AG381" i="1" s="1"/>
  <c r="AJ381" i="1"/>
  <c r="S377" i="1"/>
  <c r="T377" i="1" s="1"/>
  <c r="AC376" i="1"/>
  <c r="AG376" i="1" s="1"/>
  <c r="AJ376" i="1"/>
  <c r="AI376" i="1"/>
  <c r="AA346" i="1"/>
  <c r="AB346" i="1" s="1"/>
  <c r="AA389" i="1"/>
  <c r="AB389" i="1" s="1"/>
  <c r="AA350" i="1"/>
  <c r="AB350" i="1" s="1"/>
  <c r="AJ349" i="1"/>
  <c r="AK349" i="1" s="1"/>
  <c r="AC349" i="1"/>
  <c r="AG349" i="1" s="1"/>
  <c r="AJ341" i="1"/>
  <c r="AC341" i="1"/>
  <c r="AG341" i="1" s="1"/>
  <c r="AJ328" i="1"/>
  <c r="AK328" i="1" s="1"/>
  <c r="AC328" i="1"/>
  <c r="AG328" i="1" s="1"/>
  <c r="AC324" i="1"/>
  <c r="AG324" i="1" s="1"/>
  <c r="AJ324" i="1"/>
  <c r="AK324" i="1" s="1"/>
  <c r="AC335" i="1"/>
  <c r="AG335" i="1" s="1"/>
  <c r="AJ335" i="1"/>
  <c r="AK335" i="1" s="1"/>
  <c r="AI335" i="1"/>
  <c r="AJ326" i="1"/>
  <c r="AK326" i="1" s="1"/>
  <c r="AC326" i="1"/>
  <c r="AG326" i="1" s="1"/>
  <c r="AA311" i="1"/>
  <c r="AB311" i="1" s="1"/>
  <c r="AA340" i="1"/>
  <c r="AB340" i="1" s="1"/>
  <c r="AA315" i="1"/>
  <c r="AB315" i="1" s="1"/>
  <c r="X314" i="1"/>
  <c r="V314" i="1" s="1"/>
  <c r="Y314" i="1" s="1"/>
  <c r="S314" i="1" s="1"/>
  <c r="T314" i="1" s="1"/>
  <c r="AK295" i="1"/>
  <c r="AC256" i="1"/>
  <c r="AG256" i="1" s="1"/>
  <c r="AJ256" i="1"/>
  <c r="AI256" i="1"/>
  <c r="AA244" i="1"/>
  <c r="AB244" i="1" s="1"/>
  <c r="AC275" i="1"/>
  <c r="AG275" i="1" s="1"/>
  <c r="AJ275" i="1"/>
  <c r="AI275" i="1"/>
  <c r="AJ289" i="1"/>
  <c r="AK289" i="1" s="1"/>
  <c r="AC289" i="1"/>
  <c r="AG289" i="1" s="1"/>
  <c r="AC245" i="1"/>
  <c r="AG245" i="1" s="1"/>
  <c r="AJ245" i="1"/>
  <c r="AK245" i="1" s="1"/>
  <c r="AJ286" i="1"/>
  <c r="AK286" i="1" s="1"/>
  <c r="AC286" i="1"/>
  <c r="AG286" i="1" s="1"/>
  <c r="AI286" i="1"/>
  <c r="X286" i="1"/>
  <c r="V286" i="1" s="1"/>
  <c r="Y286" i="1" s="1"/>
  <c r="S286" i="1" s="1"/>
  <c r="T286" i="1" s="1"/>
  <c r="AC280" i="1"/>
  <c r="AG280" i="1" s="1"/>
  <c r="AJ280" i="1"/>
  <c r="AK280" i="1" s="1"/>
  <c r="AC230" i="1"/>
  <c r="AG230" i="1" s="1"/>
  <c r="AJ230" i="1"/>
  <c r="AK230" i="1" s="1"/>
  <c r="AA238" i="1"/>
  <c r="AB238" i="1" s="1"/>
  <c r="AA242" i="1"/>
  <c r="AB242" i="1" s="1"/>
  <c r="AJ198" i="1"/>
  <c r="AK198" i="1" s="1"/>
  <c r="AC198" i="1"/>
  <c r="AG198" i="1" s="1"/>
  <c r="AA227" i="1"/>
  <c r="AB227" i="1" s="1"/>
  <c r="X245" i="1"/>
  <c r="V245" i="1" s="1"/>
  <c r="Y245" i="1" s="1"/>
  <c r="S245" i="1" s="1"/>
  <c r="T245" i="1" s="1"/>
  <c r="AA187" i="1"/>
  <c r="AB187" i="1" s="1"/>
  <c r="AJ206" i="1"/>
  <c r="AC206" i="1"/>
  <c r="AG206" i="1" s="1"/>
  <c r="AJ214" i="1"/>
  <c r="AK214" i="1" s="1"/>
  <c r="AC214" i="1"/>
  <c r="AG214" i="1" s="1"/>
  <c r="AA146" i="1"/>
  <c r="AB146" i="1" s="1"/>
  <c r="AC182" i="1"/>
  <c r="AG182" i="1" s="1"/>
  <c r="AJ182" i="1"/>
  <c r="AK182" i="1" s="1"/>
  <c r="X182" i="1"/>
  <c r="V182" i="1" s="1"/>
  <c r="Y182" i="1" s="1"/>
  <c r="S182" i="1" s="1"/>
  <c r="T182" i="1" s="1"/>
  <c r="AA151" i="1"/>
  <c r="AB151" i="1" s="1"/>
  <c r="AA136" i="1"/>
  <c r="AB136" i="1" s="1"/>
  <c r="AJ98" i="1"/>
  <c r="AK98" i="1" s="1"/>
  <c r="AC98" i="1"/>
  <c r="AG98" i="1" s="1"/>
  <c r="AI98" i="1"/>
  <c r="AA134" i="1"/>
  <c r="AB134" i="1" s="1"/>
  <c r="AA167" i="1"/>
  <c r="AB167" i="1" s="1"/>
  <c r="AA81" i="1"/>
  <c r="AB81" i="1" s="1"/>
  <c r="AJ132" i="1"/>
  <c r="AC132" i="1"/>
  <c r="AG132" i="1" s="1"/>
  <c r="S60" i="1"/>
  <c r="T60" i="1" s="1"/>
  <c r="AI116" i="1"/>
  <c r="S115" i="1"/>
  <c r="T115" i="1" s="1"/>
  <c r="AC60" i="1"/>
  <c r="AG60" i="1" s="1"/>
  <c r="AJ60" i="1"/>
  <c r="AC40" i="1"/>
  <c r="AG40" i="1" s="1"/>
  <c r="AJ40" i="1"/>
  <c r="AI40" i="1"/>
  <c r="AA92" i="1"/>
  <c r="AB92" i="1" s="1"/>
  <c r="AA78" i="1"/>
  <c r="AB78" i="1" s="1"/>
  <c r="AK223" i="1"/>
  <c r="AI39" i="1"/>
  <c r="AC39" i="1"/>
  <c r="AG39" i="1" s="1"/>
  <c r="AJ39" i="1"/>
  <c r="AJ45" i="1"/>
  <c r="AK45" i="1" s="1"/>
  <c r="AC45" i="1"/>
  <c r="AG45" i="1" s="1"/>
  <c r="AC32" i="1"/>
  <c r="AG32" i="1" s="1"/>
  <c r="AJ32" i="1"/>
  <c r="AI41" i="1"/>
  <c r="AJ35" i="1"/>
  <c r="AK35" i="1" s="1"/>
  <c r="AI35" i="1"/>
  <c r="AC35" i="1"/>
  <c r="AG35" i="1" s="1"/>
  <c r="AK106" i="1"/>
  <c r="AA240" i="1"/>
  <c r="AB240" i="1" s="1"/>
  <c r="AC269" i="1"/>
  <c r="AG269" i="1" s="1"/>
  <c r="AJ269" i="1"/>
  <c r="AI269" i="1"/>
  <c r="AC270" i="1"/>
  <c r="AG270" i="1" s="1"/>
  <c r="AJ270" i="1"/>
  <c r="AI270" i="1"/>
  <c r="AA228" i="1"/>
  <c r="AB228" i="1" s="1"/>
  <c r="X234" i="1"/>
  <c r="V234" i="1" s="1"/>
  <c r="Y234" i="1" s="1"/>
  <c r="S234" i="1" s="1"/>
  <c r="T234" i="1" s="1"/>
  <c r="AK260" i="1"/>
  <c r="X195" i="1"/>
  <c r="V195" i="1" s="1"/>
  <c r="Y195" i="1" s="1"/>
  <c r="S195" i="1" s="1"/>
  <c r="T195" i="1" s="1"/>
  <c r="AK224" i="1"/>
  <c r="AI206" i="1"/>
  <c r="AA251" i="1"/>
  <c r="AB251" i="1" s="1"/>
  <c r="AA139" i="1"/>
  <c r="AB139" i="1" s="1"/>
  <c r="S186" i="1"/>
  <c r="T186" i="1" s="1"/>
  <c r="AA145" i="1"/>
  <c r="AB145" i="1" s="1"/>
  <c r="AC208" i="1"/>
  <c r="AG208" i="1" s="1"/>
  <c r="AI208" i="1"/>
  <c r="AJ208" i="1"/>
  <c r="AA175" i="1"/>
  <c r="AB175" i="1" s="1"/>
  <c r="AC186" i="1"/>
  <c r="AG186" i="1" s="1"/>
  <c r="AJ186" i="1"/>
  <c r="AK186" i="1" s="1"/>
  <c r="AI186" i="1"/>
  <c r="AA181" i="1"/>
  <c r="AB181" i="1" s="1"/>
  <c r="AA129" i="1"/>
  <c r="AB129" i="1" s="1"/>
  <c r="AC193" i="1"/>
  <c r="AG193" i="1" s="1"/>
  <c r="AJ193" i="1"/>
  <c r="AK193" i="1" s="1"/>
  <c r="AA133" i="1"/>
  <c r="AB133" i="1" s="1"/>
  <c r="AK126" i="1"/>
  <c r="AI96" i="1"/>
  <c r="AJ138" i="1"/>
  <c r="AI138" i="1"/>
  <c r="AC138" i="1"/>
  <c r="AG138" i="1" s="1"/>
  <c r="X138" i="1"/>
  <c r="V138" i="1" s="1"/>
  <c r="Y138" i="1" s="1"/>
  <c r="S138" i="1" s="1"/>
  <c r="T138" i="1" s="1"/>
  <c r="AA113" i="1"/>
  <c r="AB113" i="1" s="1"/>
  <c r="S73" i="1"/>
  <c r="T73" i="1" s="1"/>
  <c r="AJ49" i="1"/>
  <c r="AK49" i="1" s="1"/>
  <c r="AC49" i="1"/>
  <c r="AG49" i="1" s="1"/>
  <c r="AI49" i="1"/>
  <c r="AA99" i="1"/>
  <c r="AB99" i="1" s="1"/>
  <c r="AA94" i="1"/>
  <c r="AB94" i="1" s="1"/>
  <c r="AJ34" i="1"/>
  <c r="AK34" i="1" s="1"/>
  <c r="AC34" i="1"/>
  <c r="AG34" i="1" s="1"/>
  <c r="AA144" i="1"/>
  <c r="AB144" i="1" s="1"/>
  <c r="AA79" i="1"/>
  <c r="AB79" i="1" s="1"/>
  <c r="AA58" i="1"/>
  <c r="AB58" i="1" s="1"/>
  <c r="X119" i="1"/>
  <c r="V119" i="1" s="1"/>
  <c r="Y119" i="1" s="1"/>
  <c r="S119" i="1" s="1"/>
  <c r="T119" i="1" s="1"/>
  <c r="AC75" i="1"/>
  <c r="AG75" i="1" s="1"/>
  <c r="AJ75" i="1"/>
  <c r="AI75" i="1"/>
  <c r="AA31" i="1"/>
  <c r="AB31" i="1" s="1"/>
  <c r="AJ53" i="1"/>
  <c r="AK53" i="1" s="1"/>
  <c r="AC53" i="1"/>
  <c r="AG53" i="1" s="1"/>
  <c r="AA370" i="1"/>
  <c r="AB370" i="1" s="1"/>
  <c r="AC259" i="1"/>
  <c r="AG259" i="1" s="1"/>
  <c r="AJ259" i="1"/>
  <c r="AK259" i="1" s="1"/>
  <c r="AA388" i="1"/>
  <c r="AB388" i="1" s="1"/>
  <c r="AJ361" i="1"/>
  <c r="X361" i="1"/>
  <c r="V361" i="1" s="1"/>
  <c r="Y361" i="1" s="1"/>
  <c r="S361" i="1" s="1"/>
  <c r="T361" i="1" s="1"/>
  <c r="AC361" i="1"/>
  <c r="AG361" i="1" s="1"/>
  <c r="S344" i="1"/>
  <c r="T344" i="1" s="1"/>
  <c r="AA354" i="1"/>
  <c r="AB354" i="1" s="1"/>
  <c r="AJ265" i="1"/>
  <c r="AI265" i="1"/>
  <c r="AC265" i="1"/>
  <c r="AG265" i="1" s="1"/>
  <c r="AJ343" i="1"/>
  <c r="AC343" i="1"/>
  <c r="AG343" i="1" s="1"/>
  <c r="X365" i="1"/>
  <c r="V365" i="1" s="1"/>
  <c r="Y365" i="1" s="1"/>
  <c r="S365" i="1" s="1"/>
  <c r="T365" i="1" s="1"/>
  <c r="AJ337" i="1"/>
  <c r="AC337" i="1"/>
  <c r="AG337" i="1" s="1"/>
  <c r="AI337" i="1"/>
  <c r="AA262" i="1"/>
  <c r="AB262" i="1" s="1"/>
  <c r="AA258" i="1"/>
  <c r="AB258" i="1" s="1"/>
  <c r="AC249" i="1"/>
  <c r="AG249" i="1" s="1"/>
  <c r="AJ249" i="1"/>
  <c r="AK249" i="1" s="1"/>
  <c r="AC277" i="1"/>
  <c r="AG277" i="1" s="1"/>
  <c r="AJ277" i="1"/>
  <c r="AI277" i="1"/>
  <c r="AC287" i="1"/>
  <c r="AG287" i="1" s="1"/>
  <c r="AI287" i="1"/>
  <c r="AJ287" i="1"/>
  <c r="AK287" i="1" s="1"/>
  <c r="AA263" i="1"/>
  <c r="AB263" i="1" s="1"/>
  <c r="AI274" i="1"/>
  <c r="AC274" i="1"/>
  <c r="AG274" i="1" s="1"/>
  <c r="AJ274" i="1"/>
  <c r="AK274" i="1" s="1"/>
  <c r="AC225" i="1"/>
  <c r="AG225" i="1" s="1"/>
  <c r="AJ225" i="1"/>
  <c r="AJ202" i="1"/>
  <c r="AK202" i="1" s="1"/>
  <c r="AC202" i="1"/>
  <c r="AG202" i="1" s="1"/>
  <c r="X202" i="1"/>
  <c r="V202" i="1" s="1"/>
  <c r="Y202" i="1" s="1"/>
  <c r="S202" i="1" s="1"/>
  <c r="T202" i="1" s="1"/>
  <c r="AK231" i="1"/>
  <c r="AI225" i="1"/>
  <c r="X221" i="1"/>
  <c r="V221" i="1" s="1"/>
  <c r="Y221" i="1" s="1"/>
  <c r="S221" i="1" s="1"/>
  <c r="T221" i="1" s="1"/>
  <c r="AA196" i="1"/>
  <c r="AB196" i="1" s="1"/>
  <c r="AA211" i="1"/>
  <c r="AB211" i="1" s="1"/>
  <c r="AI202" i="1"/>
  <c r="AA123" i="1"/>
  <c r="AB123" i="1" s="1"/>
  <c r="X188" i="1"/>
  <c r="V188" i="1" s="1"/>
  <c r="Y188" i="1" s="1"/>
  <c r="S188" i="1" s="1"/>
  <c r="T188" i="1" s="1"/>
  <c r="AA158" i="1"/>
  <c r="AB158" i="1" s="1"/>
  <c r="AA83" i="1"/>
  <c r="AB83" i="1" s="1"/>
  <c r="AI143" i="1"/>
  <c r="AA101" i="1"/>
  <c r="AB101" i="1" s="1"/>
  <c r="AA137" i="1"/>
  <c r="AB137" i="1" s="1"/>
  <c r="X96" i="1"/>
  <c r="V96" i="1" s="1"/>
  <c r="Y96" i="1" s="1"/>
  <c r="S96" i="1" s="1"/>
  <c r="T96" i="1" s="1"/>
  <c r="AA130" i="1"/>
  <c r="AB130" i="1" s="1"/>
  <c r="AA50" i="1"/>
  <c r="AB50" i="1" s="1"/>
  <c r="AJ110" i="1"/>
  <c r="AC110" i="1"/>
  <c r="AG110" i="1" s="1"/>
  <c r="AI110" i="1"/>
  <c r="X47" i="1"/>
  <c r="V47" i="1" s="1"/>
  <c r="Y47" i="1" s="1"/>
  <c r="S47" i="1" s="1"/>
  <c r="T47" i="1" s="1"/>
  <c r="AJ57" i="1"/>
  <c r="AC57" i="1"/>
  <c r="AG57" i="1" s="1"/>
  <c r="AA46" i="1"/>
  <c r="AB46" i="1" s="1"/>
  <c r="AA104" i="1"/>
  <c r="AB104" i="1" s="1"/>
  <c r="AJ51" i="1"/>
  <c r="AK51" i="1" s="1"/>
  <c r="AC51" i="1"/>
  <c r="AG51" i="1" s="1"/>
  <c r="AI51" i="1"/>
  <c r="AJ30" i="1"/>
  <c r="AK30" i="1" s="1"/>
  <c r="AC30" i="1"/>
  <c r="AG30" i="1" s="1"/>
  <c r="AC28" i="1"/>
  <c r="AG28" i="1" s="1"/>
  <c r="AJ28" i="1"/>
  <c r="AK28" i="1" s="1"/>
  <c r="AJ25" i="1"/>
  <c r="AK25" i="1" s="1"/>
  <c r="AC25" i="1"/>
  <c r="AG25" i="1" s="1"/>
  <c r="AC20" i="1"/>
  <c r="AG20" i="1" s="1"/>
  <c r="AJ20" i="1"/>
  <c r="AI20" i="1"/>
  <c r="AJ36" i="1"/>
  <c r="AK36" i="1" s="1"/>
  <c r="AI36" i="1"/>
  <c r="AC36" i="1"/>
  <c r="AG36" i="1" s="1"/>
  <c r="AJ69" i="1"/>
  <c r="AK69" i="1" s="1"/>
  <c r="AC69" i="1"/>
  <c r="AG69" i="1" s="1"/>
  <c r="X30" i="1"/>
  <c r="V30" i="1" s="1"/>
  <c r="Y30" i="1" s="1"/>
  <c r="S30" i="1" s="1"/>
  <c r="T30" i="1" s="1"/>
  <c r="AA327" i="1"/>
  <c r="AB327" i="1" s="1"/>
  <c r="AA339" i="1"/>
  <c r="AB339" i="1" s="1"/>
  <c r="AC250" i="1"/>
  <c r="AG250" i="1" s="1"/>
  <c r="AJ250" i="1"/>
  <c r="AK250" i="1" s="1"/>
  <c r="AC278" i="1"/>
  <c r="AG278" i="1" s="1"/>
  <c r="AJ278" i="1"/>
  <c r="AI278" i="1"/>
  <c r="AA385" i="1"/>
  <c r="AB385" i="1" s="1"/>
  <c r="AA360" i="1"/>
  <c r="AB360" i="1" s="1"/>
  <c r="AC383" i="1"/>
  <c r="AG383" i="1" s="1"/>
  <c r="AJ383" i="1"/>
  <c r="AK383" i="1" s="1"/>
  <c r="AA291" i="1"/>
  <c r="AB291" i="1" s="1"/>
  <c r="AK273" i="1"/>
  <c r="AA272" i="1"/>
  <c r="AB272" i="1" s="1"/>
  <c r="AC233" i="1"/>
  <c r="AG233" i="1" s="1"/>
  <c r="AJ233" i="1"/>
  <c r="AK233" i="1" s="1"/>
  <c r="X233" i="1"/>
  <c r="V233" i="1" s="1"/>
  <c r="Y233" i="1" s="1"/>
  <c r="S233" i="1" s="1"/>
  <c r="T233" i="1" s="1"/>
  <c r="AA246" i="1"/>
  <c r="AB246" i="1" s="1"/>
  <c r="AC247" i="1"/>
  <c r="AG247" i="1" s="1"/>
  <c r="AJ247" i="1"/>
  <c r="AK247" i="1" s="1"/>
  <c r="AI247" i="1"/>
  <c r="AA185" i="1"/>
  <c r="AB185" i="1" s="1"/>
  <c r="AA169" i="1"/>
  <c r="AB169" i="1" s="1"/>
  <c r="S206" i="1"/>
  <c r="T206" i="1" s="1"/>
  <c r="AA107" i="1"/>
  <c r="AB107" i="1" s="1"/>
  <c r="AA164" i="1"/>
  <c r="AB164" i="1" s="1"/>
  <c r="AC199" i="1"/>
  <c r="AG199" i="1" s="1"/>
  <c r="AJ199" i="1"/>
  <c r="AK199" i="1" s="1"/>
  <c r="AC217" i="1"/>
  <c r="AG217" i="1" s="1"/>
  <c r="AJ217" i="1"/>
  <c r="AI217" i="1"/>
  <c r="AC201" i="1"/>
  <c r="AG201" i="1" s="1"/>
  <c r="AJ201" i="1"/>
  <c r="AK201" i="1" s="1"/>
  <c r="X201" i="1"/>
  <c r="V201" i="1" s="1"/>
  <c r="Y201" i="1" s="1"/>
  <c r="S201" i="1" s="1"/>
  <c r="T201" i="1" s="1"/>
  <c r="AA149" i="1"/>
  <c r="AB149" i="1" s="1"/>
  <c r="AJ128" i="1"/>
  <c r="AK128" i="1" s="1"/>
  <c r="AC128" i="1"/>
  <c r="AG128" i="1" s="1"/>
  <c r="AJ122" i="1"/>
  <c r="AK122" i="1" s="1"/>
  <c r="AI122" i="1"/>
  <c r="AC122" i="1"/>
  <c r="AG122" i="1" s="1"/>
  <c r="AJ108" i="1"/>
  <c r="AK108" i="1" s="1"/>
  <c r="AC108" i="1"/>
  <c r="AG108" i="1" s="1"/>
  <c r="S131" i="1"/>
  <c r="T131" i="1" s="1"/>
  <c r="X122" i="1"/>
  <c r="V122" i="1" s="1"/>
  <c r="Y122" i="1" s="1"/>
  <c r="S122" i="1" s="1"/>
  <c r="T122" i="1" s="1"/>
  <c r="AA95" i="1"/>
  <c r="AB95" i="1" s="1"/>
  <c r="AA166" i="1"/>
  <c r="AB166" i="1" s="1"/>
  <c r="AC142" i="1"/>
  <c r="AG142" i="1" s="1"/>
  <c r="AJ142" i="1"/>
  <c r="AI142" i="1"/>
  <c r="AA93" i="1"/>
  <c r="AB93" i="1" s="1"/>
  <c r="AA172" i="1"/>
  <c r="AB172" i="1" s="1"/>
  <c r="AJ112" i="1"/>
  <c r="AC112" i="1"/>
  <c r="AG112" i="1" s="1"/>
  <c r="AA42" i="1"/>
  <c r="AB42" i="1" s="1"/>
  <c r="X41" i="1"/>
  <c r="V41" i="1" s="1"/>
  <c r="Y41" i="1" s="1"/>
  <c r="S41" i="1" s="1"/>
  <c r="T41" i="1" s="1"/>
  <c r="AA91" i="1"/>
  <c r="AB91" i="1" s="1"/>
  <c r="AA37" i="1"/>
  <c r="AB37" i="1" s="1"/>
  <c r="S100" i="1"/>
  <c r="T100" i="1" s="1"/>
  <c r="S88" i="1"/>
  <c r="T88" i="1" s="1"/>
  <c r="AI57" i="1"/>
  <c r="X28" i="1"/>
  <c r="V28" i="1" s="1"/>
  <c r="Y28" i="1" s="1"/>
  <c r="S28" i="1" s="1"/>
  <c r="T28" i="1" s="1"/>
  <c r="AC115" i="1"/>
  <c r="AG115" i="1" s="1"/>
  <c r="AJ115" i="1"/>
  <c r="S59" i="1"/>
  <c r="T59" i="1" s="1"/>
  <c r="AA152" i="1"/>
  <c r="AB152" i="1" s="1"/>
  <c r="AC44" i="1"/>
  <c r="AG44" i="1" s="1"/>
  <c r="AJ44" i="1"/>
  <c r="AK44" i="1" s="1"/>
  <c r="X40" i="1"/>
  <c r="V40" i="1" s="1"/>
  <c r="Y40" i="1" s="1"/>
  <c r="S40" i="1" s="1"/>
  <c r="T40" i="1" s="1"/>
  <c r="AI60" i="1"/>
  <c r="X45" i="1"/>
  <c r="V45" i="1" s="1"/>
  <c r="Y45" i="1" s="1"/>
  <c r="S45" i="1" s="1"/>
  <c r="T45" i="1" s="1"/>
  <c r="AJ61" i="1"/>
  <c r="AK61" i="1" s="1"/>
  <c r="AC61" i="1"/>
  <c r="AG61" i="1" s="1"/>
  <c r="X25" i="1"/>
  <c r="V25" i="1" s="1"/>
  <c r="Y25" i="1" s="1"/>
  <c r="S25" i="1" s="1"/>
  <c r="T25" i="1" s="1"/>
  <c r="AI44" i="1"/>
  <c r="AC24" i="1"/>
  <c r="AG24" i="1" s="1"/>
  <c r="AI24" i="1"/>
  <c r="AJ24" i="1"/>
  <c r="AK24" i="1" s="1"/>
  <c r="X69" i="1"/>
  <c r="V69" i="1" s="1"/>
  <c r="Y69" i="1" s="1"/>
  <c r="S69" i="1" s="1"/>
  <c r="T69" i="1" s="1"/>
  <c r="AA342" i="1"/>
  <c r="AB342" i="1" s="1"/>
  <c r="AC375" i="1"/>
  <c r="AG375" i="1" s="1"/>
  <c r="AJ375" i="1"/>
  <c r="AK375" i="1" s="1"/>
  <c r="AJ333" i="1"/>
  <c r="AC333" i="1"/>
  <c r="AG333" i="1" s="1"/>
  <c r="AA302" i="1"/>
  <c r="AB302" i="1" s="1"/>
  <c r="AC300" i="1"/>
  <c r="AG300" i="1" s="1"/>
  <c r="AJ300" i="1"/>
  <c r="AI300" i="1"/>
  <c r="AA301" i="1"/>
  <c r="AB301" i="1" s="1"/>
  <c r="AA402" i="1"/>
  <c r="AB402" i="1" s="1"/>
  <c r="AA212" i="1"/>
  <c r="AB212" i="1" s="1"/>
  <c r="AJ170" i="1"/>
  <c r="AK170" i="1" s="1"/>
  <c r="AC170" i="1"/>
  <c r="AG170" i="1" s="1"/>
  <c r="AA127" i="1"/>
  <c r="AB127" i="1" s="1"/>
  <c r="AA157" i="1"/>
  <c r="AB157" i="1" s="1"/>
  <c r="AA121" i="1"/>
  <c r="AB121" i="1" s="1"/>
  <c r="AC161" i="1"/>
  <c r="AG161" i="1" s="1"/>
  <c r="X161" i="1"/>
  <c r="V161" i="1" s="1"/>
  <c r="Y161" i="1" s="1"/>
  <c r="S161" i="1" s="1"/>
  <c r="T161" i="1" s="1"/>
  <c r="AJ161" i="1"/>
  <c r="AK161" i="1" s="1"/>
  <c r="AJ179" i="1"/>
  <c r="AK179" i="1" s="1"/>
  <c r="AC179" i="1"/>
  <c r="AG179" i="1" s="1"/>
  <c r="X179" i="1"/>
  <c r="V179" i="1" s="1"/>
  <c r="Y179" i="1" s="1"/>
  <c r="S179" i="1" s="1"/>
  <c r="T179" i="1" s="1"/>
  <c r="AJ162" i="1"/>
  <c r="AK162" i="1" s="1"/>
  <c r="AC162" i="1"/>
  <c r="AG162" i="1" s="1"/>
  <c r="AJ160" i="1"/>
  <c r="AC160" i="1"/>
  <c r="AG160" i="1" s="1"/>
  <c r="AJ114" i="1"/>
  <c r="AI114" i="1"/>
  <c r="AC114" i="1"/>
  <c r="AG114" i="1" s="1"/>
  <c r="AA64" i="1"/>
  <c r="AB64" i="1" s="1"/>
  <c r="AJ155" i="1"/>
  <c r="AK155" i="1" s="1"/>
  <c r="AI155" i="1"/>
  <c r="AC155" i="1"/>
  <c r="AG155" i="1" s="1"/>
  <c r="AC72" i="1"/>
  <c r="AG72" i="1" s="1"/>
  <c r="AJ72" i="1"/>
  <c r="AK72" i="1" s="1"/>
  <c r="AA117" i="1"/>
  <c r="AB117" i="1" s="1"/>
  <c r="AC68" i="1"/>
  <c r="AG68" i="1" s="1"/>
  <c r="AJ68" i="1"/>
  <c r="AC52" i="1"/>
  <c r="AG52" i="1" s="1"/>
  <c r="AJ52" i="1"/>
  <c r="X71" i="1"/>
  <c r="V71" i="1" s="1"/>
  <c r="Y71" i="1" s="1"/>
  <c r="S71" i="1" s="1"/>
  <c r="T71" i="1" s="1"/>
  <c r="S35" i="1"/>
  <c r="T35" i="1" s="1"/>
  <c r="AI112" i="1"/>
  <c r="AC135" i="1"/>
  <c r="AG135" i="1" s="1"/>
  <c r="AJ135" i="1"/>
  <c r="AK135" i="1" s="1"/>
  <c r="AA86" i="1"/>
  <c r="AB86" i="1" s="1"/>
  <c r="AA56" i="1"/>
  <c r="AB56" i="1" s="1"/>
  <c r="X155" i="1"/>
  <c r="V155" i="1" s="1"/>
  <c r="Y155" i="1" s="1"/>
  <c r="S155" i="1" s="1"/>
  <c r="T155" i="1" s="1"/>
  <c r="AA48" i="1"/>
  <c r="AB48" i="1" s="1"/>
  <c r="AA27" i="1"/>
  <c r="AB27" i="1" s="1"/>
  <c r="AA54" i="1"/>
  <c r="AB54" i="1" s="1"/>
  <c r="AI68" i="1"/>
  <c r="X44" i="1"/>
  <c r="V44" i="1" s="1"/>
  <c r="Y44" i="1" s="1"/>
  <c r="S44" i="1" s="1"/>
  <c r="T44" i="1" s="1"/>
  <c r="AI30" i="1"/>
  <c r="S21" i="1"/>
  <c r="T21" i="1" s="1"/>
  <c r="AI52" i="1"/>
  <c r="X72" i="1"/>
  <c r="V72" i="1" s="1"/>
  <c r="Y72" i="1" s="1"/>
  <c r="S72" i="1" s="1"/>
  <c r="T72" i="1" s="1"/>
  <c r="AJ17" i="1"/>
  <c r="AK17" i="1" s="1"/>
  <c r="AC17" i="1"/>
  <c r="AG17" i="1" s="1"/>
  <c r="AC405" i="1"/>
  <c r="AG405" i="1" s="1"/>
  <c r="AJ405" i="1"/>
  <c r="AK405" i="1" s="1"/>
  <c r="AA398" i="1"/>
  <c r="AB398" i="1" s="1"/>
  <c r="AA391" i="1"/>
  <c r="AB391" i="1" s="1"/>
  <c r="AJ329" i="1"/>
  <c r="AC329" i="1"/>
  <c r="AG329" i="1" s="1"/>
  <c r="AA353" i="1"/>
  <c r="AB353" i="1" s="1"/>
  <c r="X329" i="1"/>
  <c r="V329" i="1" s="1"/>
  <c r="Y329" i="1" s="1"/>
  <c r="S329" i="1" s="1"/>
  <c r="T329" i="1" s="1"/>
  <c r="AJ321" i="1"/>
  <c r="AK321" i="1" s="1"/>
  <c r="AC321" i="1"/>
  <c r="AG321" i="1" s="1"/>
  <c r="AC234" i="1"/>
  <c r="AG234" i="1" s="1"/>
  <c r="AJ234" i="1"/>
  <c r="AK234" i="1" s="1"/>
  <c r="AA382" i="1"/>
  <c r="AB382" i="1" s="1"/>
  <c r="AC366" i="1"/>
  <c r="AG366" i="1" s="1"/>
  <c r="AJ366" i="1"/>
  <c r="AA307" i="1"/>
  <c r="AB307" i="1" s="1"/>
  <c r="AA305" i="1"/>
  <c r="AB305" i="1" s="1"/>
  <c r="AA323" i="1"/>
  <c r="AB323" i="1" s="1"/>
  <c r="AJ293" i="1"/>
  <c r="AK293" i="1" s="1"/>
  <c r="AC293" i="1"/>
  <c r="AG293" i="1" s="1"/>
  <c r="AJ384" i="1"/>
  <c r="AK384" i="1" s="1"/>
  <c r="AC384" i="1"/>
  <c r="AG384" i="1" s="1"/>
  <c r="S338" i="1"/>
  <c r="T338" i="1" s="1"/>
  <c r="AA356" i="1"/>
  <c r="AB356" i="1" s="1"/>
  <c r="AA316" i="1"/>
  <c r="AB316" i="1" s="1"/>
  <c r="AI329" i="1"/>
  <c r="AC253" i="1"/>
  <c r="AG253" i="1" s="1"/>
  <c r="AJ253" i="1"/>
  <c r="AK253" i="1" s="1"/>
  <c r="AA396" i="1"/>
  <c r="AB396" i="1" s="1"/>
  <c r="AI285" i="1"/>
  <c r="AC285" i="1"/>
  <c r="AG285" i="1" s="1"/>
  <c r="AJ285" i="1"/>
  <c r="AK285" i="1" s="1"/>
  <c r="X249" i="1"/>
  <c r="V249" i="1" s="1"/>
  <c r="Y249" i="1" s="1"/>
  <c r="S249" i="1" s="1"/>
  <c r="T249" i="1" s="1"/>
  <c r="AA235" i="1"/>
  <c r="AB235" i="1" s="1"/>
  <c r="AJ190" i="1"/>
  <c r="AC190" i="1"/>
  <c r="AG190" i="1" s="1"/>
  <c r="AI250" i="1"/>
  <c r="AI253" i="1"/>
  <c r="AI189" i="1"/>
  <c r="AA226" i="1"/>
  <c r="AB226" i="1" s="1"/>
  <c r="AC197" i="1"/>
  <c r="AG197" i="1" s="1"/>
  <c r="AJ197" i="1"/>
  <c r="AK197" i="1" s="1"/>
  <c r="AI197" i="1"/>
  <c r="AA219" i="1"/>
  <c r="AB219" i="1" s="1"/>
  <c r="AA204" i="1"/>
  <c r="AB204" i="1" s="1"/>
  <c r="AJ216" i="1"/>
  <c r="AK216" i="1" s="1"/>
  <c r="AC216" i="1"/>
  <c r="AG216" i="1" s="1"/>
  <c r="AI216" i="1"/>
  <c r="AJ178" i="1"/>
  <c r="AK178" i="1" s="1"/>
  <c r="AC178" i="1"/>
  <c r="AG178" i="1" s="1"/>
  <c r="AA410" i="1"/>
  <c r="AB410" i="1" s="1"/>
  <c r="AA395" i="1"/>
  <c r="AB395" i="1" s="1"/>
  <c r="X405" i="1"/>
  <c r="V405" i="1" s="1"/>
  <c r="Y405" i="1" s="1"/>
  <c r="S405" i="1" s="1"/>
  <c r="T405" i="1" s="1"/>
  <c r="AI384" i="1"/>
  <c r="AI381" i="1"/>
  <c r="AJ367" i="1"/>
  <c r="AK367" i="1" s="1"/>
  <c r="X367" i="1"/>
  <c r="V367" i="1" s="1"/>
  <c r="Y367" i="1" s="1"/>
  <c r="S367" i="1" s="1"/>
  <c r="T367" i="1" s="1"/>
  <c r="AC367" i="1"/>
  <c r="AG367" i="1" s="1"/>
  <c r="AA374" i="1"/>
  <c r="AB374" i="1" s="1"/>
  <c r="X376" i="1"/>
  <c r="V376" i="1" s="1"/>
  <c r="Y376" i="1" s="1"/>
  <c r="S376" i="1" s="1"/>
  <c r="T376" i="1" s="1"/>
  <c r="AA355" i="1"/>
  <c r="AB355" i="1" s="1"/>
  <c r="AC380" i="1"/>
  <c r="AG380" i="1" s="1"/>
  <c r="AJ380" i="1"/>
  <c r="AI380" i="1"/>
  <c r="X324" i="1"/>
  <c r="V324" i="1" s="1"/>
  <c r="Y324" i="1" s="1"/>
  <c r="S324" i="1" s="1"/>
  <c r="T324" i="1" s="1"/>
  <c r="AA351" i="1"/>
  <c r="AB351" i="1" s="1"/>
  <c r="AA334" i="1"/>
  <c r="AB334" i="1" s="1"/>
  <c r="X333" i="1"/>
  <c r="V333" i="1" s="1"/>
  <c r="Y333" i="1" s="1"/>
  <c r="S333" i="1" s="1"/>
  <c r="T333" i="1" s="1"/>
  <c r="AI343" i="1"/>
  <c r="AI333" i="1"/>
  <c r="AA345" i="1"/>
  <c r="AB345" i="1" s="1"/>
  <c r="AA312" i="1"/>
  <c r="AB312" i="1" s="1"/>
  <c r="AJ318" i="1"/>
  <c r="AC318" i="1"/>
  <c r="AG318" i="1" s="1"/>
  <c r="AI318" i="1"/>
  <c r="X328" i="1"/>
  <c r="V328" i="1" s="1"/>
  <c r="Y328" i="1" s="1"/>
  <c r="S328" i="1" s="1"/>
  <c r="T328" i="1" s="1"/>
  <c r="AJ347" i="1"/>
  <c r="AK347" i="1" s="1"/>
  <c r="AC347" i="1"/>
  <c r="AG347" i="1" s="1"/>
  <c r="AJ299" i="1"/>
  <c r="AK299" i="1" s="1"/>
  <c r="AC299" i="1"/>
  <c r="AG299" i="1" s="1"/>
  <c r="AI299" i="1"/>
  <c r="AI293" i="1"/>
  <c r="AC264" i="1"/>
  <c r="AG264" i="1" s="1"/>
  <c r="AJ264" i="1"/>
  <c r="AK264" i="1" s="1"/>
  <c r="AI264" i="1"/>
  <c r="S260" i="1"/>
  <c r="T260" i="1" s="1"/>
  <c r="AJ276" i="1"/>
  <c r="AK276" i="1" s="1"/>
  <c r="AC276" i="1"/>
  <c r="AG276" i="1" s="1"/>
  <c r="X280" i="1"/>
  <c r="V280" i="1" s="1"/>
  <c r="Y280" i="1" s="1"/>
  <c r="S280" i="1" s="1"/>
  <c r="T280" i="1" s="1"/>
  <c r="AJ268" i="1"/>
  <c r="AK268" i="1" s="1"/>
  <c r="AC268" i="1"/>
  <c r="AG268" i="1" s="1"/>
  <c r="AJ222" i="1"/>
  <c r="AK222" i="1" s="1"/>
  <c r="AC222" i="1"/>
  <c r="AG222" i="1" s="1"/>
  <c r="X277" i="1"/>
  <c r="V277" i="1" s="1"/>
  <c r="Y277" i="1" s="1"/>
  <c r="S277" i="1" s="1"/>
  <c r="T277" i="1" s="1"/>
  <c r="X256" i="1"/>
  <c r="V256" i="1" s="1"/>
  <c r="Y256" i="1" s="1"/>
  <c r="S256" i="1" s="1"/>
  <c r="T256" i="1" s="1"/>
  <c r="X247" i="1"/>
  <c r="V247" i="1" s="1"/>
  <c r="Y247" i="1" s="1"/>
  <c r="S247" i="1" s="1"/>
  <c r="T247" i="1" s="1"/>
  <c r="AI190" i="1"/>
  <c r="AC209" i="1"/>
  <c r="AG209" i="1" s="1"/>
  <c r="AJ209" i="1"/>
  <c r="AK209" i="1" s="1"/>
  <c r="X225" i="1"/>
  <c r="V225" i="1" s="1"/>
  <c r="Y225" i="1" s="1"/>
  <c r="S225" i="1" s="1"/>
  <c r="T225" i="1" s="1"/>
  <c r="AC192" i="1"/>
  <c r="AG192" i="1" s="1"/>
  <c r="AJ192" i="1"/>
  <c r="AI192" i="1"/>
  <c r="AA183" i="1"/>
  <c r="AB183" i="1" s="1"/>
  <c r="S237" i="1"/>
  <c r="T237" i="1" s="1"/>
  <c r="X176" i="1"/>
  <c r="V176" i="1" s="1"/>
  <c r="Y176" i="1" s="1"/>
  <c r="S176" i="1" s="1"/>
  <c r="T176" i="1" s="1"/>
  <c r="X189" i="1"/>
  <c r="V189" i="1" s="1"/>
  <c r="Y189" i="1" s="1"/>
  <c r="S189" i="1" s="1"/>
  <c r="T189" i="1" s="1"/>
  <c r="AC200" i="1"/>
  <c r="AG200" i="1" s="1"/>
  <c r="X200" i="1"/>
  <c r="V200" i="1" s="1"/>
  <c r="Y200" i="1" s="1"/>
  <c r="S200" i="1" s="1"/>
  <c r="T200" i="1" s="1"/>
  <c r="AJ200" i="1"/>
  <c r="AK200" i="1" s="1"/>
  <c r="AI200" i="1"/>
  <c r="AA163" i="1"/>
  <c r="AB163" i="1" s="1"/>
  <c r="AA103" i="1"/>
  <c r="AB103" i="1" s="1"/>
  <c r="AC213" i="1"/>
  <c r="AG213" i="1" s="1"/>
  <c r="X213" i="1"/>
  <c r="V213" i="1" s="1"/>
  <c r="Y213" i="1" s="1"/>
  <c r="S213" i="1" s="1"/>
  <c r="T213" i="1" s="1"/>
  <c r="AJ213" i="1"/>
  <c r="AK213" i="1" s="1"/>
  <c r="AI213" i="1"/>
  <c r="AC229" i="1"/>
  <c r="AG229" i="1" s="1"/>
  <c r="AJ229" i="1"/>
  <c r="AK229" i="1" s="1"/>
  <c r="AC177" i="1"/>
  <c r="AG177" i="1" s="1"/>
  <c r="AJ177" i="1"/>
  <c r="AK177" i="1" s="1"/>
  <c r="X177" i="1"/>
  <c r="V177" i="1" s="1"/>
  <c r="Y177" i="1" s="1"/>
  <c r="S177" i="1" s="1"/>
  <c r="T177" i="1" s="1"/>
  <c r="AC207" i="1"/>
  <c r="AG207" i="1" s="1"/>
  <c r="AJ207" i="1"/>
  <c r="AK207" i="1" s="1"/>
  <c r="AI207" i="1"/>
  <c r="AJ154" i="1"/>
  <c r="AI154" i="1"/>
  <c r="AC154" i="1"/>
  <c r="AG154" i="1" s="1"/>
  <c r="AJ140" i="1"/>
  <c r="AK140" i="1" s="1"/>
  <c r="AC140" i="1"/>
  <c r="AG140" i="1" s="1"/>
  <c r="AJ124" i="1"/>
  <c r="AK124" i="1" s="1"/>
  <c r="AC124" i="1"/>
  <c r="AG124" i="1" s="1"/>
  <c r="AA156" i="1"/>
  <c r="AB156" i="1" s="1"/>
  <c r="AI132" i="1"/>
  <c r="AA85" i="1"/>
  <c r="AB85" i="1" s="1"/>
  <c r="AC165" i="1"/>
  <c r="AG165" i="1" s="1"/>
  <c r="AJ165" i="1"/>
  <c r="AK165" i="1" s="1"/>
  <c r="X132" i="1"/>
  <c r="V132" i="1" s="1"/>
  <c r="Y132" i="1" s="1"/>
  <c r="S132" i="1" s="1"/>
  <c r="T132" i="1" s="1"/>
  <c r="AC131" i="1"/>
  <c r="AG131" i="1" s="1"/>
  <c r="AI131" i="1"/>
  <c r="AJ131" i="1"/>
  <c r="AK131" i="1" s="1"/>
  <c r="S67" i="1"/>
  <c r="T67" i="1" s="1"/>
  <c r="S49" i="1"/>
  <c r="T49" i="1" s="1"/>
  <c r="X128" i="1"/>
  <c r="V128" i="1" s="1"/>
  <c r="Y128" i="1" s="1"/>
  <c r="S128" i="1" s="1"/>
  <c r="T128" i="1" s="1"/>
  <c r="AA19" i="1"/>
  <c r="AB19" i="1" s="1"/>
  <c r="AA70" i="1"/>
  <c r="AB70" i="1" s="1"/>
  <c r="AJ118" i="1"/>
  <c r="AC118" i="1"/>
  <c r="AG118" i="1" s="1"/>
  <c r="AI118" i="1"/>
  <c r="AA43" i="1"/>
  <c r="AB43" i="1" s="1"/>
  <c r="AJ26" i="1"/>
  <c r="AK26" i="1" s="1"/>
  <c r="AC26" i="1"/>
  <c r="AG26" i="1" s="1"/>
  <c r="AA97" i="1"/>
  <c r="AB97" i="1" s="1"/>
  <c r="AJ67" i="1"/>
  <c r="AI67" i="1"/>
  <c r="AC67" i="1"/>
  <c r="AG67" i="1" s="1"/>
  <c r="AC111" i="1"/>
  <c r="AG111" i="1" s="1"/>
  <c r="AJ111" i="1"/>
  <c r="AK111" i="1" s="1"/>
  <c r="AI111" i="1"/>
  <c r="X111" i="1"/>
  <c r="V111" i="1" s="1"/>
  <c r="Y111" i="1" s="1"/>
  <c r="S111" i="1" s="1"/>
  <c r="T111" i="1" s="1"/>
  <c r="AJ21" i="1"/>
  <c r="AK21" i="1" s="1"/>
  <c r="AC21" i="1"/>
  <c r="AG21" i="1" s="1"/>
  <c r="AI32" i="1"/>
  <c r="S29" i="1"/>
  <c r="T29" i="1" s="1"/>
  <c r="X53" i="1"/>
  <c r="V53" i="1" s="1"/>
  <c r="Y53" i="1" s="1"/>
  <c r="S53" i="1" s="1"/>
  <c r="T53" i="1" s="1"/>
  <c r="S22" i="1"/>
  <c r="T22" i="1" s="1"/>
  <c r="AA401" i="1"/>
  <c r="AB401" i="1" s="1"/>
  <c r="AA406" i="1"/>
  <c r="AB406" i="1" s="1"/>
  <c r="AA407" i="1"/>
  <c r="AB407" i="1" s="1"/>
  <c r="AC371" i="1"/>
  <c r="AG371" i="1" s="1"/>
  <c r="AJ371" i="1"/>
  <c r="AK371" i="1" s="1"/>
  <c r="AC319" i="1"/>
  <c r="AG319" i="1" s="1"/>
  <c r="AJ319" i="1"/>
  <c r="AK319" i="1" s="1"/>
  <c r="AJ254" i="1"/>
  <c r="AC254" i="1"/>
  <c r="AG254" i="1" s="1"/>
  <c r="AA397" i="1"/>
  <c r="AB397" i="1" s="1"/>
  <c r="X366" i="1"/>
  <c r="V366" i="1" s="1"/>
  <c r="Y366" i="1" s="1"/>
  <c r="S366" i="1" s="1"/>
  <c r="T366" i="1" s="1"/>
  <c r="AI361" i="1"/>
  <c r="S284" i="1"/>
  <c r="T284" i="1" s="1"/>
  <c r="AJ394" i="1"/>
  <c r="AC394" i="1"/>
  <c r="AG394" i="1" s="1"/>
  <c r="AA368" i="1"/>
  <c r="AB368" i="1" s="1"/>
  <c r="X394" i="1"/>
  <c r="V394" i="1" s="1"/>
  <c r="Y394" i="1" s="1"/>
  <c r="S394" i="1" s="1"/>
  <c r="T394" i="1" s="1"/>
  <c r="S335" i="1"/>
  <c r="T335" i="1" s="1"/>
  <c r="AI366" i="1"/>
  <c r="AA378" i="1"/>
  <c r="AB378" i="1" s="1"/>
  <c r="AA362" i="1"/>
  <c r="AB362" i="1" s="1"/>
  <c r="X343" i="1"/>
  <c r="V343" i="1" s="1"/>
  <c r="Y343" i="1" s="1"/>
  <c r="S343" i="1" s="1"/>
  <c r="T343" i="1" s="1"/>
  <c r="AJ310" i="1"/>
  <c r="AC310" i="1"/>
  <c r="AG310" i="1" s="1"/>
  <c r="AK338" i="1"/>
  <c r="AC288" i="1"/>
  <c r="AG288" i="1" s="1"/>
  <c r="AJ288" i="1"/>
  <c r="AK288" i="1" s="1"/>
  <c r="AC296" i="1"/>
  <c r="AG296" i="1" s="1"/>
  <c r="AJ296" i="1"/>
  <c r="AK296" i="1" s="1"/>
  <c r="AJ282" i="1"/>
  <c r="AK282" i="1" s="1"/>
  <c r="AC282" i="1"/>
  <c r="AG282" i="1" s="1"/>
  <c r="AI282" i="1"/>
  <c r="X266" i="1"/>
  <c r="V266" i="1" s="1"/>
  <c r="Y266" i="1" s="1"/>
  <c r="S266" i="1" s="1"/>
  <c r="T266" i="1" s="1"/>
  <c r="AC257" i="1"/>
  <c r="AG257" i="1" s="1"/>
  <c r="AJ257" i="1"/>
  <c r="AI257" i="1"/>
  <c r="AC261" i="1"/>
  <c r="AG261" i="1" s="1"/>
  <c r="AJ261" i="1"/>
  <c r="AK261" i="1" s="1"/>
  <c r="AI261" i="1"/>
  <c r="X261" i="1"/>
  <c r="V261" i="1" s="1"/>
  <c r="Y261" i="1" s="1"/>
  <c r="S261" i="1" s="1"/>
  <c r="T261" i="1" s="1"/>
  <c r="AA403" i="1"/>
  <c r="AB403" i="1" s="1"/>
  <c r="AI394" i="1"/>
  <c r="AI383" i="1"/>
  <c r="AA357" i="1"/>
  <c r="AB357" i="1" s="1"/>
  <c r="X384" i="1"/>
  <c r="V384" i="1" s="1"/>
  <c r="Y384" i="1" s="1"/>
  <c r="S384" i="1" s="1"/>
  <c r="T384" i="1" s="1"/>
  <c r="X375" i="1"/>
  <c r="V375" i="1" s="1"/>
  <c r="Y375" i="1" s="1"/>
  <c r="S375" i="1" s="1"/>
  <c r="T375" i="1" s="1"/>
  <c r="AC387" i="1"/>
  <c r="AG387" i="1" s="1"/>
  <c r="AJ387" i="1"/>
  <c r="AK387" i="1" s="1"/>
  <c r="AC379" i="1"/>
  <c r="AG379" i="1" s="1"/>
  <c r="AJ379" i="1"/>
  <c r="AI379" i="1"/>
  <c r="AJ344" i="1"/>
  <c r="AK344" i="1" s="1"/>
  <c r="AC344" i="1"/>
  <c r="AG344" i="1" s="1"/>
  <c r="AI344" i="1"/>
  <c r="AA303" i="1"/>
  <c r="AB303" i="1" s="1"/>
  <c r="AC313" i="1"/>
  <c r="AG313" i="1" s="1"/>
  <c r="AJ313" i="1"/>
  <c r="AC320" i="1"/>
  <c r="AG320" i="1" s="1"/>
  <c r="AJ320" i="1"/>
  <c r="AK320" i="1" s="1"/>
  <c r="AI310" i="1"/>
  <c r="AA297" i="1"/>
  <c r="AB297" i="1" s="1"/>
  <c r="AC304" i="1"/>
  <c r="AG304" i="1" s="1"/>
  <c r="AJ304" i="1"/>
  <c r="AK304" i="1" s="1"/>
  <c r="AI313" i="1"/>
  <c r="X300" i="1"/>
  <c r="V300" i="1" s="1"/>
  <c r="Y300" i="1" s="1"/>
  <c r="S300" i="1" s="1"/>
  <c r="T300" i="1" s="1"/>
  <c r="AA317" i="1"/>
  <c r="AB317" i="1" s="1"/>
  <c r="X293" i="1"/>
  <c r="V293" i="1" s="1"/>
  <c r="Y293" i="1" s="1"/>
  <c r="S293" i="1" s="1"/>
  <c r="T293" i="1" s="1"/>
  <c r="AC284" i="1"/>
  <c r="AG284" i="1" s="1"/>
  <c r="AJ284" i="1"/>
  <c r="AK284" i="1" s="1"/>
  <c r="AI284" i="1"/>
  <c r="X265" i="1"/>
  <c r="V265" i="1" s="1"/>
  <c r="Y265" i="1" s="1"/>
  <c r="S265" i="1" s="1"/>
  <c r="T265" i="1" s="1"/>
  <c r="AA393" i="1"/>
  <c r="AB393" i="1" s="1"/>
  <c r="AC363" i="1"/>
  <c r="AG363" i="1" s="1"/>
  <c r="AJ363" i="1"/>
  <c r="AK363" i="1" s="1"/>
  <c r="S381" i="1"/>
  <c r="T381" i="1" s="1"/>
  <c r="X371" i="1"/>
  <c r="V371" i="1" s="1"/>
  <c r="Y371" i="1" s="1"/>
  <c r="S371" i="1" s="1"/>
  <c r="T371" i="1" s="1"/>
  <c r="AI364" i="1"/>
  <c r="AC364" i="1"/>
  <c r="AG364" i="1" s="1"/>
  <c r="AJ364" i="1"/>
  <c r="AK364" i="1" s="1"/>
  <c r="AC386" i="1"/>
  <c r="AG386" i="1" s="1"/>
  <c r="AJ386" i="1"/>
  <c r="AI386" i="1"/>
  <c r="AA372" i="1"/>
  <c r="AB372" i="1" s="1"/>
  <c r="AA399" i="1"/>
  <c r="AB399" i="1" s="1"/>
  <c r="AC352" i="1"/>
  <c r="AG352" i="1" s="1"/>
  <c r="AJ352" i="1"/>
  <c r="AK352" i="1" s="1"/>
  <c r="AI352" i="1"/>
  <c r="AC332" i="1"/>
  <c r="AG332" i="1" s="1"/>
  <c r="AJ332" i="1"/>
  <c r="AK332" i="1" s="1"/>
  <c r="AI332" i="1"/>
  <c r="AJ348" i="1"/>
  <c r="AK348" i="1" s="1"/>
  <c r="AC348" i="1"/>
  <c r="AG348" i="1" s="1"/>
  <c r="X337" i="1"/>
  <c r="V337" i="1" s="1"/>
  <c r="Y337" i="1" s="1"/>
  <c r="S337" i="1" s="1"/>
  <c r="T337" i="1" s="1"/>
  <c r="AC331" i="1"/>
  <c r="AG331" i="1" s="1"/>
  <c r="AJ331" i="1"/>
  <c r="AI331" i="1"/>
  <c r="AA336" i="1"/>
  <c r="AB336" i="1" s="1"/>
  <c r="AJ322" i="1"/>
  <c r="AI322" i="1"/>
  <c r="AC322" i="1"/>
  <c r="AG322" i="1" s="1"/>
  <c r="X319" i="1"/>
  <c r="V319" i="1" s="1"/>
  <c r="Y319" i="1" s="1"/>
  <c r="S319" i="1" s="1"/>
  <c r="T319" i="1" s="1"/>
  <c r="X304" i="1"/>
  <c r="V304" i="1" s="1"/>
  <c r="Y304" i="1" s="1"/>
  <c r="S304" i="1" s="1"/>
  <c r="T304" i="1" s="1"/>
  <c r="AJ306" i="1"/>
  <c r="AK306" i="1" s="1"/>
  <c r="AC306" i="1"/>
  <c r="AG306" i="1" s="1"/>
  <c r="X306" i="1"/>
  <c r="V306" i="1" s="1"/>
  <c r="Y306" i="1" s="1"/>
  <c r="S306" i="1" s="1"/>
  <c r="T306" i="1" s="1"/>
  <c r="AJ294" i="1"/>
  <c r="AC294" i="1"/>
  <c r="AG294" i="1" s="1"/>
  <c r="AI294" i="1"/>
  <c r="AJ309" i="1"/>
  <c r="AK309" i="1" s="1"/>
  <c r="AC309" i="1"/>
  <c r="AG309" i="1" s="1"/>
  <c r="AI341" i="1"/>
  <c r="AA255" i="1"/>
  <c r="AB255" i="1" s="1"/>
  <c r="X288" i="1"/>
  <c r="V288" i="1" s="1"/>
  <c r="Y288" i="1" s="1"/>
  <c r="S288" i="1" s="1"/>
  <c r="T288" i="1" s="1"/>
  <c r="AA252" i="1"/>
  <c r="AB252" i="1" s="1"/>
  <c r="AI254" i="1"/>
  <c r="S275" i="1"/>
  <c r="T275" i="1" s="1"/>
  <c r="AC279" i="1"/>
  <c r="AG279" i="1" s="1"/>
  <c r="AJ279" i="1"/>
  <c r="AK279" i="1" s="1"/>
  <c r="X279" i="1"/>
  <c r="V279" i="1" s="1"/>
  <c r="Y279" i="1" s="1"/>
  <c r="S279" i="1" s="1"/>
  <c r="T279" i="1" s="1"/>
  <c r="AI279" i="1"/>
  <c r="X282" i="1"/>
  <c r="V282" i="1" s="1"/>
  <c r="Y282" i="1" s="1"/>
  <c r="S282" i="1" s="1"/>
  <c r="T282" i="1" s="1"/>
  <c r="AJ281" i="1"/>
  <c r="AK281" i="1" s="1"/>
  <c r="AC281" i="1"/>
  <c r="AG281" i="1" s="1"/>
  <c r="AI281" i="1"/>
  <c r="AC241" i="1"/>
  <c r="AG241" i="1" s="1"/>
  <c r="AJ241" i="1"/>
  <c r="AK241" i="1" s="1"/>
  <c r="AJ210" i="1"/>
  <c r="AC210" i="1"/>
  <c r="AG210" i="1" s="1"/>
  <c r="AJ239" i="1"/>
  <c r="AK239" i="1" s="1"/>
  <c r="AC239" i="1"/>
  <c r="AG239" i="1" s="1"/>
  <c r="X253" i="1"/>
  <c r="V253" i="1" s="1"/>
  <c r="Y253" i="1" s="1"/>
  <c r="S253" i="1" s="1"/>
  <c r="T253" i="1" s="1"/>
  <c r="AI210" i="1"/>
  <c r="AI221" i="1"/>
  <c r="S208" i="1"/>
  <c r="T208" i="1" s="1"/>
  <c r="AJ168" i="1"/>
  <c r="AK168" i="1" s="1"/>
  <c r="AI168" i="1"/>
  <c r="AC168" i="1"/>
  <c r="AG168" i="1" s="1"/>
  <c r="AA141" i="1"/>
  <c r="AB141" i="1" s="1"/>
  <c r="AJ194" i="1"/>
  <c r="AK194" i="1" s="1"/>
  <c r="AC194" i="1"/>
  <c r="AG194" i="1" s="1"/>
  <c r="X194" i="1"/>
  <c r="V194" i="1" s="1"/>
  <c r="Y194" i="1" s="1"/>
  <c r="S194" i="1" s="1"/>
  <c r="T194" i="1" s="1"/>
  <c r="AA215" i="1"/>
  <c r="AB215" i="1" s="1"/>
  <c r="AI199" i="1"/>
  <c r="AC218" i="1"/>
  <c r="AG218" i="1" s="1"/>
  <c r="AJ218" i="1"/>
  <c r="AK218" i="1" s="1"/>
  <c r="AA184" i="1"/>
  <c r="AB184" i="1" s="1"/>
  <c r="AA125" i="1"/>
  <c r="AB125" i="1" s="1"/>
  <c r="AA89" i="1"/>
  <c r="AB89" i="1" s="1"/>
  <c r="X162" i="1"/>
  <c r="V162" i="1" s="1"/>
  <c r="Y162" i="1" s="1"/>
  <c r="S162" i="1" s="1"/>
  <c r="T162" i="1" s="1"/>
  <c r="X229" i="1"/>
  <c r="V229" i="1" s="1"/>
  <c r="Y229" i="1" s="1"/>
  <c r="S229" i="1" s="1"/>
  <c r="T229" i="1" s="1"/>
  <c r="AI162" i="1"/>
  <c r="S118" i="1"/>
  <c r="T118" i="1" s="1"/>
  <c r="AI119" i="1"/>
  <c r="AA105" i="1"/>
  <c r="AB105" i="1" s="1"/>
  <c r="AA87" i="1"/>
  <c r="AB87" i="1" s="1"/>
  <c r="AI160" i="1"/>
  <c r="S84" i="1"/>
  <c r="T84" i="1" s="1"/>
  <c r="AK153" i="1"/>
  <c r="X143" i="1"/>
  <c r="V143" i="1" s="1"/>
  <c r="Y143" i="1" s="1"/>
  <c r="S143" i="1" s="1"/>
  <c r="T143" i="1" s="1"/>
  <c r="AA62" i="1"/>
  <c r="AB62" i="1" s="1"/>
  <c r="AJ88" i="1"/>
  <c r="AC88" i="1"/>
  <c r="AG88" i="1" s="1"/>
  <c r="AI88" i="1"/>
  <c r="X218" i="1"/>
  <c r="V218" i="1" s="1"/>
  <c r="Y218" i="1" s="1"/>
  <c r="S218" i="1" s="1"/>
  <c r="T218" i="1" s="1"/>
  <c r="AJ148" i="1"/>
  <c r="AI148" i="1"/>
  <c r="AC148" i="1"/>
  <c r="AG148" i="1" s="1"/>
  <c r="AJ82" i="1"/>
  <c r="AK82" i="1" s="1"/>
  <c r="AC82" i="1"/>
  <c r="AG82" i="1" s="1"/>
  <c r="AA76" i="1"/>
  <c r="AB76" i="1" s="1"/>
  <c r="AA38" i="1"/>
  <c r="AB38" i="1" s="1"/>
  <c r="AI115" i="1"/>
  <c r="AA23" i="1"/>
  <c r="AB23" i="1" s="1"/>
  <c r="S223" i="1"/>
  <c r="T223" i="1" s="1"/>
  <c r="AJ77" i="1"/>
  <c r="AK77" i="1" s="1"/>
  <c r="AC77" i="1"/>
  <c r="AG77" i="1" s="1"/>
  <c r="X32" i="1"/>
  <c r="V32" i="1" s="1"/>
  <c r="Y32" i="1" s="1"/>
  <c r="S32" i="1" s="1"/>
  <c r="T32" i="1" s="1"/>
  <c r="AJ29" i="1"/>
  <c r="AK29" i="1" s="1"/>
  <c r="AC29" i="1"/>
  <c r="AG29" i="1" s="1"/>
  <c r="AJ407" i="1" l="1"/>
  <c r="AC407" i="1"/>
  <c r="AG407" i="1" s="1"/>
  <c r="AI407" i="1"/>
  <c r="X407" i="1"/>
  <c r="V407" i="1" s="1"/>
  <c r="Y407" i="1" s="1"/>
  <c r="S407" i="1" s="1"/>
  <c r="T407" i="1" s="1"/>
  <c r="AC127" i="1"/>
  <c r="AG127" i="1" s="1"/>
  <c r="AJ127" i="1"/>
  <c r="X127" i="1"/>
  <c r="V127" i="1" s="1"/>
  <c r="Y127" i="1" s="1"/>
  <c r="S127" i="1" s="1"/>
  <c r="T127" i="1" s="1"/>
  <c r="AI127" i="1"/>
  <c r="AI42" i="1"/>
  <c r="AC42" i="1"/>
  <c r="AG42" i="1" s="1"/>
  <c r="AJ42" i="1"/>
  <c r="AK42" i="1" s="1"/>
  <c r="X42" i="1"/>
  <c r="V42" i="1" s="1"/>
  <c r="Y42" i="1" s="1"/>
  <c r="S42" i="1" s="1"/>
  <c r="T42" i="1" s="1"/>
  <c r="AC113" i="1"/>
  <c r="AG113" i="1" s="1"/>
  <c r="AJ113" i="1"/>
  <c r="X113" i="1"/>
  <c r="V113" i="1" s="1"/>
  <c r="Y113" i="1" s="1"/>
  <c r="S113" i="1" s="1"/>
  <c r="T113" i="1" s="1"/>
  <c r="AI113" i="1"/>
  <c r="AJ146" i="1"/>
  <c r="AI146" i="1"/>
  <c r="AC146" i="1"/>
  <c r="AG146" i="1" s="1"/>
  <c r="X146" i="1"/>
  <c r="V146" i="1" s="1"/>
  <c r="Y146" i="1" s="1"/>
  <c r="S146" i="1" s="1"/>
  <c r="T146" i="1" s="1"/>
  <c r="AC244" i="1"/>
  <c r="AG244" i="1" s="1"/>
  <c r="AJ244" i="1"/>
  <c r="AI244" i="1"/>
  <c r="X244" i="1"/>
  <c r="V244" i="1" s="1"/>
  <c r="Y244" i="1" s="1"/>
  <c r="S244" i="1" s="1"/>
  <c r="T244" i="1" s="1"/>
  <c r="AC109" i="1"/>
  <c r="AG109" i="1" s="1"/>
  <c r="AJ109" i="1"/>
  <c r="AK109" i="1" s="1"/>
  <c r="AI109" i="1"/>
  <c r="X109" i="1"/>
  <c r="V109" i="1" s="1"/>
  <c r="Y109" i="1" s="1"/>
  <c r="S109" i="1" s="1"/>
  <c r="T109" i="1" s="1"/>
  <c r="AK380" i="1"/>
  <c r="AJ353" i="1"/>
  <c r="AI353" i="1"/>
  <c r="AC353" i="1"/>
  <c r="AG353" i="1" s="1"/>
  <c r="X353" i="1"/>
  <c r="V353" i="1" s="1"/>
  <c r="Y353" i="1" s="1"/>
  <c r="S353" i="1" s="1"/>
  <c r="T353" i="1" s="1"/>
  <c r="AK142" i="1"/>
  <c r="AJ262" i="1"/>
  <c r="AK262" i="1" s="1"/>
  <c r="AC262" i="1"/>
  <c r="AG262" i="1" s="1"/>
  <c r="AI262" i="1"/>
  <c r="X262" i="1"/>
  <c r="V262" i="1" s="1"/>
  <c r="Y262" i="1" s="1"/>
  <c r="S262" i="1" s="1"/>
  <c r="T262" i="1" s="1"/>
  <c r="AJ388" i="1"/>
  <c r="AK388" i="1" s="1"/>
  <c r="AC388" i="1"/>
  <c r="AG388" i="1" s="1"/>
  <c r="AI388" i="1"/>
  <c r="X388" i="1"/>
  <c r="V388" i="1" s="1"/>
  <c r="Y388" i="1" s="1"/>
  <c r="S388" i="1" s="1"/>
  <c r="T388" i="1" s="1"/>
  <c r="AC31" i="1"/>
  <c r="AG31" i="1" s="1"/>
  <c r="AJ31" i="1"/>
  <c r="AK31" i="1" s="1"/>
  <c r="AI31" i="1"/>
  <c r="X31" i="1"/>
  <c r="V31" i="1" s="1"/>
  <c r="Y31" i="1" s="1"/>
  <c r="S31" i="1" s="1"/>
  <c r="T31" i="1" s="1"/>
  <c r="AC99" i="1"/>
  <c r="AG99" i="1" s="1"/>
  <c r="AI99" i="1"/>
  <c r="AJ99" i="1"/>
  <c r="X99" i="1"/>
  <c r="V99" i="1" s="1"/>
  <c r="Y99" i="1" s="1"/>
  <c r="S99" i="1" s="1"/>
  <c r="T99" i="1" s="1"/>
  <c r="AK269" i="1"/>
  <c r="AK60" i="1"/>
  <c r="AC81" i="1"/>
  <c r="AG81" i="1" s="1"/>
  <c r="AJ81" i="1"/>
  <c r="X81" i="1"/>
  <c r="V81" i="1" s="1"/>
  <c r="Y81" i="1" s="1"/>
  <c r="S81" i="1" s="1"/>
  <c r="T81" i="1" s="1"/>
  <c r="AI81" i="1"/>
  <c r="AC227" i="1"/>
  <c r="AG227" i="1" s="1"/>
  <c r="AJ227" i="1"/>
  <c r="AK227" i="1" s="1"/>
  <c r="AI227" i="1"/>
  <c r="X227" i="1"/>
  <c r="V227" i="1" s="1"/>
  <c r="Y227" i="1" s="1"/>
  <c r="S227" i="1" s="1"/>
  <c r="T227" i="1" s="1"/>
  <c r="AJ340" i="1"/>
  <c r="AI340" i="1"/>
  <c r="AC340" i="1"/>
  <c r="AG340" i="1" s="1"/>
  <c r="X340" i="1"/>
  <c r="V340" i="1" s="1"/>
  <c r="Y340" i="1" s="1"/>
  <c r="S340" i="1" s="1"/>
  <c r="T340" i="1" s="1"/>
  <c r="AK376" i="1"/>
  <c r="AK71" i="1"/>
  <c r="AC171" i="1"/>
  <c r="AG171" i="1" s="1"/>
  <c r="AJ171" i="1"/>
  <c r="AK171" i="1" s="1"/>
  <c r="AI171" i="1"/>
  <c r="X171" i="1"/>
  <c r="V171" i="1" s="1"/>
  <c r="Y171" i="1" s="1"/>
  <c r="S171" i="1" s="1"/>
  <c r="T171" i="1" s="1"/>
  <c r="AK266" i="1"/>
  <c r="AC248" i="1"/>
  <c r="AG248" i="1" s="1"/>
  <c r="AJ248" i="1"/>
  <c r="AI248" i="1"/>
  <c r="X248" i="1"/>
  <c r="V248" i="1" s="1"/>
  <c r="Y248" i="1" s="1"/>
  <c r="S248" i="1" s="1"/>
  <c r="T248" i="1" s="1"/>
  <c r="AJ104" i="1"/>
  <c r="AK104" i="1" s="1"/>
  <c r="AC104" i="1"/>
  <c r="AG104" i="1" s="1"/>
  <c r="AI104" i="1"/>
  <c r="X104" i="1"/>
  <c r="V104" i="1" s="1"/>
  <c r="Y104" i="1" s="1"/>
  <c r="S104" i="1" s="1"/>
  <c r="T104" i="1" s="1"/>
  <c r="AK265" i="1"/>
  <c r="AI79" i="1"/>
  <c r="AC79" i="1"/>
  <c r="AG79" i="1" s="1"/>
  <c r="AJ79" i="1"/>
  <c r="AK79" i="1" s="1"/>
  <c r="X79" i="1"/>
  <c r="V79" i="1" s="1"/>
  <c r="Y79" i="1" s="1"/>
  <c r="S79" i="1" s="1"/>
  <c r="T79" i="1" s="1"/>
  <c r="AC139" i="1"/>
  <c r="AG139" i="1" s="1"/>
  <c r="AJ139" i="1"/>
  <c r="X139" i="1"/>
  <c r="V139" i="1" s="1"/>
  <c r="Y139" i="1" s="1"/>
  <c r="S139" i="1" s="1"/>
  <c r="T139" i="1" s="1"/>
  <c r="AI139" i="1"/>
  <c r="AK32" i="1"/>
  <c r="AJ136" i="1"/>
  <c r="AK136" i="1" s="1"/>
  <c r="AC136" i="1"/>
  <c r="AG136" i="1" s="1"/>
  <c r="X136" i="1"/>
  <c r="V136" i="1" s="1"/>
  <c r="Y136" i="1" s="1"/>
  <c r="S136" i="1" s="1"/>
  <c r="T136" i="1" s="1"/>
  <c r="AI136" i="1"/>
  <c r="AC350" i="1"/>
  <c r="AG350" i="1" s="1"/>
  <c r="AJ350" i="1"/>
  <c r="AK350" i="1" s="1"/>
  <c r="X350" i="1"/>
  <c r="V350" i="1" s="1"/>
  <c r="Y350" i="1" s="1"/>
  <c r="S350" i="1" s="1"/>
  <c r="T350" i="1" s="1"/>
  <c r="AI350" i="1"/>
  <c r="AK176" i="1"/>
  <c r="AC410" i="1"/>
  <c r="AG410" i="1" s="1"/>
  <c r="AJ410" i="1"/>
  <c r="AK410" i="1" s="1"/>
  <c r="AI410" i="1"/>
  <c r="X410" i="1"/>
  <c r="V410" i="1" s="1"/>
  <c r="Y410" i="1" s="1"/>
  <c r="S410" i="1" s="1"/>
  <c r="T410" i="1" s="1"/>
  <c r="AJ301" i="1"/>
  <c r="AK301" i="1" s="1"/>
  <c r="AC301" i="1"/>
  <c r="AG301" i="1" s="1"/>
  <c r="AI301" i="1"/>
  <c r="X301" i="1"/>
  <c r="V301" i="1" s="1"/>
  <c r="Y301" i="1" s="1"/>
  <c r="S301" i="1" s="1"/>
  <c r="T301" i="1" s="1"/>
  <c r="AJ137" i="1"/>
  <c r="AI137" i="1"/>
  <c r="AC137" i="1"/>
  <c r="AG137" i="1" s="1"/>
  <c r="X137" i="1"/>
  <c r="V137" i="1" s="1"/>
  <c r="Y137" i="1" s="1"/>
  <c r="S137" i="1" s="1"/>
  <c r="T137" i="1" s="1"/>
  <c r="AK361" i="1"/>
  <c r="AJ238" i="1"/>
  <c r="AK238" i="1" s="1"/>
  <c r="AC238" i="1"/>
  <c r="AG238" i="1" s="1"/>
  <c r="X238" i="1"/>
  <c r="V238" i="1" s="1"/>
  <c r="Y238" i="1" s="1"/>
  <c r="S238" i="1" s="1"/>
  <c r="T238" i="1" s="1"/>
  <c r="AI238" i="1"/>
  <c r="AC74" i="1"/>
  <c r="AG74" i="1" s="1"/>
  <c r="AI74" i="1"/>
  <c r="AJ74" i="1"/>
  <c r="AK74" i="1" s="1"/>
  <c r="X74" i="1"/>
  <c r="V74" i="1" s="1"/>
  <c r="Y74" i="1" s="1"/>
  <c r="S74" i="1" s="1"/>
  <c r="T74" i="1" s="1"/>
  <c r="AJ141" i="1"/>
  <c r="AK141" i="1" s="1"/>
  <c r="AC141" i="1"/>
  <c r="AG141" i="1" s="1"/>
  <c r="AI141" i="1"/>
  <c r="X141" i="1"/>
  <c r="V141" i="1" s="1"/>
  <c r="Y141" i="1" s="1"/>
  <c r="S141" i="1" s="1"/>
  <c r="T141" i="1" s="1"/>
  <c r="AC252" i="1"/>
  <c r="AG252" i="1" s="1"/>
  <c r="AJ252" i="1"/>
  <c r="AI252" i="1"/>
  <c r="X252" i="1"/>
  <c r="V252" i="1" s="1"/>
  <c r="Y252" i="1" s="1"/>
  <c r="S252" i="1" s="1"/>
  <c r="T252" i="1" s="1"/>
  <c r="AC362" i="1"/>
  <c r="AG362" i="1" s="1"/>
  <c r="AJ362" i="1"/>
  <c r="AI362" i="1"/>
  <c r="X362" i="1"/>
  <c r="V362" i="1" s="1"/>
  <c r="Y362" i="1" s="1"/>
  <c r="S362" i="1" s="1"/>
  <c r="T362" i="1" s="1"/>
  <c r="AK67" i="1"/>
  <c r="AK88" i="1"/>
  <c r="AJ89" i="1"/>
  <c r="AK89" i="1" s="1"/>
  <c r="AC89" i="1"/>
  <c r="AG89" i="1" s="1"/>
  <c r="X89" i="1"/>
  <c r="V89" i="1" s="1"/>
  <c r="Y89" i="1" s="1"/>
  <c r="S89" i="1" s="1"/>
  <c r="T89" i="1" s="1"/>
  <c r="AI89" i="1"/>
  <c r="AK313" i="1"/>
  <c r="AJ406" i="1"/>
  <c r="AK406" i="1" s="1"/>
  <c r="AC406" i="1"/>
  <c r="AG406" i="1" s="1"/>
  <c r="X406" i="1"/>
  <c r="V406" i="1" s="1"/>
  <c r="Y406" i="1" s="1"/>
  <c r="S406" i="1" s="1"/>
  <c r="T406" i="1" s="1"/>
  <c r="AI406" i="1"/>
  <c r="AC97" i="1"/>
  <c r="AG97" i="1" s="1"/>
  <c r="AJ97" i="1"/>
  <c r="AK97" i="1" s="1"/>
  <c r="AI97" i="1"/>
  <c r="X97" i="1"/>
  <c r="V97" i="1" s="1"/>
  <c r="Y97" i="1" s="1"/>
  <c r="S97" i="1" s="1"/>
  <c r="T97" i="1" s="1"/>
  <c r="AC356" i="1"/>
  <c r="AG356" i="1" s="1"/>
  <c r="AJ356" i="1"/>
  <c r="AK356" i="1" s="1"/>
  <c r="AI356" i="1"/>
  <c r="X356" i="1"/>
  <c r="V356" i="1" s="1"/>
  <c r="Y356" i="1" s="1"/>
  <c r="S356" i="1" s="1"/>
  <c r="T356" i="1" s="1"/>
  <c r="AJ382" i="1"/>
  <c r="AK382" i="1" s="1"/>
  <c r="AC382" i="1"/>
  <c r="AG382" i="1" s="1"/>
  <c r="X382" i="1"/>
  <c r="V382" i="1" s="1"/>
  <c r="Y382" i="1" s="1"/>
  <c r="S382" i="1" s="1"/>
  <c r="T382" i="1" s="1"/>
  <c r="AI382" i="1"/>
  <c r="AI185" i="1"/>
  <c r="AJ185" i="1"/>
  <c r="AK185" i="1" s="1"/>
  <c r="AC185" i="1"/>
  <c r="AG185" i="1" s="1"/>
  <c r="X185" i="1"/>
  <c r="V185" i="1" s="1"/>
  <c r="Y185" i="1" s="1"/>
  <c r="S185" i="1" s="1"/>
  <c r="T185" i="1" s="1"/>
  <c r="AK110" i="1"/>
  <c r="AC123" i="1"/>
  <c r="AG123" i="1" s="1"/>
  <c r="AJ123" i="1"/>
  <c r="AI123" i="1"/>
  <c r="X123" i="1"/>
  <c r="V123" i="1" s="1"/>
  <c r="Y123" i="1" s="1"/>
  <c r="S123" i="1" s="1"/>
  <c r="T123" i="1" s="1"/>
  <c r="AK277" i="1"/>
  <c r="AC23" i="1"/>
  <c r="AG23" i="1" s="1"/>
  <c r="AJ23" i="1"/>
  <c r="AI23" i="1"/>
  <c r="X23" i="1"/>
  <c r="V23" i="1" s="1"/>
  <c r="Y23" i="1" s="1"/>
  <c r="S23" i="1" s="1"/>
  <c r="T23" i="1" s="1"/>
  <c r="AJ62" i="1"/>
  <c r="AI62" i="1"/>
  <c r="AC62" i="1"/>
  <c r="AG62" i="1" s="1"/>
  <c r="X62" i="1"/>
  <c r="V62" i="1" s="1"/>
  <c r="Y62" i="1" s="1"/>
  <c r="S62" i="1" s="1"/>
  <c r="T62" i="1" s="1"/>
  <c r="AJ105" i="1"/>
  <c r="AC105" i="1"/>
  <c r="AG105" i="1" s="1"/>
  <c r="AI105" i="1"/>
  <c r="X105" i="1"/>
  <c r="V105" i="1" s="1"/>
  <c r="Y105" i="1" s="1"/>
  <c r="S105" i="1" s="1"/>
  <c r="T105" i="1" s="1"/>
  <c r="AC215" i="1"/>
  <c r="AG215" i="1" s="1"/>
  <c r="AJ215" i="1"/>
  <c r="AK215" i="1" s="1"/>
  <c r="AI215" i="1"/>
  <c r="X215" i="1"/>
  <c r="V215" i="1" s="1"/>
  <c r="Y215" i="1" s="1"/>
  <c r="S215" i="1" s="1"/>
  <c r="T215" i="1" s="1"/>
  <c r="AK294" i="1"/>
  <c r="AK322" i="1"/>
  <c r="AJ399" i="1"/>
  <c r="AK399" i="1" s="1"/>
  <c r="AC399" i="1"/>
  <c r="AG399" i="1" s="1"/>
  <c r="AI399" i="1"/>
  <c r="X399" i="1"/>
  <c r="V399" i="1" s="1"/>
  <c r="Y399" i="1" s="1"/>
  <c r="S399" i="1" s="1"/>
  <c r="T399" i="1" s="1"/>
  <c r="AK257" i="1"/>
  <c r="AK394" i="1"/>
  <c r="AJ401" i="1"/>
  <c r="AC401" i="1"/>
  <c r="AG401" i="1" s="1"/>
  <c r="AI401" i="1"/>
  <c r="X401" i="1"/>
  <c r="V401" i="1" s="1"/>
  <c r="Y401" i="1" s="1"/>
  <c r="S401" i="1" s="1"/>
  <c r="T401" i="1" s="1"/>
  <c r="AJ156" i="1"/>
  <c r="AC156" i="1"/>
  <c r="AG156" i="1" s="1"/>
  <c r="AI156" i="1"/>
  <c r="X156" i="1"/>
  <c r="V156" i="1" s="1"/>
  <c r="Y156" i="1" s="1"/>
  <c r="S156" i="1" s="1"/>
  <c r="T156" i="1" s="1"/>
  <c r="AK154" i="1"/>
  <c r="AJ163" i="1"/>
  <c r="AK163" i="1" s="1"/>
  <c r="AC163" i="1"/>
  <c r="AG163" i="1" s="1"/>
  <c r="X163" i="1"/>
  <c r="V163" i="1" s="1"/>
  <c r="Y163" i="1" s="1"/>
  <c r="S163" i="1" s="1"/>
  <c r="T163" i="1" s="1"/>
  <c r="AI163" i="1"/>
  <c r="AK318" i="1"/>
  <c r="AI334" i="1"/>
  <c r="AC334" i="1"/>
  <c r="AG334" i="1" s="1"/>
  <c r="AJ334" i="1"/>
  <c r="X334" i="1"/>
  <c r="V334" i="1" s="1"/>
  <c r="Y334" i="1" s="1"/>
  <c r="S334" i="1" s="1"/>
  <c r="T334" i="1" s="1"/>
  <c r="AJ396" i="1"/>
  <c r="AK396" i="1" s="1"/>
  <c r="AC396" i="1"/>
  <c r="AG396" i="1" s="1"/>
  <c r="AI396" i="1"/>
  <c r="X396" i="1"/>
  <c r="V396" i="1" s="1"/>
  <c r="Y396" i="1" s="1"/>
  <c r="S396" i="1" s="1"/>
  <c r="T396" i="1" s="1"/>
  <c r="AJ305" i="1"/>
  <c r="AK305" i="1" s="1"/>
  <c r="AC305" i="1"/>
  <c r="AG305" i="1" s="1"/>
  <c r="X305" i="1"/>
  <c r="V305" i="1" s="1"/>
  <c r="Y305" i="1" s="1"/>
  <c r="S305" i="1" s="1"/>
  <c r="T305" i="1" s="1"/>
  <c r="AI305" i="1"/>
  <c r="AK329" i="1"/>
  <c r="AC54" i="1"/>
  <c r="AG54" i="1" s="1"/>
  <c r="AJ54" i="1"/>
  <c r="AI54" i="1"/>
  <c r="X54" i="1"/>
  <c r="V54" i="1" s="1"/>
  <c r="Y54" i="1" s="1"/>
  <c r="S54" i="1" s="1"/>
  <c r="T54" i="1" s="1"/>
  <c r="AK160" i="1"/>
  <c r="AK300" i="1"/>
  <c r="AC342" i="1"/>
  <c r="AG342" i="1" s="1"/>
  <c r="AJ342" i="1"/>
  <c r="AK342" i="1" s="1"/>
  <c r="X342" i="1"/>
  <c r="V342" i="1" s="1"/>
  <c r="Y342" i="1" s="1"/>
  <c r="S342" i="1" s="1"/>
  <c r="T342" i="1" s="1"/>
  <c r="AI342" i="1"/>
  <c r="AJ152" i="1"/>
  <c r="AC152" i="1"/>
  <c r="AG152" i="1" s="1"/>
  <c r="AI152" i="1"/>
  <c r="X152" i="1"/>
  <c r="V152" i="1" s="1"/>
  <c r="Y152" i="1" s="1"/>
  <c r="S152" i="1" s="1"/>
  <c r="T152" i="1" s="1"/>
  <c r="AK112" i="1"/>
  <c r="AC360" i="1"/>
  <c r="AG360" i="1" s="1"/>
  <c r="AJ360" i="1"/>
  <c r="AK360" i="1" s="1"/>
  <c r="AI360" i="1"/>
  <c r="X360" i="1"/>
  <c r="V360" i="1" s="1"/>
  <c r="Y360" i="1" s="1"/>
  <c r="S360" i="1" s="1"/>
  <c r="T360" i="1" s="1"/>
  <c r="AC339" i="1"/>
  <c r="AG339" i="1" s="1"/>
  <c r="AJ339" i="1"/>
  <c r="AK339" i="1" s="1"/>
  <c r="AI339" i="1"/>
  <c r="X339" i="1"/>
  <c r="V339" i="1" s="1"/>
  <c r="Y339" i="1" s="1"/>
  <c r="S339" i="1" s="1"/>
  <c r="T339" i="1" s="1"/>
  <c r="AC50" i="1"/>
  <c r="AG50" i="1" s="1"/>
  <c r="X50" i="1"/>
  <c r="V50" i="1" s="1"/>
  <c r="Y50" i="1" s="1"/>
  <c r="S50" i="1" s="1"/>
  <c r="T50" i="1" s="1"/>
  <c r="AJ50" i="1"/>
  <c r="AI50" i="1"/>
  <c r="AC354" i="1"/>
  <c r="AG354" i="1" s="1"/>
  <c r="AJ354" i="1"/>
  <c r="AK354" i="1" s="1"/>
  <c r="AI354" i="1"/>
  <c r="X354" i="1"/>
  <c r="V354" i="1" s="1"/>
  <c r="Y354" i="1" s="1"/>
  <c r="S354" i="1" s="1"/>
  <c r="T354" i="1" s="1"/>
  <c r="AC129" i="1"/>
  <c r="AG129" i="1" s="1"/>
  <c r="AJ129" i="1"/>
  <c r="AK129" i="1" s="1"/>
  <c r="X129" i="1"/>
  <c r="V129" i="1" s="1"/>
  <c r="Y129" i="1" s="1"/>
  <c r="S129" i="1" s="1"/>
  <c r="T129" i="1" s="1"/>
  <c r="AI129" i="1"/>
  <c r="AC175" i="1"/>
  <c r="AG175" i="1" s="1"/>
  <c r="AJ175" i="1"/>
  <c r="AK175" i="1" s="1"/>
  <c r="AI175" i="1"/>
  <c r="X175" i="1"/>
  <c r="V175" i="1" s="1"/>
  <c r="Y175" i="1" s="1"/>
  <c r="S175" i="1" s="1"/>
  <c r="T175" i="1" s="1"/>
  <c r="AJ228" i="1"/>
  <c r="AC228" i="1"/>
  <c r="AG228" i="1" s="1"/>
  <c r="X228" i="1"/>
  <c r="V228" i="1" s="1"/>
  <c r="Y228" i="1" s="1"/>
  <c r="S228" i="1" s="1"/>
  <c r="T228" i="1" s="1"/>
  <c r="AI228" i="1"/>
  <c r="AC240" i="1"/>
  <c r="AG240" i="1" s="1"/>
  <c r="AJ240" i="1"/>
  <c r="AK240" i="1" s="1"/>
  <c r="AI240" i="1"/>
  <c r="X240" i="1"/>
  <c r="V240" i="1" s="1"/>
  <c r="Y240" i="1" s="1"/>
  <c r="S240" i="1" s="1"/>
  <c r="T240" i="1" s="1"/>
  <c r="AJ78" i="1"/>
  <c r="AC78" i="1"/>
  <c r="AG78" i="1" s="1"/>
  <c r="X78" i="1"/>
  <c r="V78" i="1" s="1"/>
  <c r="Y78" i="1" s="1"/>
  <c r="S78" i="1" s="1"/>
  <c r="T78" i="1" s="1"/>
  <c r="AI78" i="1"/>
  <c r="AJ167" i="1"/>
  <c r="AI167" i="1"/>
  <c r="AC167" i="1"/>
  <c r="AG167" i="1" s="1"/>
  <c r="X167" i="1"/>
  <c r="V167" i="1" s="1"/>
  <c r="Y167" i="1" s="1"/>
  <c r="S167" i="1" s="1"/>
  <c r="T167" i="1" s="1"/>
  <c r="AK256" i="1"/>
  <c r="AC311" i="1"/>
  <c r="AG311" i="1" s="1"/>
  <c r="X311" i="1"/>
  <c r="V311" i="1" s="1"/>
  <c r="Y311" i="1" s="1"/>
  <c r="S311" i="1" s="1"/>
  <c r="T311" i="1" s="1"/>
  <c r="AJ311" i="1"/>
  <c r="AK311" i="1" s="1"/>
  <c r="AI311" i="1"/>
  <c r="AK41" i="1"/>
  <c r="AK47" i="1"/>
  <c r="AJ174" i="1"/>
  <c r="AK174" i="1" s="1"/>
  <c r="AC174" i="1"/>
  <c r="AG174" i="1" s="1"/>
  <c r="X174" i="1"/>
  <c r="V174" i="1" s="1"/>
  <c r="Y174" i="1" s="1"/>
  <c r="S174" i="1" s="1"/>
  <c r="T174" i="1" s="1"/>
  <c r="AI174" i="1"/>
  <c r="AK195" i="1"/>
  <c r="AC159" i="1"/>
  <c r="AG159" i="1" s="1"/>
  <c r="AJ159" i="1"/>
  <c r="AK159" i="1" s="1"/>
  <c r="AI159" i="1"/>
  <c r="X159" i="1"/>
  <c r="V159" i="1" s="1"/>
  <c r="Y159" i="1" s="1"/>
  <c r="S159" i="1" s="1"/>
  <c r="T159" i="1" s="1"/>
  <c r="AC203" i="1"/>
  <c r="AG203" i="1" s="1"/>
  <c r="AJ203" i="1"/>
  <c r="AK203" i="1" s="1"/>
  <c r="AI203" i="1"/>
  <c r="X203" i="1"/>
  <c r="V203" i="1" s="1"/>
  <c r="Y203" i="1" s="1"/>
  <c r="S203" i="1" s="1"/>
  <c r="T203" i="1" s="1"/>
  <c r="AC393" i="1"/>
  <c r="AG393" i="1" s="1"/>
  <c r="AJ393" i="1"/>
  <c r="AK393" i="1" s="1"/>
  <c r="AI393" i="1"/>
  <c r="X393" i="1"/>
  <c r="V393" i="1" s="1"/>
  <c r="Y393" i="1" s="1"/>
  <c r="S393" i="1" s="1"/>
  <c r="T393" i="1" s="1"/>
  <c r="AJ357" i="1"/>
  <c r="AK357" i="1" s="1"/>
  <c r="AC357" i="1"/>
  <c r="AG357" i="1" s="1"/>
  <c r="AI357" i="1"/>
  <c r="X357" i="1"/>
  <c r="V357" i="1" s="1"/>
  <c r="Y357" i="1" s="1"/>
  <c r="S357" i="1" s="1"/>
  <c r="T357" i="1" s="1"/>
  <c r="AJ368" i="1"/>
  <c r="AI368" i="1"/>
  <c r="AC368" i="1"/>
  <c r="AG368" i="1" s="1"/>
  <c r="X368" i="1"/>
  <c r="V368" i="1" s="1"/>
  <c r="Y368" i="1" s="1"/>
  <c r="S368" i="1" s="1"/>
  <c r="T368" i="1" s="1"/>
  <c r="AJ85" i="1"/>
  <c r="AI85" i="1"/>
  <c r="AC85" i="1"/>
  <c r="AG85" i="1" s="1"/>
  <c r="X85" i="1"/>
  <c r="V85" i="1" s="1"/>
  <c r="Y85" i="1" s="1"/>
  <c r="S85" i="1" s="1"/>
  <c r="T85" i="1" s="1"/>
  <c r="AK333" i="1"/>
  <c r="AC149" i="1"/>
  <c r="AG149" i="1" s="1"/>
  <c r="AJ149" i="1"/>
  <c r="AI149" i="1"/>
  <c r="X149" i="1"/>
  <c r="V149" i="1" s="1"/>
  <c r="Y149" i="1" s="1"/>
  <c r="S149" i="1" s="1"/>
  <c r="T149" i="1" s="1"/>
  <c r="AJ58" i="1"/>
  <c r="AK58" i="1" s="1"/>
  <c r="AC58" i="1"/>
  <c r="AG58" i="1" s="1"/>
  <c r="X58" i="1"/>
  <c r="V58" i="1" s="1"/>
  <c r="Y58" i="1" s="1"/>
  <c r="S58" i="1" s="1"/>
  <c r="T58" i="1" s="1"/>
  <c r="AI58" i="1"/>
  <c r="AJ133" i="1"/>
  <c r="AK133" i="1" s="1"/>
  <c r="AC133" i="1"/>
  <c r="AG133" i="1" s="1"/>
  <c r="X133" i="1"/>
  <c r="V133" i="1" s="1"/>
  <c r="Y133" i="1" s="1"/>
  <c r="S133" i="1" s="1"/>
  <c r="T133" i="1" s="1"/>
  <c r="AI133" i="1"/>
  <c r="AK119" i="1"/>
  <c r="AC76" i="1"/>
  <c r="AG76" i="1" s="1"/>
  <c r="AJ76" i="1"/>
  <c r="AK76" i="1" s="1"/>
  <c r="AI76" i="1"/>
  <c r="X76" i="1"/>
  <c r="V76" i="1" s="1"/>
  <c r="Y76" i="1" s="1"/>
  <c r="S76" i="1" s="1"/>
  <c r="T76" i="1" s="1"/>
  <c r="AC103" i="1"/>
  <c r="AG103" i="1" s="1"/>
  <c r="AJ103" i="1"/>
  <c r="AI103" i="1"/>
  <c r="X103" i="1"/>
  <c r="V103" i="1" s="1"/>
  <c r="Y103" i="1" s="1"/>
  <c r="S103" i="1" s="1"/>
  <c r="T103" i="1" s="1"/>
  <c r="AJ316" i="1"/>
  <c r="AC316" i="1"/>
  <c r="AG316" i="1" s="1"/>
  <c r="X316" i="1"/>
  <c r="V316" i="1" s="1"/>
  <c r="Y316" i="1" s="1"/>
  <c r="S316" i="1" s="1"/>
  <c r="T316" i="1" s="1"/>
  <c r="AI316" i="1"/>
  <c r="AC56" i="1"/>
  <c r="AG56" i="1" s="1"/>
  <c r="AJ56" i="1"/>
  <c r="X56" i="1"/>
  <c r="V56" i="1" s="1"/>
  <c r="Y56" i="1" s="1"/>
  <c r="S56" i="1" s="1"/>
  <c r="T56" i="1" s="1"/>
  <c r="AI56" i="1"/>
  <c r="AK114" i="1"/>
  <c r="AC87" i="1"/>
  <c r="AG87" i="1" s="1"/>
  <c r="AI87" i="1"/>
  <c r="AJ87" i="1"/>
  <c r="AK87" i="1" s="1"/>
  <c r="X87" i="1"/>
  <c r="V87" i="1" s="1"/>
  <c r="Y87" i="1" s="1"/>
  <c r="S87" i="1" s="1"/>
  <c r="T87" i="1" s="1"/>
  <c r="AK379" i="1"/>
  <c r="AK254" i="1"/>
  <c r="AK118" i="1"/>
  <c r="AC219" i="1"/>
  <c r="AG219" i="1" s="1"/>
  <c r="AJ219" i="1"/>
  <c r="AI219" i="1"/>
  <c r="X219" i="1"/>
  <c r="V219" i="1" s="1"/>
  <c r="Y219" i="1" s="1"/>
  <c r="S219" i="1" s="1"/>
  <c r="T219" i="1" s="1"/>
  <c r="AC323" i="1"/>
  <c r="AG323" i="1" s="1"/>
  <c r="AJ323" i="1"/>
  <c r="AI323" i="1"/>
  <c r="X323" i="1"/>
  <c r="V323" i="1" s="1"/>
  <c r="Y323" i="1" s="1"/>
  <c r="S323" i="1" s="1"/>
  <c r="T323" i="1" s="1"/>
  <c r="AK52" i="1"/>
  <c r="AJ164" i="1"/>
  <c r="AC164" i="1"/>
  <c r="AG164" i="1" s="1"/>
  <c r="AI164" i="1"/>
  <c r="X164" i="1"/>
  <c r="V164" i="1" s="1"/>
  <c r="Y164" i="1" s="1"/>
  <c r="S164" i="1" s="1"/>
  <c r="T164" i="1" s="1"/>
  <c r="AC101" i="1"/>
  <c r="AG101" i="1" s="1"/>
  <c r="AI101" i="1"/>
  <c r="AJ101" i="1"/>
  <c r="AK101" i="1" s="1"/>
  <c r="X101" i="1"/>
  <c r="V101" i="1" s="1"/>
  <c r="Y101" i="1" s="1"/>
  <c r="S101" i="1" s="1"/>
  <c r="T101" i="1" s="1"/>
  <c r="AJ125" i="1"/>
  <c r="AC125" i="1"/>
  <c r="AG125" i="1" s="1"/>
  <c r="AI125" i="1"/>
  <c r="X125" i="1"/>
  <c r="V125" i="1" s="1"/>
  <c r="Y125" i="1" s="1"/>
  <c r="S125" i="1" s="1"/>
  <c r="T125" i="1" s="1"/>
  <c r="AK210" i="1"/>
  <c r="AJ255" i="1"/>
  <c r="AC255" i="1"/>
  <c r="AG255" i="1" s="1"/>
  <c r="X255" i="1"/>
  <c r="V255" i="1" s="1"/>
  <c r="Y255" i="1" s="1"/>
  <c r="S255" i="1" s="1"/>
  <c r="T255" i="1" s="1"/>
  <c r="AI255" i="1"/>
  <c r="AJ336" i="1"/>
  <c r="AI336" i="1"/>
  <c r="AC336" i="1"/>
  <c r="AG336" i="1" s="1"/>
  <c r="X336" i="1"/>
  <c r="V336" i="1" s="1"/>
  <c r="Y336" i="1" s="1"/>
  <c r="S336" i="1" s="1"/>
  <c r="T336" i="1" s="1"/>
  <c r="AC372" i="1"/>
  <c r="AG372" i="1" s="1"/>
  <c r="AJ372" i="1"/>
  <c r="AK372" i="1" s="1"/>
  <c r="AI372" i="1"/>
  <c r="X372" i="1"/>
  <c r="V372" i="1" s="1"/>
  <c r="Y372" i="1" s="1"/>
  <c r="S372" i="1" s="1"/>
  <c r="T372" i="1" s="1"/>
  <c r="AJ378" i="1"/>
  <c r="AK378" i="1" s="1"/>
  <c r="AC378" i="1"/>
  <c r="AG378" i="1" s="1"/>
  <c r="AI378" i="1"/>
  <c r="X378" i="1"/>
  <c r="V378" i="1" s="1"/>
  <c r="Y378" i="1" s="1"/>
  <c r="S378" i="1" s="1"/>
  <c r="T378" i="1" s="1"/>
  <c r="AC70" i="1"/>
  <c r="AG70" i="1" s="1"/>
  <c r="AJ70" i="1"/>
  <c r="AK70" i="1" s="1"/>
  <c r="AI70" i="1"/>
  <c r="X70" i="1"/>
  <c r="V70" i="1" s="1"/>
  <c r="Y70" i="1" s="1"/>
  <c r="S70" i="1" s="1"/>
  <c r="T70" i="1" s="1"/>
  <c r="AJ183" i="1"/>
  <c r="AK183" i="1" s="1"/>
  <c r="AC183" i="1"/>
  <c r="AG183" i="1" s="1"/>
  <c r="AI183" i="1"/>
  <c r="X183" i="1"/>
  <c r="V183" i="1" s="1"/>
  <c r="Y183" i="1" s="1"/>
  <c r="S183" i="1" s="1"/>
  <c r="T183" i="1" s="1"/>
  <c r="AJ355" i="1"/>
  <c r="AC355" i="1"/>
  <c r="AG355" i="1" s="1"/>
  <c r="X355" i="1"/>
  <c r="V355" i="1" s="1"/>
  <c r="Y355" i="1" s="1"/>
  <c r="S355" i="1" s="1"/>
  <c r="T355" i="1" s="1"/>
  <c r="AI355" i="1"/>
  <c r="AK190" i="1"/>
  <c r="AC27" i="1"/>
  <c r="AG27" i="1" s="1"/>
  <c r="AJ27" i="1"/>
  <c r="AI27" i="1"/>
  <c r="X27" i="1"/>
  <c r="V27" i="1" s="1"/>
  <c r="Y27" i="1" s="1"/>
  <c r="S27" i="1" s="1"/>
  <c r="T27" i="1" s="1"/>
  <c r="AJ86" i="1"/>
  <c r="AK86" i="1" s="1"/>
  <c r="AI86" i="1"/>
  <c r="AC86" i="1"/>
  <c r="AG86" i="1" s="1"/>
  <c r="X86" i="1"/>
  <c r="V86" i="1" s="1"/>
  <c r="Y86" i="1" s="1"/>
  <c r="S86" i="1" s="1"/>
  <c r="T86" i="1" s="1"/>
  <c r="AK68" i="1"/>
  <c r="AJ121" i="1"/>
  <c r="AI121" i="1"/>
  <c r="AC121" i="1"/>
  <c r="AG121" i="1" s="1"/>
  <c r="X121" i="1"/>
  <c r="V121" i="1" s="1"/>
  <c r="Y121" i="1" s="1"/>
  <c r="S121" i="1" s="1"/>
  <c r="T121" i="1" s="1"/>
  <c r="AC212" i="1"/>
  <c r="AG212" i="1" s="1"/>
  <c r="AJ212" i="1"/>
  <c r="AI212" i="1"/>
  <c r="X212" i="1"/>
  <c r="V212" i="1" s="1"/>
  <c r="Y212" i="1" s="1"/>
  <c r="S212" i="1" s="1"/>
  <c r="T212" i="1" s="1"/>
  <c r="AJ37" i="1"/>
  <c r="AC37" i="1"/>
  <c r="AG37" i="1" s="1"/>
  <c r="AI37" i="1"/>
  <c r="X37" i="1"/>
  <c r="V37" i="1" s="1"/>
  <c r="Y37" i="1" s="1"/>
  <c r="S37" i="1" s="1"/>
  <c r="T37" i="1" s="1"/>
  <c r="AJ166" i="1"/>
  <c r="AC166" i="1"/>
  <c r="AG166" i="1" s="1"/>
  <c r="AI166" i="1"/>
  <c r="X166" i="1"/>
  <c r="V166" i="1" s="1"/>
  <c r="Y166" i="1" s="1"/>
  <c r="S166" i="1" s="1"/>
  <c r="T166" i="1" s="1"/>
  <c r="AC107" i="1"/>
  <c r="AG107" i="1" s="1"/>
  <c r="AJ107" i="1"/>
  <c r="X107" i="1"/>
  <c r="V107" i="1" s="1"/>
  <c r="Y107" i="1" s="1"/>
  <c r="S107" i="1" s="1"/>
  <c r="T107" i="1" s="1"/>
  <c r="AI107" i="1"/>
  <c r="AC272" i="1"/>
  <c r="AG272" i="1" s="1"/>
  <c r="AJ272" i="1"/>
  <c r="AI272" i="1"/>
  <c r="X272" i="1"/>
  <c r="V272" i="1" s="1"/>
  <c r="Y272" i="1" s="1"/>
  <c r="S272" i="1" s="1"/>
  <c r="T272" i="1" s="1"/>
  <c r="AC385" i="1"/>
  <c r="AG385" i="1" s="1"/>
  <c r="AJ385" i="1"/>
  <c r="AI385" i="1"/>
  <c r="X385" i="1"/>
  <c r="V385" i="1" s="1"/>
  <c r="Y385" i="1" s="1"/>
  <c r="S385" i="1" s="1"/>
  <c r="T385" i="1" s="1"/>
  <c r="AC46" i="1"/>
  <c r="AG46" i="1" s="1"/>
  <c r="AJ46" i="1"/>
  <c r="X46" i="1"/>
  <c r="V46" i="1" s="1"/>
  <c r="Y46" i="1" s="1"/>
  <c r="S46" i="1" s="1"/>
  <c r="T46" i="1" s="1"/>
  <c r="AI46" i="1"/>
  <c r="AC263" i="1"/>
  <c r="AG263" i="1" s="1"/>
  <c r="AJ263" i="1"/>
  <c r="AI263" i="1"/>
  <c r="X263" i="1"/>
  <c r="V263" i="1" s="1"/>
  <c r="Y263" i="1" s="1"/>
  <c r="S263" i="1" s="1"/>
  <c r="T263" i="1" s="1"/>
  <c r="AK337" i="1"/>
  <c r="AK75" i="1"/>
  <c r="AJ144" i="1"/>
  <c r="AK144" i="1" s="1"/>
  <c r="AC144" i="1"/>
  <c r="AG144" i="1" s="1"/>
  <c r="AI144" i="1"/>
  <c r="X144" i="1"/>
  <c r="V144" i="1" s="1"/>
  <c r="Y144" i="1" s="1"/>
  <c r="S144" i="1" s="1"/>
  <c r="T144" i="1" s="1"/>
  <c r="AK138" i="1"/>
  <c r="AK208" i="1"/>
  <c r="AJ134" i="1"/>
  <c r="AC134" i="1"/>
  <c r="AG134" i="1" s="1"/>
  <c r="AI134" i="1"/>
  <c r="X134" i="1"/>
  <c r="V134" i="1" s="1"/>
  <c r="Y134" i="1" s="1"/>
  <c r="S134" i="1" s="1"/>
  <c r="T134" i="1" s="1"/>
  <c r="AC151" i="1"/>
  <c r="AG151" i="1" s="1"/>
  <c r="AJ151" i="1"/>
  <c r="X151" i="1"/>
  <c r="V151" i="1" s="1"/>
  <c r="Y151" i="1" s="1"/>
  <c r="S151" i="1" s="1"/>
  <c r="T151" i="1" s="1"/>
  <c r="AI151" i="1"/>
  <c r="AC389" i="1"/>
  <c r="AG389" i="1" s="1"/>
  <c r="AJ389" i="1"/>
  <c r="AI389" i="1"/>
  <c r="X389" i="1"/>
  <c r="V389" i="1" s="1"/>
  <c r="Y389" i="1" s="1"/>
  <c r="S389" i="1" s="1"/>
  <c r="T389" i="1" s="1"/>
  <c r="AK381" i="1"/>
  <c r="AJ120" i="1"/>
  <c r="AC120" i="1"/>
  <c r="AG120" i="1" s="1"/>
  <c r="AI120" i="1"/>
  <c r="X120" i="1"/>
  <c r="V120" i="1" s="1"/>
  <c r="Y120" i="1" s="1"/>
  <c r="S120" i="1" s="1"/>
  <c r="T120" i="1" s="1"/>
  <c r="AK188" i="1"/>
  <c r="AC180" i="1"/>
  <c r="AG180" i="1" s="1"/>
  <c r="AJ180" i="1"/>
  <c r="AK180" i="1" s="1"/>
  <c r="X180" i="1"/>
  <c r="V180" i="1" s="1"/>
  <c r="Y180" i="1" s="1"/>
  <c r="S180" i="1" s="1"/>
  <c r="T180" i="1" s="1"/>
  <c r="AI180" i="1"/>
  <c r="AJ403" i="1"/>
  <c r="AK403" i="1" s="1"/>
  <c r="AC403" i="1"/>
  <c r="AG403" i="1" s="1"/>
  <c r="AI403" i="1"/>
  <c r="X403" i="1"/>
  <c r="V403" i="1" s="1"/>
  <c r="Y403" i="1" s="1"/>
  <c r="S403" i="1" s="1"/>
  <c r="T403" i="1" s="1"/>
  <c r="AC19" i="1"/>
  <c r="AG19" i="1" s="1"/>
  <c r="AJ19" i="1"/>
  <c r="AK19" i="1" s="1"/>
  <c r="AI19" i="1"/>
  <c r="X19" i="1"/>
  <c r="V19" i="1" s="1"/>
  <c r="Y19" i="1" s="1"/>
  <c r="S19" i="1" s="1"/>
  <c r="T19" i="1" s="1"/>
  <c r="AJ235" i="1"/>
  <c r="AC235" i="1"/>
  <c r="AG235" i="1" s="1"/>
  <c r="X235" i="1"/>
  <c r="V235" i="1" s="1"/>
  <c r="Y235" i="1" s="1"/>
  <c r="S235" i="1" s="1"/>
  <c r="T235" i="1" s="1"/>
  <c r="AI235" i="1"/>
  <c r="AJ391" i="1"/>
  <c r="AK391" i="1" s="1"/>
  <c r="AC391" i="1"/>
  <c r="AG391" i="1" s="1"/>
  <c r="X391" i="1"/>
  <c r="V391" i="1" s="1"/>
  <c r="Y391" i="1" s="1"/>
  <c r="S391" i="1" s="1"/>
  <c r="T391" i="1" s="1"/>
  <c r="AI391" i="1"/>
  <c r="AC64" i="1"/>
  <c r="AG64" i="1" s="1"/>
  <c r="AJ64" i="1"/>
  <c r="AK64" i="1" s="1"/>
  <c r="X64" i="1"/>
  <c r="V64" i="1" s="1"/>
  <c r="Y64" i="1" s="1"/>
  <c r="S64" i="1" s="1"/>
  <c r="T64" i="1" s="1"/>
  <c r="AI64" i="1"/>
  <c r="AJ302" i="1"/>
  <c r="AK302" i="1" s="1"/>
  <c r="AC302" i="1"/>
  <c r="AG302" i="1" s="1"/>
  <c r="X302" i="1"/>
  <c r="V302" i="1" s="1"/>
  <c r="Y302" i="1" s="1"/>
  <c r="S302" i="1" s="1"/>
  <c r="T302" i="1" s="1"/>
  <c r="AI302" i="1"/>
  <c r="AK115" i="1"/>
  <c r="AJ91" i="1"/>
  <c r="AK91" i="1" s="1"/>
  <c r="AI91" i="1"/>
  <c r="AC91" i="1"/>
  <c r="AG91" i="1" s="1"/>
  <c r="X91" i="1"/>
  <c r="V91" i="1" s="1"/>
  <c r="Y91" i="1" s="1"/>
  <c r="S91" i="1" s="1"/>
  <c r="T91" i="1" s="1"/>
  <c r="AJ172" i="1"/>
  <c r="AK172" i="1" s="1"/>
  <c r="AC172" i="1"/>
  <c r="AG172" i="1" s="1"/>
  <c r="AI172" i="1"/>
  <c r="X172" i="1"/>
  <c r="V172" i="1" s="1"/>
  <c r="Y172" i="1" s="1"/>
  <c r="S172" i="1" s="1"/>
  <c r="T172" i="1" s="1"/>
  <c r="AC95" i="1"/>
  <c r="AG95" i="1" s="1"/>
  <c r="AJ95" i="1"/>
  <c r="X95" i="1"/>
  <c r="V95" i="1" s="1"/>
  <c r="Y95" i="1" s="1"/>
  <c r="S95" i="1" s="1"/>
  <c r="T95" i="1" s="1"/>
  <c r="AI95" i="1"/>
  <c r="AC327" i="1"/>
  <c r="AG327" i="1" s="1"/>
  <c r="AJ327" i="1"/>
  <c r="AI327" i="1"/>
  <c r="X327" i="1"/>
  <c r="V327" i="1" s="1"/>
  <c r="Y327" i="1" s="1"/>
  <c r="S327" i="1" s="1"/>
  <c r="T327" i="1" s="1"/>
  <c r="AJ130" i="1"/>
  <c r="AK130" i="1" s="1"/>
  <c r="AI130" i="1"/>
  <c r="AC130" i="1"/>
  <c r="AG130" i="1" s="1"/>
  <c r="X130" i="1"/>
  <c r="V130" i="1" s="1"/>
  <c r="Y130" i="1" s="1"/>
  <c r="S130" i="1" s="1"/>
  <c r="T130" i="1" s="1"/>
  <c r="AC181" i="1"/>
  <c r="AG181" i="1" s="1"/>
  <c r="AJ181" i="1"/>
  <c r="AI181" i="1"/>
  <c r="X181" i="1"/>
  <c r="V181" i="1" s="1"/>
  <c r="Y181" i="1" s="1"/>
  <c r="S181" i="1" s="1"/>
  <c r="T181" i="1" s="1"/>
  <c r="AC251" i="1"/>
  <c r="AG251" i="1" s="1"/>
  <c r="AJ251" i="1"/>
  <c r="AI251" i="1"/>
  <c r="X251" i="1"/>
  <c r="V251" i="1" s="1"/>
  <c r="Y251" i="1" s="1"/>
  <c r="S251" i="1" s="1"/>
  <c r="T251" i="1" s="1"/>
  <c r="AJ92" i="1"/>
  <c r="AK92" i="1" s="1"/>
  <c r="AC92" i="1"/>
  <c r="AG92" i="1" s="1"/>
  <c r="AI92" i="1"/>
  <c r="X92" i="1"/>
  <c r="V92" i="1" s="1"/>
  <c r="Y92" i="1" s="1"/>
  <c r="S92" i="1" s="1"/>
  <c r="T92" i="1" s="1"/>
  <c r="AK206" i="1"/>
  <c r="AC66" i="1"/>
  <c r="AG66" i="1" s="1"/>
  <c r="AJ66" i="1"/>
  <c r="X66" i="1"/>
  <c r="V66" i="1" s="1"/>
  <c r="Y66" i="1" s="1"/>
  <c r="S66" i="1" s="1"/>
  <c r="T66" i="1" s="1"/>
  <c r="AI66" i="1"/>
  <c r="AC150" i="1"/>
  <c r="AG150" i="1" s="1"/>
  <c r="AJ150" i="1"/>
  <c r="X150" i="1"/>
  <c r="V150" i="1" s="1"/>
  <c r="Y150" i="1" s="1"/>
  <c r="S150" i="1" s="1"/>
  <c r="T150" i="1" s="1"/>
  <c r="AI150" i="1"/>
  <c r="AJ303" i="1"/>
  <c r="AC303" i="1"/>
  <c r="AG303" i="1" s="1"/>
  <c r="AI303" i="1"/>
  <c r="X303" i="1"/>
  <c r="V303" i="1" s="1"/>
  <c r="Y303" i="1" s="1"/>
  <c r="S303" i="1" s="1"/>
  <c r="T303" i="1" s="1"/>
  <c r="AJ312" i="1"/>
  <c r="AC312" i="1"/>
  <c r="AG312" i="1" s="1"/>
  <c r="AI312" i="1"/>
  <c r="X312" i="1"/>
  <c r="V312" i="1" s="1"/>
  <c r="Y312" i="1" s="1"/>
  <c r="S312" i="1" s="1"/>
  <c r="T312" i="1" s="1"/>
  <c r="AC43" i="1"/>
  <c r="AG43" i="1" s="1"/>
  <c r="AJ43" i="1"/>
  <c r="X43" i="1"/>
  <c r="V43" i="1" s="1"/>
  <c r="Y43" i="1" s="1"/>
  <c r="S43" i="1" s="1"/>
  <c r="T43" i="1" s="1"/>
  <c r="AI43" i="1"/>
  <c r="AK192" i="1"/>
  <c r="AC48" i="1"/>
  <c r="AG48" i="1" s="1"/>
  <c r="AJ48" i="1"/>
  <c r="AK48" i="1" s="1"/>
  <c r="X48" i="1"/>
  <c r="V48" i="1" s="1"/>
  <c r="Y48" i="1" s="1"/>
  <c r="S48" i="1" s="1"/>
  <c r="T48" i="1" s="1"/>
  <c r="AI48" i="1"/>
  <c r="AC93" i="1"/>
  <c r="AG93" i="1" s="1"/>
  <c r="AJ93" i="1"/>
  <c r="AI93" i="1"/>
  <c r="X93" i="1"/>
  <c r="V93" i="1" s="1"/>
  <c r="Y93" i="1" s="1"/>
  <c r="S93" i="1" s="1"/>
  <c r="T93" i="1" s="1"/>
  <c r="AK217" i="1"/>
  <c r="AK20" i="1"/>
  <c r="AK57" i="1"/>
  <c r="AJ83" i="1"/>
  <c r="AC83" i="1"/>
  <c r="AG83" i="1" s="1"/>
  <c r="X83" i="1"/>
  <c r="V83" i="1" s="1"/>
  <c r="Y83" i="1" s="1"/>
  <c r="S83" i="1" s="1"/>
  <c r="T83" i="1" s="1"/>
  <c r="AI83" i="1"/>
  <c r="AC211" i="1"/>
  <c r="AG211" i="1" s="1"/>
  <c r="AJ211" i="1"/>
  <c r="AI211" i="1"/>
  <c r="X211" i="1"/>
  <c r="V211" i="1" s="1"/>
  <c r="Y211" i="1" s="1"/>
  <c r="S211" i="1" s="1"/>
  <c r="T211" i="1" s="1"/>
  <c r="AJ370" i="1"/>
  <c r="AC370" i="1"/>
  <c r="AG370" i="1" s="1"/>
  <c r="X370" i="1"/>
  <c r="V370" i="1" s="1"/>
  <c r="Y370" i="1" s="1"/>
  <c r="S370" i="1" s="1"/>
  <c r="T370" i="1" s="1"/>
  <c r="AI370" i="1"/>
  <c r="AK270" i="1"/>
  <c r="AK39" i="1"/>
  <c r="AJ242" i="1"/>
  <c r="AK242" i="1" s="1"/>
  <c r="AC242" i="1"/>
  <c r="AG242" i="1" s="1"/>
  <c r="AI242" i="1"/>
  <c r="X242" i="1"/>
  <c r="V242" i="1" s="1"/>
  <c r="Y242" i="1" s="1"/>
  <c r="S242" i="1" s="1"/>
  <c r="T242" i="1" s="1"/>
  <c r="AK275" i="1"/>
  <c r="AC346" i="1"/>
  <c r="AG346" i="1" s="1"/>
  <c r="AJ346" i="1"/>
  <c r="X346" i="1"/>
  <c r="V346" i="1" s="1"/>
  <c r="Y346" i="1" s="1"/>
  <c r="S346" i="1" s="1"/>
  <c r="T346" i="1" s="1"/>
  <c r="AI346" i="1"/>
  <c r="AK189" i="1"/>
  <c r="AK221" i="1"/>
  <c r="AK365" i="1"/>
  <c r="AC38" i="1"/>
  <c r="AG38" i="1" s="1"/>
  <c r="AJ38" i="1"/>
  <c r="AK38" i="1" s="1"/>
  <c r="X38" i="1"/>
  <c r="V38" i="1" s="1"/>
  <c r="Y38" i="1" s="1"/>
  <c r="S38" i="1" s="1"/>
  <c r="T38" i="1" s="1"/>
  <c r="AI38" i="1"/>
  <c r="AK148" i="1"/>
  <c r="AC297" i="1"/>
  <c r="AG297" i="1" s="1"/>
  <c r="AJ297" i="1"/>
  <c r="X297" i="1"/>
  <c r="V297" i="1" s="1"/>
  <c r="Y297" i="1" s="1"/>
  <c r="S297" i="1" s="1"/>
  <c r="T297" i="1" s="1"/>
  <c r="AI297" i="1"/>
  <c r="AJ351" i="1"/>
  <c r="AK351" i="1" s="1"/>
  <c r="AC351" i="1"/>
  <c r="AG351" i="1" s="1"/>
  <c r="AI351" i="1"/>
  <c r="X351" i="1"/>
  <c r="V351" i="1" s="1"/>
  <c r="Y351" i="1" s="1"/>
  <c r="S351" i="1" s="1"/>
  <c r="T351" i="1" s="1"/>
  <c r="AC307" i="1"/>
  <c r="AG307" i="1" s="1"/>
  <c r="AJ307" i="1"/>
  <c r="AI307" i="1"/>
  <c r="X307" i="1"/>
  <c r="V307" i="1" s="1"/>
  <c r="Y307" i="1" s="1"/>
  <c r="S307" i="1" s="1"/>
  <c r="T307" i="1" s="1"/>
  <c r="AC184" i="1"/>
  <c r="AG184" i="1" s="1"/>
  <c r="AJ184" i="1"/>
  <c r="X184" i="1"/>
  <c r="V184" i="1" s="1"/>
  <c r="Y184" i="1" s="1"/>
  <c r="S184" i="1" s="1"/>
  <c r="T184" i="1" s="1"/>
  <c r="AI184" i="1"/>
  <c r="AK331" i="1"/>
  <c r="AK386" i="1"/>
  <c r="AJ317" i="1"/>
  <c r="AK317" i="1" s="1"/>
  <c r="AC317" i="1"/>
  <c r="AG317" i="1" s="1"/>
  <c r="X317" i="1"/>
  <c r="V317" i="1" s="1"/>
  <c r="Y317" i="1" s="1"/>
  <c r="S317" i="1" s="1"/>
  <c r="T317" i="1" s="1"/>
  <c r="AI317" i="1"/>
  <c r="AK310" i="1"/>
  <c r="AJ397" i="1"/>
  <c r="AI397" i="1"/>
  <c r="AC397" i="1"/>
  <c r="AG397" i="1" s="1"/>
  <c r="X397" i="1"/>
  <c r="V397" i="1" s="1"/>
  <c r="Y397" i="1" s="1"/>
  <c r="S397" i="1" s="1"/>
  <c r="T397" i="1" s="1"/>
  <c r="AJ345" i="1"/>
  <c r="AK345" i="1" s="1"/>
  <c r="AC345" i="1"/>
  <c r="AG345" i="1" s="1"/>
  <c r="AI345" i="1"/>
  <c r="X345" i="1"/>
  <c r="V345" i="1" s="1"/>
  <c r="Y345" i="1" s="1"/>
  <c r="S345" i="1" s="1"/>
  <c r="T345" i="1" s="1"/>
  <c r="AJ374" i="1"/>
  <c r="AC374" i="1"/>
  <c r="AG374" i="1" s="1"/>
  <c r="X374" i="1"/>
  <c r="V374" i="1" s="1"/>
  <c r="Y374" i="1" s="1"/>
  <c r="S374" i="1" s="1"/>
  <c r="T374" i="1" s="1"/>
  <c r="AI374" i="1"/>
  <c r="AJ395" i="1"/>
  <c r="AK395" i="1" s="1"/>
  <c r="AC395" i="1"/>
  <c r="AG395" i="1" s="1"/>
  <c r="X395" i="1"/>
  <c r="V395" i="1" s="1"/>
  <c r="Y395" i="1" s="1"/>
  <c r="S395" i="1" s="1"/>
  <c r="T395" i="1" s="1"/>
  <c r="AI395" i="1"/>
  <c r="AC204" i="1"/>
  <c r="AG204" i="1" s="1"/>
  <c r="AJ204" i="1"/>
  <c r="AK204" i="1" s="1"/>
  <c r="AI204" i="1"/>
  <c r="X204" i="1"/>
  <c r="V204" i="1" s="1"/>
  <c r="Y204" i="1" s="1"/>
  <c r="S204" i="1" s="1"/>
  <c r="T204" i="1" s="1"/>
  <c r="AJ226" i="1"/>
  <c r="AK226" i="1" s="1"/>
  <c r="AC226" i="1"/>
  <c r="AG226" i="1" s="1"/>
  <c r="X226" i="1"/>
  <c r="V226" i="1" s="1"/>
  <c r="Y226" i="1" s="1"/>
  <c r="S226" i="1" s="1"/>
  <c r="T226" i="1" s="1"/>
  <c r="AI226" i="1"/>
  <c r="AK366" i="1"/>
  <c r="AJ398" i="1"/>
  <c r="AK398" i="1" s="1"/>
  <c r="AC398" i="1"/>
  <c r="AG398" i="1" s="1"/>
  <c r="X398" i="1"/>
  <c r="V398" i="1" s="1"/>
  <c r="Y398" i="1" s="1"/>
  <c r="S398" i="1" s="1"/>
  <c r="T398" i="1" s="1"/>
  <c r="AI398" i="1"/>
  <c r="AJ117" i="1"/>
  <c r="AK117" i="1" s="1"/>
  <c r="AC117" i="1"/>
  <c r="AG117" i="1" s="1"/>
  <c r="AI117" i="1"/>
  <c r="X117" i="1"/>
  <c r="V117" i="1" s="1"/>
  <c r="Y117" i="1" s="1"/>
  <c r="S117" i="1" s="1"/>
  <c r="T117" i="1" s="1"/>
  <c r="AC157" i="1"/>
  <c r="AG157" i="1" s="1"/>
  <c r="AJ157" i="1"/>
  <c r="AI157" i="1"/>
  <c r="X157" i="1"/>
  <c r="V157" i="1" s="1"/>
  <c r="Y157" i="1" s="1"/>
  <c r="S157" i="1" s="1"/>
  <c r="T157" i="1" s="1"/>
  <c r="AJ402" i="1"/>
  <c r="AK402" i="1" s="1"/>
  <c r="AI402" i="1"/>
  <c r="AC402" i="1"/>
  <c r="AG402" i="1" s="1"/>
  <c r="X402" i="1"/>
  <c r="V402" i="1" s="1"/>
  <c r="Y402" i="1" s="1"/>
  <c r="S402" i="1" s="1"/>
  <c r="T402" i="1" s="1"/>
  <c r="AC169" i="1"/>
  <c r="AG169" i="1" s="1"/>
  <c r="AJ169" i="1"/>
  <c r="X169" i="1"/>
  <c r="V169" i="1" s="1"/>
  <c r="Y169" i="1" s="1"/>
  <c r="S169" i="1" s="1"/>
  <c r="T169" i="1" s="1"/>
  <c r="AI169" i="1"/>
  <c r="AJ246" i="1"/>
  <c r="AK246" i="1" s="1"/>
  <c r="AC246" i="1"/>
  <c r="AG246" i="1" s="1"/>
  <c r="AI246" i="1"/>
  <c r="X246" i="1"/>
  <c r="V246" i="1" s="1"/>
  <c r="Y246" i="1" s="1"/>
  <c r="S246" i="1" s="1"/>
  <c r="T246" i="1" s="1"/>
  <c r="AC291" i="1"/>
  <c r="AG291" i="1" s="1"/>
  <c r="AI291" i="1"/>
  <c r="AJ291" i="1"/>
  <c r="AK291" i="1" s="1"/>
  <c r="X291" i="1"/>
  <c r="V291" i="1" s="1"/>
  <c r="Y291" i="1" s="1"/>
  <c r="S291" i="1" s="1"/>
  <c r="T291" i="1" s="1"/>
  <c r="AK278" i="1"/>
  <c r="AJ158" i="1"/>
  <c r="AC158" i="1"/>
  <c r="AG158" i="1" s="1"/>
  <c r="AI158" i="1"/>
  <c r="X158" i="1"/>
  <c r="V158" i="1" s="1"/>
  <c r="Y158" i="1" s="1"/>
  <c r="S158" i="1" s="1"/>
  <c r="T158" i="1" s="1"/>
  <c r="AC196" i="1"/>
  <c r="AG196" i="1" s="1"/>
  <c r="AI196" i="1"/>
  <c r="AJ196" i="1"/>
  <c r="AK196" i="1" s="1"/>
  <c r="X196" i="1"/>
  <c r="V196" i="1" s="1"/>
  <c r="Y196" i="1" s="1"/>
  <c r="S196" i="1" s="1"/>
  <c r="T196" i="1" s="1"/>
  <c r="AK225" i="1"/>
  <c r="AJ258" i="1"/>
  <c r="AC258" i="1"/>
  <c r="AG258" i="1" s="1"/>
  <c r="AI258" i="1"/>
  <c r="X258" i="1"/>
  <c r="V258" i="1" s="1"/>
  <c r="Y258" i="1" s="1"/>
  <c r="S258" i="1" s="1"/>
  <c r="T258" i="1" s="1"/>
  <c r="AK343" i="1"/>
  <c r="AJ94" i="1"/>
  <c r="AK94" i="1" s="1"/>
  <c r="AC94" i="1"/>
  <c r="AG94" i="1" s="1"/>
  <c r="X94" i="1"/>
  <c r="V94" i="1" s="1"/>
  <c r="Y94" i="1" s="1"/>
  <c r="S94" i="1" s="1"/>
  <c r="T94" i="1" s="1"/>
  <c r="AI94" i="1"/>
  <c r="AJ145" i="1"/>
  <c r="AI145" i="1"/>
  <c r="AC145" i="1"/>
  <c r="AG145" i="1" s="1"/>
  <c r="X145" i="1"/>
  <c r="V145" i="1" s="1"/>
  <c r="Y145" i="1" s="1"/>
  <c r="S145" i="1" s="1"/>
  <c r="T145" i="1" s="1"/>
  <c r="AK40" i="1"/>
  <c r="AK132" i="1"/>
  <c r="AJ187" i="1"/>
  <c r="AC187" i="1"/>
  <c r="AG187" i="1" s="1"/>
  <c r="X187" i="1"/>
  <c r="V187" i="1" s="1"/>
  <c r="Y187" i="1" s="1"/>
  <c r="S187" i="1" s="1"/>
  <c r="T187" i="1" s="1"/>
  <c r="AI187" i="1"/>
  <c r="AC315" i="1"/>
  <c r="AG315" i="1" s="1"/>
  <c r="AJ315" i="1"/>
  <c r="AI315" i="1"/>
  <c r="X315" i="1"/>
  <c r="V315" i="1" s="1"/>
  <c r="Y315" i="1" s="1"/>
  <c r="S315" i="1" s="1"/>
  <c r="T315" i="1" s="1"/>
  <c r="AK341" i="1"/>
  <c r="AJ400" i="1"/>
  <c r="AC400" i="1"/>
  <c r="AG400" i="1" s="1"/>
  <c r="AI400" i="1"/>
  <c r="X400" i="1"/>
  <c r="V400" i="1" s="1"/>
  <c r="Y400" i="1" s="1"/>
  <c r="S400" i="1" s="1"/>
  <c r="T400" i="1" s="1"/>
  <c r="AC147" i="1"/>
  <c r="AG147" i="1" s="1"/>
  <c r="AI147" i="1"/>
  <c r="AJ147" i="1"/>
  <c r="AK147" i="1" s="1"/>
  <c r="X147" i="1"/>
  <c r="V147" i="1" s="1"/>
  <c r="Y147" i="1" s="1"/>
  <c r="S147" i="1" s="1"/>
  <c r="T147" i="1" s="1"/>
  <c r="AK96" i="1"/>
  <c r="AC191" i="1"/>
  <c r="AG191" i="1" s="1"/>
  <c r="AJ191" i="1"/>
  <c r="AK191" i="1" s="1"/>
  <c r="AI191" i="1"/>
  <c r="X191" i="1"/>
  <c r="V191" i="1" s="1"/>
  <c r="Y191" i="1" s="1"/>
  <c r="S191" i="1" s="1"/>
  <c r="T191" i="1" s="1"/>
  <c r="AK314" i="1"/>
  <c r="AK271" i="1"/>
  <c r="AK374" i="1" l="1"/>
  <c r="AK397" i="1"/>
  <c r="AK235" i="1"/>
  <c r="AK355" i="1"/>
  <c r="AK255" i="1"/>
  <c r="AK85" i="1"/>
  <c r="AK78" i="1"/>
  <c r="AK228" i="1"/>
  <c r="AK145" i="1"/>
  <c r="AK400" i="1"/>
  <c r="AK258" i="1"/>
  <c r="AK211" i="1"/>
  <c r="AK150" i="1"/>
  <c r="AK120" i="1"/>
  <c r="AK151" i="1"/>
  <c r="AK263" i="1"/>
  <c r="AK385" i="1"/>
  <c r="AK107" i="1"/>
  <c r="AK323" i="1"/>
  <c r="AK56" i="1"/>
  <c r="AK103" i="1"/>
  <c r="AK23" i="1"/>
  <c r="AK139" i="1"/>
  <c r="AK81" i="1"/>
  <c r="AK353" i="1"/>
  <c r="AK244" i="1"/>
  <c r="AK113" i="1"/>
  <c r="AK127" i="1"/>
  <c r="AK158" i="1"/>
  <c r="AK184" i="1"/>
  <c r="AK346" i="1"/>
  <c r="AK312" i="1"/>
  <c r="AK181" i="1"/>
  <c r="AK327" i="1"/>
  <c r="AK37" i="1"/>
  <c r="AK121" i="1"/>
  <c r="AK27" i="1"/>
  <c r="AK149" i="1"/>
  <c r="AK334" i="1"/>
  <c r="AK401" i="1"/>
  <c r="AK105" i="1"/>
  <c r="AK252" i="1"/>
  <c r="AK340" i="1"/>
  <c r="AK187" i="1"/>
  <c r="AK336" i="1"/>
  <c r="AK368" i="1"/>
  <c r="AK167" i="1"/>
  <c r="AK137" i="1"/>
  <c r="AK315" i="1"/>
  <c r="AK152" i="1"/>
  <c r="AK93" i="1"/>
  <c r="AK43" i="1"/>
  <c r="AK66" i="1"/>
  <c r="AK389" i="1"/>
  <c r="AK46" i="1"/>
  <c r="AK272" i="1"/>
  <c r="AK212" i="1"/>
  <c r="AK125" i="1"/>
  <c r="AK164" i="1"/>
  <c r="AK219" i="1"/>
  <c r="AK169" i="1"/>
  <c r="AK157" i="1"/>
  <c r="AK307" i="1"/>
  <c r="AK297" i="1"/>
  <c r="AK370" i="1"/>
  <c r="AK83" i="1"/>
  <c r="AK303" i="1"/>
  <c r="AK251" i="1"/>
  <c r="AK95" i="1"/>
  <c r="AK134" i="1"/>
  <c r="AK166" i="1"/>
  <c r="AK316" i="1"/>
  <c r="AK50" i="1"/>
  <c r="AK54" i="1"/>
  <c r="AK156" i="1"/>
  <c r="AK62" i="1"/>
  <c r="AK123" i="1"/>
  <c r="AK362" i="1"/>
  <c r="AK248" i="1"/>
  <c r="AK99" i="1"/>
  <c r="AK146" i="1"/>
  <c r="AK407" i="1"/>
</calcChain>
</file>

<file path=xl/sharedStrings.xml><?xml version="1.0" encoding="utf-8"?>
<sst xmlns="http://schemas.openxmlformats.org/spreadsheetml/2006/main" count="8257" uniqueCount="1151">
  <si>
    <t>File opened</t>
  </si>
  <si>
    <t>2022-08-11 09:04:54</t>
  </si>
  <si>
    <t>Console s/n</t>
  </si>
  <si>
    <t>68C-022385</t>
  </si>
  <si>
    <t>Console ver</t>
  </si>
  <si>
    <t>Bluestem v.2.0.04</t>
  </si>
  <si>
    <t>Scripts ver</t>
  </si>
  <si>
    <t>2021.08  2.0.04, Aug 2021</t>
  </si>
  <si>
    <t>Head s/n</t>
  </si>
  <si>
    <t>68H-422375</t>
  </si>
  <si>
    <t>Head ver</t>
  </si>
  <si>
    <t>1.4.7</t>
  </si>
  <si>
    <t>Head cal</t>
  </si>
  <si>
    <t>{"oxygen": "21", "co2azero": "1.15375", "co2aspan1": "1.00075", "co2aspan2": "-0.0314037", "co2aspan2a": "0.27535", "co2aspan2b": "0.273177", "co2aspanconc1": "2470", "co2aspanconc2": "293.8", "co2bzero": "1.1543", "co2bspan1": "1.00147", "co2bspan2": "-0.0341404", "co2bspan2a": "0.275407", "co2bspan2b": "0.273223", "co2bspanconc1": "2470", "co2bspanconc2": "293.8", "h2oazero": "1.13819", "h2oaspan1": "0.999399", "h2oaspan2": "0", "h2oaspan2a": "0.0662646", "h2oaspan2b": "0.0662248", "h2oaspanconc1": "12.67", "h2oaspanconc2": "0", "h2obzero": "1.15663", "h2obspan1": "1.0041", "h2obspan2": "0", "h2obspan2a": "0.0661687", "h2obspan2b": "0.0664402", "h2obspanconc1": "12.67", "h2obspanconc2": "0", "tazero": "0.15036", "tbzero": "0.203796", "flowmeterzero": "1.00307", "flowazero": "0.34744", "flowbzero": "0.29267", "chamberpressurezero": "2.65275", "ssa_ref": "33481.7", "ssb_ref": "35550.9"}</t>
  </si>
  <si>
    <t>CO2 rangematch</t>
  </si>
  <si>
    <t>Thu Aug 11 08:42</t>
  </si>
  <si>
    <t>H2O rangematch</t>
  </si>
  <si>
    <t>Thu Aug 11 08:49</t>
  </si>
  <si>
    <t>Chamber type</t>
  </si>
  <si>
    <t>6800-01A</t>
  </si>
  <si>
    <t>Chamber s/n</t>
  </si>
  <si>
    <t>MPF-282067</t>
  </si>
  <si>
    <t>Chamber rev</t>
  </si>
  <si>
    <t>0</t>
  </si>
  <si>
    <t>Chamber cal</t>
  </si>
  <si>
    <t>Fluorometer</t>
  </si>
  <si>
    <t>Flr. Version</t>
  </si>
  <si>
    <t>09:04:54</t>
  </si>
  <si>
    <t>Stability Definition:	ΔCO2 (Meas2): Slp&lt;1 Std&lt;1 Per=15	ΔH2O (Meas2): Slp&lt;0.15 Per=20	Ci (GasEx): Slp&lt;2 Std&lt;5 Per=15	VPDleaf (GasEx): Slp&lt;1 Per=15	Asty (GasEx): Slp&lt;0.5 Std&lt;0.2 Per=15	Adyn (Dynamic):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</si>
  <si>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</si>
  <si>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</si>
  <si>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</si>
  <si>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</si>
  <si>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</si>
  <si>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</si>
  <si>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</si>
  <si>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</si>
  <si>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</si>
  <si>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</si>
  <si>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</si>
  <si>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</si>
  <si>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</si>
  <si>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</si>
  <si>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</si>
  <si>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</si>
  <si>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</si>
  <si>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</si>
  <si>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</si>
  <si>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</si>
  <si>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</si>
  <si>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</si>
  <si>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</si>
  <si>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</si>
  <si>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</si>
  <si>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</si>
  <si>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</si>
  <si>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</si>
  <si>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</si>
  <si>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</si>
  <si>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</si>
  <si>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</si>
  <si>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</si>
  <si>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</si>
  <si>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</si>
  <si>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</si>
  <si>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</si>
  <si>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</si>
  <si>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</si>
  <si>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</si>
  <si>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</si>
  <si>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</si>
  <si>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</si>
  <si>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</si>
  <si>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</si>
  <si>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</si>
  <si>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</si>
  <si>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</si>
  <si>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</si>
  <si>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</si>
  <si>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</si>
  <si>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5.64874 101.611 388.242 614.573 860.474 1048.15 1212.37 1361.09</t>
  </si>
  <si>
    <t>Fs_true</t>
  </si>
  <si>
    <t>0.23348 110.059 402.161 600.772 802.768 1002.48 1202.41 1400.22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</si>
  <si>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</si>
  <si>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</si>
  <si>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</si>
  <si>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</si>
  <si>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</si>
  <si>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</si>
  <si>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</si>
  <si>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</si>
  <si>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</si>
  <si>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</si>
  <si>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</si>
  <si>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</si>
  <si>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</si>
  <si>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</si>
  <si>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</si>
  <si>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</si>
  <si>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</si>
  <si>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</si>
  <si>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</si>
  <si>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</si>
  <si>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</si>
  <si>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</si>
  <si>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</si>
  <si>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</si>
  <si>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</si>
  <si>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Leaf_position</t>
  </si>
  <si>
    <t>Scientist</t>
  </si>
  <si>
    <t>Site</t>
  </si>
  <si>
    <t>Species</t>
  </si>
  <si>
    <t>Tree Identifier</t>
  </si>
  <si>
    <t>Leaf_number</t>
  </si>
  <si>
    <t>Data_point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</si>
  <si>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</si>
  <si>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</si>
  <si>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</si>
  <si>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</si>
  <si>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</si>
  <si>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</si>
  <si>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</si>
  <si>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</si>
  <si>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</si>
  <si>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</si>
  <si>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</si>
  <si>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</si>
  <si>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</si>
  <si>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</si>
  <si>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</si>
  <si>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</si>
  <si>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</si>
  <si>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</si>
  <si>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</si>
  <si>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</si>
  <si>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</si>
  <si>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</si>
  <si>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</si>
  <si>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</si>
  <si>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</si>
  <si>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</si>
  <si>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</si>
  <si>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</si>
  <si>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</si>
  <si>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</si>
  <si>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</si>
  <si>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</si>
  <si>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</si>
  <si>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</si>
  <si>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</si>
  <si>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</si>
  <si>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</si>
  <si>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</si>
  <si>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</si>
  <si>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</si>
  <si>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</si>
  <si>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</si>
  <si>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</si>
  <si>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</si>
  <si>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</si>
  <si>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</si>
  <si>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</si>
  <si>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</si>
  <si>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</si>
  <si>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</si>
  <si>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</si>
  <si>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</si>
  <si>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</si>
  <si>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</si>
  <si>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</si>
  <si>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</si>
  <si>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</si>
  <si>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</si>
  <si>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</si>
  <si>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</si>
  <si>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</si>
  <si>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</si>
  <si>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</si>
  <si>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</si>
  <si>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</si>
  <si>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</si>
  <si>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</si>
  <si>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</si>
  <si>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</si>
  <si>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</si>
  <si>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</si>
  <si>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</si>
  <si>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</si>
  <si>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</si>
  <si>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</si>
  <si>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</si>
  <si>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</si>
  <si>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</si>
  <si>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</si>
  <si>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</si>
  <si>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</si>
  <si>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</si>
  <si>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</si>
  <si>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</si>
  <si>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</si>
  <si>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</si>
  <si>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</si>
  <si>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</si>
  <si>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</si>
  <si>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</si>
  <si>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</si>
  <si>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</si>
  <si>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</si>
  <si>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</si>
  <si>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</si>
  <si>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</si>
  <si>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</si>
  <si>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</si>
  <si>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</si>
  <si>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</si>
  <si>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</si>
  <si>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</si>
  <si>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</si>
  <si>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</si>
  <si>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</si>
  <si>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</si>
  <si>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</si>
  <si>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</si>
  <si>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</si>
  <si>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Asty:MN</t>
  </si>
  <si>
    <t>Asty:SLP</t>
  </si>
  <si>
    <t>Asty:SD</t>
  </si>
  <si>
    <t>Asty:OK</t>
  </si>
  <si>
    <t>ΔCO2:MN</t>
  </si>
  <si>
    <t>ΔCO2:SLP</t>
  </si>
  <si>
    <t>ΔCO2:SD</t>
  </si>
  <si>
    <t>ΔCO2:OK</t>
  </si>
  <si>
    <t>Ci:MN</t>
  </si>
  <si>
    <t>Ci:SLP</t>
  </si>
  <si>
    <t>Ci:SD</t>
  </si>
  <si>
    <t>Ci:OK</t>
  </si>
  <si>
    <t>ΔH2O:MN</t>
  </si>
  <si>
    <t>ΔH2O:SLP</t>
  </si>
  <si>
    <t>ΔH2O:SD</t>
  </si>
  <si>
    <t>ΔH2O:OK</t>
  </si>
  <si>
    <t>VPDleaf:MN</t>
  </si>
  <si>
    <t>VPDleaf:SLP</t>
  </si>
  <si>
    <t>VPDleaf:SD</t>
  </si>
  <si>
    <t>VPDleaf:OK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</si>
  <si>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</si>
  <si>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</si>
  <si>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</si>
  <si>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</si>
  <si>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</si>
  <si>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</si>
  <si>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</si>
  <si>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</si>
  <si>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</si>
  <si>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</si>
  <si>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</si>
  <si>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</si>
  <si>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</si>
  <si>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</si>
  <si>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</si>
  <si>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</si>
  <si>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</si>
  <si>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</si>
  <si>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</si>
  <si>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</si>
  <si>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</si>
  <si>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</si>
  <si>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</si>
  <si>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</si>
  <si>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</si>
  <si>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</si>
  <si>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</si>
  <si>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</si>
  <si>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</si>
  <si>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</si>
  <si>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</si>
  <si>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</si>
  <si>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</si>
  <si>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</si>
  <si>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</si>
  <si>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</si>
  <si>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</si>
  <si>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</si>
  <si>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</si>
  <si>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</si>
  <si>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</si>
  <si>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</si>
  <si>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</si>
  <si>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</si>
  <si>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</si>
  <si>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</si>
  <si>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</si>
  <si>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</si>
  <si>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</si>
  <si>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</si>
  <si>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</si>
  <si>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</si>
  <si>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</si>
  <si>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</si>
  <si>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</si>
  <si>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</si>
  <si>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</si>
  <si>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</si>
  <si>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</si>
  <si>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</si>
  <si>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</si>
  <si>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</si>
  <si>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</si>
  <si>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</si>
  <si>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</si>
  <si>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</si>
  <si>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</si>
  <si>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</si>
  <si>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</si>
  <si>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</si>
  <si>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</si>
  <si>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</si>
  <si>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</si>
  <si>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</si>
  <si>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</si>
  <si>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</si>
  <si>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</si>
  <si>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</si>
  <si>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</si>
  <si>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</si>
  <si>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</si>
  <si>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</si>
  <si>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</si>
  <si>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</si>
  <si>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</si>
  <si>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</si>
  <si>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</si>
  <si>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</si>
  <si>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</si>
  <si>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</si>
  <si>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</si>
  <si>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</si>
  <si>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</si>
  <si>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</si>
  <si>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</si>
  <si>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</si>
  <si>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</si>
  <si>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</si>
  <si>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</si>
  <si>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</si>
  <si>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</si>
  <si>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</si>
  <si>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</si>
  <si>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</si>
  <si>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</si>
  <si>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</si>
  <si>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</si>
  <si>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</si>
  <si>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</si>
  <si>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</si>
  <si>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</si>
  <si>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</si>
  <si>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</si>
  <si>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</si>
  <si>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</si>
  <si>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</si>
  <si>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</si>
  <si>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</si>
  <si>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</si>
  <si>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</si>
  <si>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</si>
  <si>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</si>
  <si>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</si>
  <si>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</si>
  <si>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kPa min⁻¹</t>
  </si>
  <si>
    <t>V</t>
  </si>
  <si>
    <t>mV</t>
  </si>
  <si>
    <t>mg</t>
  </si>
  <si>
    <t>hrs</t>
  </si>
  <si>
    <t>min</t>
  </si>
  <si>
    <t>20220811 09:19:47</t>
  </si>
  <si>
    <t>09:19:47</t>
  </si>
  <si>
    <t>1</t>
  </si>
  <si>
    <t>Charlie</t>
  </si>
  <si>
    <t>walkup_tower</t>
  </si>
  <si>
    <t>tbd</t>
  </si>
  <si>
    <t>tree8</t>
  </si>
  <si>
    <t>2</t>
  </si>
  <si>
    <t>Before_DAT</t>
  </si>
  <si>
    <t>0: Broadleaf</t>
  </si>
  <si>
    <t>09:20:08</t>
  </si>
  <si>
    <t>5/6</t>
  </si>
  <si>
    <t>00000000</t>
  </si>
  <si>
    <t>iiiiiiii</t>
  </si>
  <si>
    <t>off</t>
  </si>
  <si>
    <t>20220811 09:24:31</t>
  </si>
  <si>
    <t>09:24:31</t>
  </si>
  <si>
    <t>20220811 09:24:32</t>
  </si>
  <si>
    <t>09:24:32</t>
  </si>
  <si>
    <t>20220811 09:24:33</t>
  </si>
  <si>
    <t>09:24:33</t>
  </si>
  <si>
    <t>20220811 09:24:34</t>
  </si>
  <si>
    <t>09:24:34</t>
  </si>
  <si>
    <t>20220811 09:24:35</t>
  </si>
  <si>
    <t>09:24:35</t>
  </si>
  <si>
    <t>20220811 09:24:36</t>
  </si>
  <si>
    <t>09:24:36</t>
  </si>
  <si>
    <t>4/6</t>
  </si>
  <si>
    <t>20220811 09:24:37</t>
  </si>
  <si>
    <t>09:24:37</t>
  </si>
  <si>
    <t>3/6</t>
  </si>
  <si>
    <t>20220811 09:24:38</t>
  </si>
  <si>
    <t>09:24:38</t>
  </si>
  <si>
    <t>20220811 09:24:39</t>
  </si>
  <si>
    <t>09:24:39</t>
  </si>
  <si>
    <t>20220811 09:24:40</t>
  </si>
  <si>
    <t>09:24:40</t>
  </si>
  <si>
    <t>20220811 09:24:41</t>
  </si>
  <si>
    <t>09:24:41</t>
  </si>
  <si>
    <t>20220811 09:24:42</t>
  </si>
  <si>
    <t>09:24:42</t>
  </si>
  <si>
    <t>20220811 09:24:43</t>
  </si>
  <si>
    <t>09:24:43</t>
  </si>
  <si>
    <t>20220811 09:24:44</t>
  </si>
  <si>
    <t>09:24:44</t>
  </si>
  <si>
    <t>2/6</t>
  </si>
  <si>
    <t>20220811 09:24:45</t>
  </si>
  <si>
    <t>09:24:45</t>
  </si>
  <si>
    <t>20220811 09:24:46</t>
  </si>
  <si>
    <t>09:24:46</t>
  </si>
  <si>
    <t>20220811 09:24:47</t>
  </si>
  <si>
    <t>09:24:47</t>
  </si>
  <si>
    <t>20220811 09:24:48</t>
  </si>
  <si>
    <t>09:24:48</t>
  </si>
  <si>
    <t>20220811 09:24:49</t>
  </si>
  <si>
    <t>09:24:49</t>
  </si>
  <si>
    <t>20220811 09:24:50</t>
  </si>
  <si>
    <t>09:24:50</t>
  </si>
  <si>
    <t>1/6</t>
  </si>
  <si>
    <t>20220811 09:24:51</t>
  </si>
  <si>
    <t>09:24:51</t>
  </si>
  <si>
    <t>20220811 09:24:52</t>
  </si>
  <si>
    <t>09:24:52</t>
  </si>
  <si>
    <t>20220811 09:24:53</t>
  </si>
  <si>
    <t>09:24:53</t>
  </si>
  <si>
    <t>20220811 09:24:54</t>
  </si>
  <si>
    <t>09:24:54</t>
  </si>
  <si>
    <t>20220811 09:24:55</t>
  </si>
  <si>
    <t>09:24:55</t>
  </si>
  <si>
    <t>20220811 09:24:56</t>
  </si>
  <si>
    <t>09:24:56</t>
  </si>
  <si>
    <t>20220811 09:24:57</t>
  </si>
  <si>
    <t>09:24:57</t>
  </si>
  <si>
    <t>20220811 09:24:58</t>
  </si>
  <si>
    <t>09:24:58</t>
  </si>
  <si>
    <t>20220811 09:24:59</t>
  </si>
  <si>
    <t>09:24:59</t>
  </si>
  <si>
    <t>20220811 09:25:00</t>
  </si>
  <si>
    <t>09:25:00</t>
  </si>
  <si>
    <t>20220811 09:25:01</t>
  </si>
  <si>
    <t>09:25:01</t>
  </si>
  <si>
    <t>20220811 09:25:02</t>
  </si>
  <si>
    <t>09:25:02</t>
  </si>
  <si>
    <t>20220811 09:25:03</t>
  </si>
  <si>
    <t>09:25:03</t>
  </si>
  <si>
    <t>20220811 09:25:04</t>
  </si>
  <si>
    <t>09:25:04</t>
  </si>
  <si>
    <t>20220811 09:25:05</t>
  </si>
  <si>
    <t>09:25:05</t>
  </si>
  <si>
    <t>20220811 09:25:06</t>
  </si>
  <si>
    <t>09:25:06</t>
  </si>
  <si>
    <t>20220811 09:25:07</t>
  </si>
  <si>
    <t>09:25:07</t>
  </si>
  <si>
    <t>20220811 09:25:08</t>
  </si>
  <si>
    <t>09:25:08</t>
  </si>
  <si>
    <t>20220811 09:25:09</t>
  </si>
  <si>
    <t>09:25:09</t>
  </si>
  <si>
    <t>20220811 09:25:10</t>
  </si>
  <si>
    <t>09:25:10</t>
  </si>
  <si>
    <t>20220811 09:25:11</t>
  </si>
  <si>
    <t>09:25:11</t>
  </si>
  <si>
    <t>20220811 09:25:12</t>
  </si>
  <si>
    <t>09:25:12</t>
  </si>
  <si>
    <t>20220811 09:25:13</t>
  </si>
  <si>
    <t>09:25:13</t>
  </si>
  <si>
    <t>20220811 09:25:14</t>
  </si>
  <si>
    <t>09:25:14</t>
  </si>
  <si>
    <t>20220811 09:25:15</t>
  </si>
  <si>
    <t>09:25:15</t>
  </si>
  <si>
    <t>20220811 09:25:17</t>
  </si>
  <si>
    <t>09:25:17</t>
  </si>
  <si>
    <t>20220811 09:25:19</t>
  </si>
  <si>
    <t>09:25:19</t>
  </si>
  <si>
    <t>20220811 09:25:21</t>
  </si>
  <si>
    <t>09:25:21</t>
  </si>
  <si>
    <t>20220811 09:25:23</t>
  </si>
  <si>
    <t>09:25:23</t>
  </si>
  <si>
    <t>20220811 09:25:25</t>
  </si>
  <si>
    <t>09:25:25</t>
  </si>
  <si>
    <t>20220811 09:25:27</t>
  </si>
  <si>
    <t>09:25:27</t>
  </si>
  <si>
    <t>20220811 09:25:29</t>
  </si>
  <si>
    <t>09:25:29</t>
  </si>
  <si>
    <t>20220811 09:25:31</t>
  </si>
  <si>
    <t>09:25:31</t>
  </si>
  <si>
    <t>20220811 09:25:33</t>
  </si>
  <si>
    <t>09:25:33</t>
  </si>
  <si>
    <t>20220811 09:25:34</t>
  </si>
  <si>
    <t>09:25:34</t>
  </si>
  <si>
    <t>20220811 09:25:35</t>
  </si>
  <si>
    <t>09:25:35</t>
  </si>
  <si>
    <t>20220811 09:25:36</t>
  </si>
  <si>
    <t>09:25:36</t>
  </si>
  <si>
    <t>20220811 09:25:37</t>
  </si>
  <si>
    <t>09:25:37</t>
  </si>
  <si>
    <t>20220811 09:25:38</t>
  </si>
  <si>
    <t>09:25:38</t>
  </si>
  <si>
    <t>20220811 09:25:39</t>
  </si>
  <si>
    <t>09:25:39</t>
  </si>
  <si>
    <t>20220811 09:25:40</t>
  </si>
  <si>
    <t>09:25:40</t>
  </si>
  <si>
    <t>20220811 09:25:41</t>
  </si>
  <si>
    <t>09:25:41</t>
  </si>
  <si>
    <t>20220811 09:25:42</t>
  </si>
  <si>
    <t>09:25:42</t>
  </si>
  <si>
    <t>20220811 09:25:43</t>
  </si>
  <si>
    <t>09:25:43</t>
  </si>
  <si>
    <t>20220811 09:25:44</t>
  </si>
  <si>
    <t>09:25:44</t>
  </si>
  <si>
    <t>20220811 09:25:45</t>
  </si>
  <si>
    <t>09:25:45</t>
  </si>
  <si>
    <t>20220811 09:25:46</t>
  </si>
  <si>
    <t>09:25:46</t>
  </si>
  <si>
    <t>20220811 09:25:47</t>
  </si>
  <si>
    <t>09:25:47</t>
  </si>
  <si>
    <t>20220811 09:25:48</t>
  </si>
  <si>
    <t>09:25:48</t>
  </si>
  <si>
    <t>20220811 09:25:49</t>
  </si>
  <si>
    <t>09:25:49</t>
  </si>
  <si>
    <t>20220811 09:25:50</t>
  </si>
  <si>
    <t>09:25:50</t>
  </si>
  <si>
    <t>20220811 09:25:51</t>
  </si>
  <si>
    <t>09:25:51</t>
  </si>
  <si>
    <t>20220811 09:25:52</t>
  </si>
  <si>
    <t>09:25:52</t>
  </si>
  <si>
    <t>20220811 09:25:53</t>
  </si>
  <si>
    <t>09:25:53</t>
  </si>
  <si>
    <t>20220811 09:25:54</t>
  </si>
  <si>
    <t>09:25:54</t>
  </si>
  <si>
    <t>20220811 09:25:55</t>
  </si>
  <si>
    <t>09:25:55</t>
  </si>
  <si>
    <t>20220811 09:25:56</t>
  </si>
  <si>
    <t>09:25:56</t>
  </si>
  <si>
    <t>20220811 09:25:57</t>
  </si>
  <si>
    <t>09:25:57</t>
  </si>
  <si>
    <t>20220811 09:25:58</t>
  </si>
  <si>
    <t>09:25:58</t>
  </si>
  <si>
    <t>20220811 09:25:59</t>
  </si>
  <si>
    <t>09:25:59</t>
  </si>
  <si>
    <t>20220811 09:26:00</t>
  </si>
  <si>
    <t>09:26:00</t>
  </si>
  <si>
    <t>20220811 09:26:01</t>
  </si>
  <si>
    <t>09:26:01</t>
  </si>
  <si>
    <t>20220811 09:26:02</t>
  </si>
  <si>
    <t>09:26:02</t>
  </si>
  <si>
    <t>20220811 09:26:03</t>
  </si>
  <si>
    <t>09:26:03</t>
  </si>
  <si>
    <t>20220811 09:26:04</t>
  </si>
  <si>
    <t>09:26:04</t>
  </si>
  <si>
    <t>20220811 09:26:05</t>
  </si>
  <si>
    <t>09:26:05</t>
  </si>
  <si>
    <t>20220811 09:26:06</t>
  </si>
  <si>
    <t>09:26:06</t>
  </si>
  <si>
    <t>20220811 09:26:07</t>
  </si>
  <si>
    <t>09:26:07</t>
  </si>
  <si>
    <t>20220811 09:26:08</t>
  </si>
  <si>
    <t>09:26:08</t>
  </si>
  <si>
    <t>20220811 09:26:09</t>
  </si>
  <si>
    <t>09:26:09</t>
  </si>
  <si>
    <t>20220811 09:26:10</t>
  </si>
  <si>
    <t>09:26:10</t>
  </si>
  <si>
    <t>20220811 09:26:11</t>
  </si>
  <si>
    <t>09:26:11</t>
  </si>
  <si>
    <t>20220811 09:26:12</t>
  </si>
  <si>
    <t>09:26:12</t>
  </si>
  <si>
    <t>20220811 09:26:13</t>
  </si>
  <si>
    <t>09:26:13</t>
  </si>
  <si>
    <t>20220811 09:26:14</t>
  </si>
  <si>
    <t>09:26:14</t>
  </si>
  <si>
    <t>20220811 09:26:15</t>
  </si>
  <si>
    <t>09:26:15</t>
  </si>
  <si>
    <t>20220811 09:26:16</t>
  </si>
  <si>
    <t>09:26:16</t>
  </si>
  <si>
    <t>20220811 09:26:17</t>
  </si>
  <si>
    <t>09:26:17</t>
  </si>
  <si>
    <t>20220811 09:26:18</t>
  </si>
  <si>
    <t>09:26:18</t>
  </si>
  <si>
    <t>20220811 09:26:19</t>
  </si>
  <si>
    <t>09:26:19</t>
  </si>
  <si>
    <t>20220811 09:26:20</t>
  </si>
  <si>
    <t>09:26:20</t>
  </si>
  <si>
    <t>20220811 09:26:21</t>
  </si>
  <si>
    <t>09:26:21</t>
  </si>
  <si>
    <t>20220811 09:26:22</t>
  </si>
  <si>
    <t>09:26:22</t>
  </si>
  <si>
    <t>20220811 09:26:23</t>
  </si>
  <si>
    <t>09:26:23</t>
  </si>
  <si>
    <t>20220811 09:26:24</t>
  </si>
  <si>
    <t>09:26:24</t>
  </si>
  <si>
    <t>20220811 09:26:25</t>
  </si>
  <si>
    <t>09:26:25</t>
  </si>
  <si>
    <t>20220811 09:26:26</t>
  </si>
  <si>
    <t>09:26:26</t>
  </si>
  <si>
    <t>20220811 09:26:27</t>
  </si>
  <si>
    <t>09:26:27</t>
  </si>
  <si>
    <t>20220811 09:26:28</t>
  </si>
  <si>
    <t>09:26:28</t>
  </si>
  <si>
    <t>20220811 09:26:29</t>
  </si>
  <si>
    <t>09:26:29</t>
  </si>
  <si>
    <t>20220811 09:26:30</t>
  </si>
  <si>
    <t>09:26:30</t>
  </si>
  <si>
    <t>20220811 09:26:31</t>
  </si>
  <si>
    <t>09:26:31</t>
  </si>
  <si>
    <t>20220811 09:26:32</t>
  </si>
  <si>
    <t>09:26:32</t>
  </si>
  <si>
    <t>20220811 09:26:33</t>
  </si>
  <si>
    <t>09:26:33</t>
  </si>
  <si>
    <t>20220811 09:26:34</t>
  </si>
  <si>
    <t>09:26:34</t>
  </si>
  <si>
    <t>20220811 09:26:35</t>
  </si>
  <si>
    <t>09:26:35</t>
  </si>
  <si>
    <t>20220811 09:26:36</t>
  </si>
  <si>
    <t>09:26:36</t>
  </si>
  <si>
    <t>20220811 09:26:37</t>
  </si>
  <si>
    <t>09:26:37</t>
  </si>
  <si>
    <t>20220811 09:26:38</t>
  </si>
  <si>
    <t>09:26:38</t>
  </si>
  <si>
    <t>20220811 09:26:39</t>
  </si>
  <si>
    <t>09:26:39</t>
  </si>
  <si>
    <t>20220811 09:26:40</t>
  </si>
  <si>
    <t>09:26:40</t>
  </si>
  <si>
    <t>20220811 09:26:41</t>
  </si>
  <si>
    <t>09:26:41</t>
  </si>
  <si>
    <t>20220811 09:26:42</t>
  </si>
  <si>
    <t>09:26:42</t>
  </si>
  <si>
    <t>20220811 09:26:43</t>
  </si>
  <si>
    <t>09:26:43</t>
  </si>
  <si>
    <t>20220811 09:26:44</t>
  </si>
  <si>
    <t>09:26:44</t>
  </si>
  <si>
    <t>20220811 09:26:45</t>
  </si>
  <si>
    <t>09:26:45</t>
  </si>
  <si>
    <t>20220811 09:26:46</t>
  </si>
  <si>
    <t>09:26:46</t>
  </si>
  <si>
    <t>20220811 09:26:47</t>
  </si>
  <si>
    <t>09:26:47</t>
  </si>
  <si>
    <t>20220811 09:26:48</t>
  </si>
  <si>
    <t>09:26:48</t>
  </si>
  <si>
    <t>20220811 09:26:49</t>
  </si>
  <si>
    <t>09:26:49</t>
  </si>
  <si>
    <t>20220811 09:26:50</t>
  </si>
  <si>
    <t>09:26:50</t>
  </si>
  <si>
    <t>20220811 09:26:51</t>
  </si>
  <si>
    <t>09:26:51</t>
  </si>
  <si>
    <t>20220811 09:26:52</t>
  </si>
  <si>
    <t>09:26:52</t>
  </si>
  <si>
    <t>20220811 09:26:53</t>
  </si>
  <si>
    <t>09:26:53</t>
  </si>
  <si>
    <t>20220811 09:26:54</t>
  </si>
  <si>
    <t>09:26:54</t>
  </si>
  <si>
    <t>20220811 09:26:55</t>
  </si>
  <si>
    <t>09:26:55</t>
  </si>
  <si>
    <t>20220811 09:26:56</t>
  </si>
  <si>
    <t>09:26:56</t>
  </si>
  <si>
    <t>20220811 09:26:57</t>
  </si>
  <si>
    <t>09:26:57</t>
  </si>
  <si>
    <t>20220811 09:26:58</t>
  </si>
  <si>
    <t>09:26:58</t>
  </si>
  <si>
    <t>20220811 09:26:59</t>
  </si>
  <si>
    <t>09:26:59</t>
  </si>
  <si>
    <t>20220811 09:27:00</t>
  </si>
  <si>
    <t>09:27:00</t>
  </si>
  <si>
    <t>20220811 09:27:01</t>
  </si>
  <si>
    <t>09:27:01</t>
  </si>
  <si>
    <t>20220811 09:27:02</t>
  </si>
  <si>
    <t>09:27:02</t>
  </si>
  <si>
    <t>20220811 09:27:03</t>
  </si>
  <si>
    <t>09:27:03</t>
  </si>
  <si>
    <t>20220811 09:27:04</t>
  </si>
  <si>
    <t>09:27:04</t>
  </si>
  <si>
    <t>20220811 09:27:05</t>
  </si>
  <si>
    <t>09:27:05</t>
  </si>
  <si>
    <t>20220811 09:27:06</t>
  </si>
  <si>
    <t>09:27:06</t>
  </si>
  <si>
    <t>20220811 09:27:07</t>
  </si>
  <si>
    <t>09:27:07</t>
  </si>
  <si>
    <t>20220811 09:27:08</t>
  </si>
  <si>
    <t>09:27:08</t>
  </si>
  <si>
    <t>20220811 09:27:09</t>
  </si>
  <si>
    <t>09:27:09</t>
  </si>
  <si>
    <t>20220811 09:27:10</t>
  </si>
  <si>
    <t>09:27:10</t>
  </si>
  <si>
    <t>20220811 09:27:11</t>
  </si>
  <si>
    <t>09:27:11</t>
  </si>
  <si>
    <t>20220811 09:27:12</t>
  </si>
  <si>
    <t>09:27:12</t>
  </si>
  <si>
    <t>20220811 09:27:13</t>
  </si>
  <si>
    <t>09:27:13</t>
  </si>
  <si>
    <t>20220811 09:27:14</t>
  </si>
  <si>
    <t>09:27:14</t>
  </si>
  <si>
    <t>20220811 09:27:15</t>
  </si>
  <si>
    <t>09:27:15</t>
  </si>
  <si>
    <t>20220811 09:27:16</t>
  </si>
  <si>
    <t>09:27:16</t>
  </si>
  <si>
    <t>20220811 09:27:17</t>
  </si>
  <si>
    <t>09:27:17</t>
  </si>
  <si>
    <t>20220811 09:27:18</t>
  </si>
  <si>
    <t>09:27:18</t>
  </si>
  <si>
    <t>20220811 09:27:19</t>
  </si>
  <si>
    <t>09:27:19</t>
  </si>
  <si>
    <t>20220811 09:27:20</t>
  </si>
  <si>
    <t>09:27:20</t>
  </si>
  <si>
    <t>20220811 09:27:21</t>
  </si>
  <si>
    <t>09:27:21</t>
  </si>
  <si>
    <t>20220811 09:27:22</t>
  </si>
  <si>
    <t>09:27:22</t>
  </si>
  <si>
    <t>20220811 09:27:23</t>
  </si>
  <si>
    <t>09:27:23</t>
  </si>
  <si>
    <t>20220811 09:27:24</t>
  </si>
  <si>
    <t>09:27:24</t>
  </si>
  <si>
    <t>20220811 09:27:25</t>
  </si>
  <si>
    <t>09:27:25</t>
  </si>
  <si>
    <t>20220811 09:27:26</t>
  </si>
  <si>
    <t>09:27:26</t>
  </si>
  <si>
    <t>20220811 09:27:27</t>
  </si>
  <si>
    <t>09:27:27</t>
  </si>
  <si>
    <t>20220811 09:27:28</t>
  </si>
  <si>
    <t>09:27:28</t>
  </si>
  <si>
    <t>20220811 09:27:29</t>
  </si>
  <si>
    <t>09:27:29</t>
  </si>
  <si>
    <t>20220811 09:27:30</t>
  </si>
  <si>
    <t>09:27:30</t>
  </si>
  <si>
    <t>20220811 09:27:31</t>
  </si>
  <si>
    <t>09:27:31</t>
  </si>
  <si>
    <t>20220811 09:27:32</t>
  </si>
  <si>
    <t>09:27:32</t>
  </si>
  <si>
    <t>20220811 09:27:33</t>
  </si>
  <si>
    <t>09:27:33</t>
  </si>
  <si>
    <t>20220811 09:27:34</t>
  </si>
  <si>
    <t>09:27:34</t>
  </si>
  <si>
    <t>20220811 09:27:35</t>
  </si>
  <si>
    <t>09:27:35</t>
  </si>
  <si>
    <t>20220811 09:27:36</t>
  </si>
  <si>
    <t>09:27:36</t>
  </si>
  <si>
    <t>20220811 09:27:37</t>
  </si>
  <si>
    <t>09:27:37</t>
  </si>
  <si>
    <t>20220811 09:27:38</t>
  </si>
  <si>
    <t>09:27:38</t>
  </si>
  <si>
    <t>20220811 09:27:39</t>
  </si>
  <si>
    <t>09:27:39</t>
  </si>
  <si>
    <t>20220811 09:27:40</t>
  </si>
  <si>
    <t>09:27:40</t>
  </si>
  <si>
    <t>20220811 09:27:41</t>
  </si>
  <si>
    <t>09:27:41</t>
  </si>
  <si>
    <t>20220811 09:27:42</t>
  </si>
  <si>
    <t>09:27:42</t>
  </si>
  <si>
    <t>20220811 09:27:44</t>
  </si>
  <si>
    <t>09:27:44</t>
  </si>
  <si>
    <t>20220811 09:27:46</t>
  </si>
  <si>
    <t>09:27:46</t>
  </si>
  <si>
    <t>20220811 09:27:48</t>
  </si>
  <si>
    <t>09:27:48</t>
  </si>
  <si>
    <t>20220811 09:27:49</t>
  </si>
  <si>
    <t>09:27:49</t>
  </si>
  <si>
    <t>20220811 09:27:50</t>
  </si>
  <si>
    <t>09:27:50</t>
  </si>
  <si>
    <t>20220811 09:27:51</t>
  </si>
  <si>
    <t>09:27:51</t>
  </si>
  <si>
    <t>20220811 09:27:52</t>
  </si>
  <si>
    <t>09:27:52</t>
  </si>
  <si>
    <t>20220811 09:27:53</t>
  </si>
  <si>
    <t>09:27:53</t>
  </si>
  <si>
    <t>20220811 09:27:54</t>
  </si>
  <si>
    <t>09:27:54</t>
  </si>
  <si>
    <t>20220811 09:27:55</t>
  </si>
  <si>
    <t>09:27:55</t>
  </si>
  <si>
    <t>20220811 09:27:56</t>
  </si>
  <si>
    <t>09:27:56</t>
  </si>
  <si>
    <t>20220811 09:27:57</t>
  </si>
  <si>
    <t>09:27:57</t>
  </si>
  <si>
    <t>20220811 09:27:58</t>
  </si>
  <si>
    <t>09:27:58</t>
  </si>
  <si>
    <t>20220811 09:27:59</t>
  </si>
  <si>
    <t>09:27:59</t>
  </si>
  <si>
    <t>20220811 09:28:00</t>
  </si>
  <si>
    <t>09:28:00</t>
  </si>
  <si>
    <t>20220811 09:28:01</t>
  </si>
  <si>
    <t>09:28:01</t>
  </si>
  <si>
    <t>20220811 09:28:02</t>
  </si>
  <si>
    <t>09:28:02</t>
  </si>
  <si>
    <t>20220811 09:28:03</t>
  </si>
  <si>
    <t>09:28:03</t>
  </si>
  <si>
    <t>20220811 09:28:04</t>
  </si>
  <si>
    <t>09:28:04</t>
  </si>
  <si>
    <t>20220811 09:28:05</t>
  </si>
  <si>
    <t>09:28:05</t>
  </si>
  <si>
    <t>20220811 09:28:06</t>
  </si>
  <si>
    <t>09:28:06</t>
  </si>
  <si>
    <t>20220811 09:28:07</t>
  </si>
  <si>
    <t>09:28:07</t>
  </si>
  <si>
    <t>20220811 09:28:08</t>
  </si>
  <si>
    <t>09:28:08</t>
  </si>
  <si>
    <t>20220811 09:28:09</t>
  </si>
  <si>
    <t>09:28:09</t>
  </si>
  <si>
    <t>20220811 09:28:10</t>
  </si>
  <si>
    <t>09:28:10</t>
  </si>
  <si>
    <t>20220811 09:28:11</t>
  </si>
  <si>
    <t>09:28:11</t>
  </si>
  <si>
    <t>20220811 09:28:12</t>
  </si>
  <si>
    <t>09:28:12</t>
  </si>
  <si>
    <t>20220811 09:28:13</t>
  </si>
  <si>
    <t>09:28:13</t>
  </si>
  <si>
    <t>20220811 09:28:14</t>
  </si>
  <si>
    <t>09:28:14</t>
  </si>
  <si>
    <t>20220811 09:28:15</t>
  </si>
  <si>
    <t>09:28:15</t>
  </si>
  <si>
    <t>20220811 09:28:16</t>
  </si>
  <si>
    <t>09:28:16</t>
  </si>
  <si>
    <t>20220811 09:28:17</t>
  </si>
  <si>
    <t>09:28:17</t>
  </si>
  <si>
    <t>20220811 09:28:18</t>
  </si>
  <si>
    <t>09:28:18</t>
  </si>
  <si>
    <t>20220811 09:28:19</t>
  </si>
  <si>
    <t>09:28:19</t>
  </si>
  <si>
    <t>20220811 09:28:20</t>
  </si>
  <si>
    <t>09:28:20</t>
  </si>
  <si>
    <t>20220811 09:28:21</t>
  </si>
  <si>
    <t>09:28:21</t>
  </si>
  <si>
    <t>20220811 09:28:22</t>
  </si>
  <si>
    <t>09:28:22</t>
  </si>
  <si>
    <t>20220811 09:28:23</t>
  </si>
  <si>
    <t>09:28:23</t>
  </si>
  <si>
    <t>20220811 09:28:24</t>
  </si>
  <si>
    <t>09:28:24</t>
  </si>
  <si>
    <t>20220811 09:28:25</t>
  </si>
  <si>
    <t>09:28:25</t>
  </si>
  <si>
    <t>20220811 09:28:26</t>
  </si>
  <si>
    <t>09:28:26</t>
  </si>
  <si>
    <t>20220811 09:28:27</t>
  </si>
  <si>
    <t>09:28:27</t>
  </si>
  <si>
    <t>20220811 09:28:28</t>
  </si>
  <si>
    <t>09:28:28</t>
  </si>
  <si>
    <t>20220811 09:28:29</t>
  </si>
  <si>
    <t>09:28:29</t>
  </si>
  <si>
    <t>20220811 09:28:30</t>
  </si>
  <si>
    <t>09:28:30</t>
  </si>
  <si>
    <t>20220811 09:28:31</t>
  </si>
  <si>
    <t>09:28:31</t>
  </si>
  <si>
    <t>20220811 09:28:32</t>
  </si>
  <si>
    <t>09:28:32</t>
  </si>
  <si>
    <t>20220811 09:28:33</t>
  </si>
  <si>
    <t>09:28:33</t>
  </si>
  <si>
    <t>20220811 09:28:34</t>
  </si>
  <si>
    <t>09:28:34</t>
  </si>
  <si>
    <t>20220811 09:28:35</t>
  </si>
  <si>
    <t>09:28:35</t>
  </si>
  <si>
    <t>20220811 09:28:36</t>
  </si>
  <si>
    <t>09:28:36</t>
  </si>
  <si>
    <t>20220811 09:28:37</t>
  </si>
  <si>
    <t>09:28:37</t>
  </si>
  <si>
    <t>20220811 09:28:38</t>
  </si>
  <si>
    <t>09:28:38</t>
  </si>
  <si>
    <t>20220811 09:28:39</t>
  </si>
  <si>
    <t>09:28:39</t>
  </si>
  <si>
    <t>20220811 09:28:40</t>
  </si>
  <si>
    <t>09:28:40</t>
  </si>
  <si>
    <t>20220811 09:28:41</t>
  </si>
  <si>
    <t>09:28:41</t>
  </si>
  <si>
    <t>20220811 09:28:42</t>
  </si>
  <si>
    <t>09:28:42</t>
  </si>
  <si>
    <t>20220811 09:28:43</t>
  </si>
  <si>
    <t>09:28:43</t>
  </si>
  <si>
    <t>20220811 09:28:44</t>
  </si>
  <si>
    <t>09:28:44</t>
  </si>
  <si>
    <t>20220811 09:28:45</t>
  </si>
  <si>
    <t>09:28:45</t>
  </si>
  <si>
    <t>20220811 09:28:46</t>
  </si>
  <si>
    <t>09:28:46</t>
  </si>
  <si>
    <t>20220811 09:28:47</t>
  </si>
  <si>
    <t>09:28:47</t>
  </si>
  <si>
    <t>20220811 09:28:48</t>
  </si>
  <si>
    <t>09:28:48</t>
  </si>
  <si>
    <t>20220811 09:28:49</t>
  </si>
  <si>
    <t>09:28:49</t>
  </si>
  <si>
    <t>20220811 09:28:50</t>
  </si>
  <si>
    <t>09:28:50</t>
  </si>
  <si>
    <t>20220811 09:28:51</t>
  </si>
  <si>
    <t>09:28:51</t>
  </si>
  <si>
    <t>20220811 09:28:52</t>
  </si>
  <si>
    <t>09:28:52</t>
  </si>
  <si>
    <t>20220811 09:28:53</t>
  </si>
  <si>
    <t>09:28:53</t>
  </si>
  <si>
    <t>20220811 09:28:54</t>
  </si>
  <si>
    <t>09:28:54</t>
  </si>
  <si>
    <t>20220811 09:28:55</t>
  </si>
  <si>
    <t>09:28:55</t>
  </si>
  <si>
    <t>20220811 09:28:56</t>
  </si>
  <si>
    <t>09:28:56</t>
  </si>
  <si>
    <t>20220811 09:28:57</t>
  </si>
  <si>
    <t>09:28:57</t>
  </si>
  <si>
    <t>20220811 09:28:58</t>
  </si>
  <si>
    <t>09:28:58</t>
  </si>
  <si>
    <t>20220811 09:28:59</t>
  </si>
  <si>
    <t>09:28:59</t>
  </si>
  <si>
    <t>20220811 09:29:00</t>
  </si>
  <si>
    <t>09:29:00</t>
  </si>
  <si>
    <t>20220811 09:29:01</t>
  </si>
  <si>
    <t>09:29:01</t>
  </si>
  <si>
    <t>20220811 09:29:02</t>
  </si>
  <si>
    <t>09:29:02</t>
  </si>
  <si>
    <t>20220811 09:29:03</t>
  </si>
  <si>
    <t>09:29:03</t>
  </si>
  <si>
    <t>20220811 09:29:04</t>
  </si>
  <si>
    <t>09:29:04</t>
  </si>
  <si>
    <t>20220811 09:29:05</t>
  </si>
  <si>
    <t>09:29:05</t>
  </si>
  <si>
    <t>20220811 09:29:06</t>
  </si>
  <si>
    <t>09:29:06</t>
  </si>
  <si>
    <t>20220811 09:29:07</t>
  </si>
  <si>
    <t>09:29:07</t>
  </si>
  <si>
    <t>20220811 09:29:08</t>
  </si>
  <si>
    <t>09:29:08</t>
  </si>
  <si>
    <t>20220811 09:29:09</t>
  </si>
  <si>
    <t>09:29:09</t>
  </si>
  <si>
    <t>20220811 09:29:10</t>
  </si>
  <si>
    <t>09:29:10</t>
  </si>
  <si>
    <t>20220811 09:29:11</t>
  </si>
  <si>
    <t>09:29:11</t>
  </si>
  <si>
    <t>20220811 09:29:12</t>
  </si>
  <si>
    <t>09:29:12</t>
  </si>
  <si>
    <t>20220811 09:29:13</t>
  </si>
  <si>
    <t>09:29:13</t>
  </si>
  <si>
    <t>20220811 09:29:14</t>
  </si>
  <si>
    <t>09:29:14</t>
  </si>
  <si>
    <t>20220811 09:29:15</t>
  </si>
  <si>
    <t>09:29:15</t>
  </si>
  <si>
    <t>20220811 09:29:16</t>
  </si>
  <si>
    <t>09:29:16</t>
  </si>
  <si>
    <t>20220811 09:29:17</t>
  </si>
  <si>
    <t>09:29:17</t>
  </si>
  <si>
    <t>20220811 09:29:18</t>
  </si>
  <si>
    <t>09:29:18</t>
  </si>
  <si>
    <t>20220811 09:29:19</t>
  </si>
  <si>
    <t>09:29:19</t>
  </si>
  <si>
    <t>20220811 09:29:20</t>
  </si>
  <si>
    <t>09:29:20</t>
  </si>
  <si>
    <t>20220811 09:29:21</t>
  </si>
  <si>
    <t>09:29:21</t>
  </si>
  <si>
    <t>20220811 09:29:22</t>
  </si>
  <si>
    <t>09:29:22</t>
  </si>
  <si>
    <t>20220811 09:29:23</t>
  </si>
  <si>
    <t>09:29:23</t>
  </si>
  <si>
    <t>20220811 09:29:24</t>
  </si>
  <si>
    <t>09:29:24</t>
  </si>
  <si>
    <t>20220811 09:29:25</t>
  </si>
  <si>
    <t>09:29:25</t>
  </si>
  <si>
    <t>20220811 09:29:26</t>
  </si>
  <si>
    <t>09:29:26</t>
  </si>
  <si>
    <t>20220811 09:29:27</t>
  </si>
  <si>
    <t>09:29:27</t>
  </si>
  <si>
    <t>20220811 09:29:28</t>
  </si>
  <si>
    <t>09:29:28</t>
  </si>
  <si>
    <t>20220811 09:29:29</t>
  </si>
  <si>
    <t>09:29:29</t>
  </si>
  <si>
    <t>20220811 09:29:30</t>
  </si>
  <si>
    <t>09:29:30</t>
  </si>
  <si>
    <t>20220811 09:29:31</t>
  </si>
  <si>
    <t>09:29:31</t>
  </si>
  <si>
    <t>20220811 09:29:32</t>
  </si>
  <si>
    <t>09:29:32</t>
  </si>
  <si>
    <t>20220811 09:29:33</t>
  </si>
  <si>
    <t>09:29:33</t>
  </si>
  <si>
    <t>20220811 09:29:34</t>
  </si>
  <si>
    <t>09:29:34</t>
  </si>
  <si>
    <t>20220811 09:29:35</t>
  </si>
  <si>
    <t>09:29:35</t>
  </si>
  <si>
    <t>20220811 09:29:36</t>
  </si>
  <si>
    <t>09:29:36</t>
  </si>
  <si>
    <t>20220811 09:29:37</t>
  </si>
  <si>
    <t>09:29:37</t>
  </si>
  <si>
    <t>20220811 09:29:38</t>
  </si>
  <si>
    <t>09:29:38</t>
  </si>
  <si>
    <t>20220811 09:29:39</t>
  </si>
  <si>
    <t>09:29:39</t>
  </si>
  <si>
    <t>20220811 09:29:40</t>
  </si>
  <si>
    <t>09:29:40</t>
  </si>
  <si>
    <t>20220811 09:29:41</t>
  </si>
  <si>
    <t>09:29:41</t>
  </si>
  <si>
    <t>20220811 09:29:42</t>
  </si>
  <si>
    <t>09:29:42</t>
  </si>
  <si>
    <t>20220811 09:29:43</t>
  </si>
  <si>
    <t>09:29:43</t>
  </si>
  <si>
    <t>20220811 09:29:44</t>
  </si>
  <si>
    <t>09:29:44</t>
  </si>
  <si>
    <t>20220811 09:29:45</t>
  </si>
  <si>
    <t>09:29:45</t>
  </si>
  <si>
    <t>20220811 09:29:46</t>
  </si>
  <si>
    <t>09:29:46</t>
  </si>
  <si>
    <t>20220811 09:29:47</t>
  </si>
  <si>
    <t>09:29:47</t>
  </si>
  <si>
    <t>20220811 09:29:48</t>
  </si>
  <si>
    <t>09:29:48</t>
  </si>
  <si>
    <t>20220811 09:29:49</t>
  </si>
  <si>
    <t>09:29:49</t>
  </si>
  <si>
    <t>20220811 09:29:50</t>
  </si>
  <si>
    <t>09:29:50</t>
  </si>
  <si>
    <t>20220811 09:29:51</t>
  </si>
  <si>
    <t>09:29:51</t>
  </si>
  <si>
    <t>20220811 09:29:52</t>
  </si>
  <si>
    <t>09:29:52</t>
  </si>
  <si>
    <t>20220811 09:29:53</t>
  </si>
  <si>
    <t>09:29:53</t>
  </si>
  <si>
    <t>20220811 09:29:54</t>
  </si>
  <si>
    <t>09:29:54</t>
  </si>
  <si>
    <t>20220811 09:29:55</t>
  </si>
  <si>
    <t>09:29:55</t>
  </si>
  <si>
    <t>20220811 09:29:56</t>
  </si>
  <si>
    <t>09:29:56</t>
  </si>
  <si>
    <t>20220811 09:29:57</t>
  </si>
  <si>
    <t>09:29:57</t>
  </si>
  <si>
    <t>20220811 09:29:58</t>
  </si>
  <si>
    <t>09:29:58</t>
  </si>
  <si>
    <t>20220811 09:29:59</t>
  </si>
  <si>
    <t>09:29:59</t>
  </si>
  <si>
    <t>20220811 09:30:00</t>
  </si>
  <si>
    <t>09:30:00</t>
  </si>
  <si>
    <t>20220811 09:30:01</t>
  </si>
  <si>
    <t>09:30:01</t>
  </si>
  <si>
    <t>20220811 09:30:02</t>
  </si>
  <si>
    <t>09:30:02</t>
  </si>
  <si>
    <t>20220811 09:30:03</t>
  </si>
  <si>
    <t>09:30:03</t>
  </si>
  <si>
    <t>20220811 09:30:04</t>
  </si>
  <si>
    <t>09:30:04</t>
  </si>
  <si>
    <t>20220811 09:30:05</t>
  </si>
  <si>
    <t>09:30:05</t>
  </si>
  <si>
    <t>20220811 09:30:06</t>
  </si>
  <si>
    <t>09:30:06</t>
  </si>
  <si>
    <t>20220811 09:30:07</t>
  </si>
  <si>
    <t>09:30:07</t>
  </si>
  <si>
    <t>20220811 09:30:08</t>
  </si>
  <si>
    <t>09:30:08</t>
  </si>
  <si>
    <t>20220811 09:30:09</t>
  </si>
  <si>
    <t>09:30:09</t>
  </si>
  <si>
    <t>20220811 09:30:10</t>
  </si>
  <si>
    <t>09:30:10</t>
  </si>
  <si>
    <t>20220811 09:30:11</t>
  </si>
  <si>
    <t>09:30:11</t>
  </si>
  <si>
    <t>20220811 09:30:12</t>
  </si>
  <si>
    <t>09:30:12</t>
  </si>
  <si>
    <t>20220811 09:30:13</t>
  </si>
  <si>
    <t>09:30:13</t>
  </si>
  <si>
    <t>20220811 09:30:14</t>
  </si>
  <si>
    <t>09:30:14</t>
  </si>
  <si>
    <t>20220811 09:30:15</t>
  </si>
  <si>
    <t>09:30:15</t>
  </si>
  <si>
    <t>20220811 09:30:16</t>
  </si>
  <si>
    <t>09:30:16</t>
  </si>
  <si>
    <t>20220811 09:30:17</t>
  </si>
  <si>
    <t>09:30:17</t>
  </si>
  <si>
    <t>20220811 09:30:18</t>
  </si>
  <si>
    <t>09:30:18</t>
  </si>
  <si>
    <t>20220811 09:30:19</t>
  </si>
  <si>
    <t>09:30:19</t>
  </si>
  <si>
    <t>20220811 09:30:20</t>
  </si>
  <si>
    <t>09:30:20</t>
  </si>
  <si>
    <t>20220811 09:30:21</t>
  </si>
  <si>
    <t>09:30:21</t>
  </si>
  <si>
    <t>20220811 09:30:22</t>
  </si>
  <si>
    <t>09:30:22</t>
  </si>
  <si>
    <t>20220811 09:30:23</t>
  </si>
  <si>
    <t>09:30:23</t>
  </si>
  <si>
    <t>20220811 09:30:24</t>
  </si>
  <si>
    <t>09:30:24</t>
  </si>
  <si>
    <t>20220811 09:30:25</t>
  </si>
  <si>
    <t>09:30:25</t>
  </si>
  <si>
    <t>20220811 09:30:27</t>
  </si>
  <si>
    <t>09:30:27</t>
  </si>
  <si>
    <t>20220811 09:30:29</t>
  </si>
  <si>
    <t>09:30:29</t>
  </si>
  <si>
    <t>20220811 09:30:30</t>
  </si>
  <si>
    <t>09:30:30</t>
  </si>
  <si>
    <t>20220811 09:30:31</t>
  </si>
  <si>
    <t>09:30:31</t>
  </si>
  <si>
    <t>20220811 09:30:32</t>
  </si>
  <si>
    <t>09:30:32</t>
  </si>
  <si>
    <t>20220811 09:30:33</t>
  </si>
  <si>
    <t>09:30:33</t>
  </si>
  <si>
    <t>20220811 09:30:34</t>
  </si>
  <si>
    <t>09:30:34</t>
  </si>
  <si>
    <t>20220811 09:30:35</t>
  </si>
  <si>
    <t>09:30:35</t>
  </si>
  <si>
    <t>20220811 09:30:36</t>
  </si>
  <si>
    <t>09:30:36</t>
  </si>
  <si>
    <t>20220811 09:30:37</t>
  </si>
  <si>
    <t>09:30:37</t>
  </si>
  <si>
    <t>20220811 09:30:38</t>
  </si>
  <si>
    <t>09:30:38</t>
  </si>
  <si>
    <t>20220811 09:30:39</t>
  </si>
  <si>
    <t>09:30:39</t>
  </si>
  <si>
    <t>20220811 09:30:40</t>
  </si>
  <si>
    <t>09:30:40</t>
  </si>
  <si>
    <t>20220811 09:30:41</t>
  </si>
  <si>
    <t>09:30:41</t>
  </si>
  <si>
    <t>20220811 09:30:42</t>
  </si>
  <si>
    <t>09:30:42</t>
  </si>
  <si>
    <t>20220811 09:30:43</t>
  </si>
  <si>
    <t>09:30:43</t>
  </si>
  <si>
    <t>20220811 09:30:44</t>
  </si>
  <si>
    <t>09:30:44</t>
  </si>
  <si>
    <t>20220811 09:30:45</t>
  </si>
  <si>
    <t>09:30:45</t>
  </si>
  <si>
    <t>20220811 09:30:46</t>
  </si>
  <si>
    <t>09:30:46</t>
  </si>
  <si>
    <t>20220811 09:30:47</t>
  </si>
  <si>
    <t>09:30:47</t>
  </si>
  <si>
    <t>20220811 09:30:48</t>
  </si>
  <si>
    <t>09:30:48</t>
  </si>
  <si>
    <t>20220811 09:30:49</t>
  </si>
  <si>
    <t>09:30:49</t>
  </si>
  <si>
    <t>20220811 09:30:50</t>
  </si>
  <si>
    <t>09:30:50</t>
  </si>
  <si>
    <t>20220811 09:30:51</t>
  </si>
  <si>
    <t>09:30:51</t>
  </si>
  <si>
    <t>20220811 09:30:52</t>
  </si>
  <si>
    <t>09:30:52</t>
  </si>
  <si>
    <t>20220811 09:30:53</t>
  </si>
  <si>
    <t>09:30:53</t>
  </si>
  <si>
    <t>20220811 09:30:54</t>
  </si>
  <si>
    <t>09:30:54</t>
  </si>
  <si>
    <t>20220811 09:30:55</t>
  </si>
  <si>
    <t>09:30:55</t>
  </si>
  <si>
    <t>20220811 09:30:56</t>
  </si>
  <si>
    <t>09:30:56</t>
  </si>
  <si>
    <t>20220811 09:30:57</t>
  </si>
  <si>
    <t>09:30:57</t>
  </si>
  <si>
    <t>20220811 09:30:58</t>
  </si>
  <si>
    <t>09:30:58</t>
  </si>
  <si>
    <t>20220811 09:30:59</t>
  </si>
  <si>
    <t>09:30:59</t>
  </si>
  <si>
    <t>20220811 09:35:06</t>
  </si>
  <si>
    <t>09:35:06</t>
  </si>
  <si>
    <t>Traditional</t>
  </si>
  <si>
    <t>09:35:27</t>
  </si>
  <si>
    <t>6/6</t>
  </si>
  <si>
    <t>Data_QC</t>
  </si>
  <si>
    <t>exclude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</si>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</sst>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N410"/>
  <sheetViews>
    <sheetView tabSelected="1" topLeftCell="G374" workbookViewId="0">
      <selection activeCell="Q408" sqref="Q408"/>
    </sheetView>
  </sheetViews>
  <sheetFormatPr baseColWidth="10" defaultColWidth="8.83203125" defaultRowHeight="15" x14ac:dyDescent="0.2"/>
  <cols>
    <col min="1" max="1" width="10.83203125" bestFit="1" customWidth="1"/>
    <col min="2" max="2" width="11.1640625" bestFit="1" customWidth="1"/>
    <col min="3" max="3" width="12.1640625" bestFit="1" customWidth="1"/>
    <col min="4" max="4" width="16.6640625" bestFit="1" customWidth="1"/>
    <col min="5" max="5" width="11.33203125" bestFit="1" customWidth="1"/>
    <col min="6" max="7" width="56.83203125" bestFit="1" customWidth="1"/>
    <col min="8" max="8" width="12.6640625" bestFit="1" customWidth="1"/>
    <col min="9" max="9" width="12" bestFit="1" customWidth="1"/>
    <col min="10" max="10" width="10" bestFit="1" customWidth="1"/>
    <col min="11" max="11" width="11.6640625" bestFit="1" customWidth="1"/>
    <col min="12" max="12" width="11" bestFit="1" customWidth="1"/>
    <col min="13" max="13" width="10" bestFit="1" customWidth="1"/>
    <col min="14" max="14" width="11.1640625" bestFit="1" customWidth="1"/>
    <col min="15" max="16" width="12.1640625" bestFit="1" customWidth="1"/>
    <col min="17" max="17" width="12.6640625" bestFit="1" customWidth="1"/>
    <col min="18" max="33" width="12.1640625" bestFit="1" customWidth="1"/>
    <col min="34" max="36" width="12.6640625" bestFit="1" customWidth="1"/>
    <col min="37" max="37" width="12.1640625" bestFit="1" customWidth="1"/>
    <col min="38" max="38" width="12.6640625" bestFit="1" customWidth="1"/>
    <col min="39" max="39" width="12.1640625" bestFit="1" customWidth="1"/>
    <col min="40" max="40" width="12.6640625" bestFit="1" customWidth="1"/>
    <col min="41" max="42" width="12.1640625" bestFit="1" customWidth="1"/>
    <col min="43" max="43" width="12.6640625" bestFit="1" customWidth="1"/>
    <col min="44" max="47" width="12.1640625" bestFit="1" customWidth="1"/>
    <col min="48" max="48" width="12.6640625" bestFit="1" customWidth="1"/>
    <col min="49" max="49" width="12.1640625" bestFit="1" customWidth="1"/>
    <col min="50" max="50" width="7.33203125" bestFit="1" customWidth="1"/>
    <col min="51" max="51" width="7" bestFit="1" customWidth="1"/>
    <col min="52" max="52" width="7.6640625" bestFit="1" customWidth="1"/>
    <col min="53" max="53" width="10.1640625" bestFit="1" customWidth="1"/>
    <col min="54" max="58" width="12.1640625" bestFit="1" customWidth="1"/>
    <col min="59" max="60" width="5.5" bestFit="1" customWidth="1"/>
    <col min="61" max="61" width="10.1640625" bestFit="1" customWidth="1"/>
    <col min="62" max="62" width="9.33203125" bestFit="1" customWidth="1"/>
    <col min="63" max="63" width="10.5" bestFit="1" customWidth="1"/>
    <col min="64" max="64" width="11.1640625" bestFit="1" customWidth="1"/>
    <col min="65" max="75" width="12.1640625" bestFit="1" customWidth="1"/>
    <col min="76" max="76" width="6.1640625" bestFit="1" customWidth="1"/>
    <col min="77" max="77" width="5.5" bestFit="1" customWidth="1"/>
    <col min="78" max="78" width="6.5" bestFit="1" customWidth="1"/>
    <col min="79" max="79" width="12.1640625" bestFit="1" customWidth="1"/>
    <col min="80" max="80" width="10.5" bestFit="1" customWidth="1"/>
    <col min="81" max="81" width="12.1640625" bestFit="1" customWidth="1"/>
    <col min="82" max="82" width="12.6640625" bestFit="1" customWidth="1"/>
    <col min="83" max="94" width="12.1640625" bestFit="1" customWidth="1"/>
    <col min="95" max="95" width="7" bestFit="1" customWidth="1"/>
    <col min="96" max="96" width="12.1640625" bestFit="1" customWidth="1"/>
    <col min="97" max="97" width="10.5" bestFit="1" customWidth="1"/>
    <col min="98" max="106" width="12.1640625" bestFit="1" customWidth="1"/>
    <col min="107" max="107" width="10.5" bestFit="1" customWidth="1"/>
    <col min="108" max="108" width="11.1640625" bestFit="1" customWidth="1"/>
    <col min="109" max="109" width="4.83203125" bestFit="1" customWidth="1"/>
    <col min="110" max="110" width="11.1640625" bestFit="1" customWidth="1"/>
    <col min="111" max="111" width="8.6640625" bestFit="1" customWidth="1"/>
    <col min="112" max="113" width="11.1640625" bestFit="1" customWidth="1"/>
    <col min="114" max="115" width="8.6640625" bestFit="1" customWidth="1"/>
    <col min="116" max="116" width="9.33203125" bestFit="1" customWidth="1"/>
    <col min="117" max="117" width="9.6640625" bestFit="1" customWidth="1"/>
    <col min="118" max="118" width="9.83203125" bestFit="1" customWidth="1"/>
    <col min="119" max="119" width="8.6640625" bestFit="1" customWidth="1"/>
    <col min="120" max="120" width="9.33203125" bestFit="1" customWidth="1"/>
    <col min="121" max="122" width="8.6640625" bestFit="1" customWidth="1"/>
    <col min="123" max="123" width="12.6640625" bestFit="1" customWidth="1"/>
    <col min="124" max="124" width="14.83203125" bestFit="1" customWidth="1"/>
    <col min="125" max="125" width="12.1640625" bestFit="1" customWidth="1"/>
    <col min="126" max="126" width="7.6640625" bestFit="1" customWidth="1"/>
    <col min="127" max="127" width="12.6640625" bestFit="1" customWidth="1"/>
    <col min="128" max="128" width="14.83203125" bestFit="1" customWidth="1"/>
    <col min="129" max="129" width="12.1640625" bestFit="1" customWidth="1"/>
    <col min="130" max="130" width="7.5" bestFit="1" customWidth="1"/>
    <col min="131" max="131" width="12.6640625" bestFit="1" customWidth="1"/>
    <col min="132" max="132" width="13.83203125" bestFit="1" customWidth="1"/>
    <col min="133" max="133" width="12.1640625" bestFit="1" customWidth="1"/>
    <col min="134" max="134" width="8" bestFit="1" customWidth="1"/>
    <col min="135" max="135" width="12.1640625" bestFit="1" customWidth="1"/>
    <col min="136" max="136" width="13.83203125" bestFit="1" customWidth="1"/>
    <col min="137" max="137" width="12.1640625" bestFit="1" customWidth="1"/>
    <col min="138" max="138" width="7.5" bestFit="1" customWidth="1"/>
    <col min="139" max="139" width="12.1640625" bestFit="1" customWidth="1"/>
    <col min="140" max="140" width="14.1640625" bestFit="1" customWidth="1"/>
    <col min="141" max="141" width="12.1640625" bestFit="1" customWidth="1"/>
    <col min="142" max="142" width="8.1640625" bestFit="1" customWidth="1"/>
    <col min="143" max="143" width="12.1640625" bestFit="1" customWidth="1"/>
    <col min="144" max="144" width="12.6640625" bestFit="1" customWidth="1"/>
    <col min="145" max="145" width="12.1640625" bestFit="1" customWidth="1"/>
    <col min="146" max="146" width="9.6640625" bestFit="1" customWidth="1"/>
    <col min="147" max="149" width="7.5" bestFit="1" customWidth="1"/>
    <col min="150" max="150" width="8.1640625" bestFit="1" customWidth="1"/>
    <col min="151" max="151" width="9.83203125" bestFit="1" customWidth="1"/>
    <col min="152" max="153" width="10.1640625" bestFit="1" customWidth="1"/>
    <col min="154" max="155" width="9.1640625" bestFit="1" customWidth="1"/>
    <col min="156" max="165" width="8.1640625" bestFit="1" customWidth="1"/>
    <col min="166" max="166" width="9.1640625" bestFit="1" customWidth="1"/>
    <col min="168" max="168" width="8.1640625" bestFit="1" customWidth="1"/>
    <col min="169" max="169" width="7" bestFit="1" customWidth="1"/>
    <col min="170" max="170" width="10.1640625" bestFit="1" customWidth="1"/>
    <col min="172" max="172" width="11.33203125" bestFit="1" customWidth="1"/>
    <col min="173" max="174" width="8.1640625" bestFit="1" customWidth="1"/>
    <col min="175" max="175" width="6.83203125" bestFit="1" customWidth="1"/>
    <col min="176" max="176" width="9.5" bestFit="1" customWidth="1"/>
    <col min="177" max="177" width="12.6640625" bestFit="1" customWidth="1"/>
    <col min="178" max="178" width="8.1640625" bestFit="1" customWidth="1"/>
    <col min="180" max="181" width="8.1640625" bestFit="1" customWidth="1"/>
    <col min="182" max="182" width="9.33203125" bestFit="1" customWidth="1"/>
    <col min="183" max="183" width="11.33203125" bestFit="1" customWidth="1"/>
    <col min="184" max="184" width="10.5" bestFit="1" customWidth="1"/>
    <col min="185" max="185" width="11.5" bestFit="1" customWidth="1"/>
    <col min="186" max="186" width="7.5" bestFit="1" customWidth="1"/>
    <col min="187" max="194" width="8.33203125" bestFit="1" customWidth="1"/>
    <col min="195" max="198" width="7.83203125" bestFit="1" customWidth="1"/>
    <col min="199" max="199" width="9.1640625" bestFit="1" customWidth="1"/>
    <col min="200" max="200" width="8" bestFit="1" customWidth="1"/>
    <col min="201" max="201" width="7.83203125" bestFit="1" customWidth="1"/>
    <col min="202" max="202" width="9.6640625" bestFit="1" customWidth="1"/>
    <col min="203" max="203" width="8.6640625" bestFit="1" customWidth="1"/>
    <col min="204" max="204" width="9.83203125" bestFit="1" customWidth="1"/>
    <col min="206" max="206" width="11" bestFit="1" customWidth="1"/>
    <col min="207" max="207" width="10.83203125" bestFit="1" customWidth="1"/>
    <col min="208" max="208" width="9.1640625" bestFit="1" customWidth="1"/>
    <col min="209" max="209" width="9.33203125" bestFit="1" customWidth="1"/>
    <col min="210" max="211" width="12.1640625" bestFit="1" customWidth="1"/>
    <col min="212" max="212" width="12.33203125" bestFit="1" customWidth="1"/>
    <col min="213" max="213" width="11.83203125" bestFit="1" customWidth="1"/>
    <col min="214" max="214" width="12.6640625" bestFit="1" customWidth="1"/>
    <col min="215" max="215" width="12.1640625" bestFit="1" customWidth="1"/>
    <col min="216" max="216" width="12.6640625" bestFit="1" customWidth="1"/>
    <col min="217" max="217" width="11.83203125" bestFit="1" customWidth="1"/>
    <col min="218" max="218" width="10.1640625" bestFit="1" customWidth="1"/>
    <col min="219" max="219" width="10.6640625" bestFit="1" customWidth="1"/>
    <col min="220" max="220" width="10.33203125" bestFit="1" customWidth="1"/>
    <col min="221" max="221" width="10.83203125" bestFit="1" customWidth="1"/>
    <col min="222" max="222" width="10.5" bestFit="1" customWidth="1"/>
    <col min="223" max="223" width="10.6640625" bestFit="1" customWidth="1"/>
    <col min="224" max="224" width="9.1640625" bestFit="1" customWidth="1"/>
    <col min="229" max="229" width="9" bestFit="1" customWidth="1"/>
    <col min="232" max="232" width="5.83203125" bestFit="1" customWidth="1"/>
    <col min="233" max="236" width="8.1640625" bestFit="1" customWidth="1"/>
    <col min="237" max="237" width="8.33203125" bestFit="1" customWidth="1"/>
    <col min="238" max="240" width="8.1640625" bestFit="1" customWidth="1"/>
    <col min="241" max="241" width="10.6640625" bestFit="1" customWidth="1"/>
    <col min="242" max="242" width="11.5" bestFit="1" customWidth="1"/>
    <col min="243" max="243" width="8.1640625" bestFit="1" customWidth="1"/>
    <col min="244" max="244" width="9.33203125" bestFit="1" customWidth="1"/>
    <col min="245" max="245" width="9.83203125" bestFit="1" customWidth="1"/>
    <col min="246" max="247" width="8.1640625" bestFit="1" customWidth="1"/>
    <col min="248" max="248" width="7.6640625" bestFit="1" customWidth="1"/>
  </cols>
  <sheetData>
    <row r="2" spans="1:248" x14ac:dyDescent="0.2">
      <c r="A2" t="s">
        <v>29</v>
      </c>
      <c r="B2" t="s">
        <v>30</v>
      </c>
      <c r="C2" t="s">
        <v>31</v>
      </c>
    </row>
    <row r="3" spans="1:248" x14ac:dyDescent="0.2">
      <c r="B3">
        <v>4</v>
      </c>
      <c r="C3">
        <v>21</v>
      </c>
    </row>
    <row r="4" spans="1:248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48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8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48" x14ac:dyDescent="0.2">
      <c r="B7">
        <v>0</v>
      </c>
      <c r="C7">
        <v>1</v>
      </c>
      <c r="D7">
        <v>0</v>
      </c>
      <c r="E7">
        <v>0</v>
      </c>
    </row>
    <row r="8" spans="1:248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48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8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4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48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48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48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89</v>
      </c>
      <c r="BD14" t="s">
        <v>89</v>
      </c>
      <c r="BE14" t="s">
        <v>89</v>
      </c>
      <c r="BF14" t="s">
        <v>89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97</v>
      </c>
      <c r="FV14" t="s">
        <v>97</v>
      </c>
      <c r="FW14" t="s">
        <v>97</v>
      </c>
      <c r="FX14" t="s">
        <v>97</v>
      </c>
      <c r="FY14" t="s">
        <v>97</v>
      </c>
      <c r="FZ14" t="s">
        <v>97</v>
      </c>
      <c r="GA14" t="s">
        <v>97</v>
      </c>
      <c r="GB14" t="s">
        <v>97</v>
      </c>
      <c r="GC14" t="s">
        <v>97</v>
      </c>
      <c r="GD14" t="s">
        <v>97</v>
      </c>
      <c r="GE14" t="s">
        <v>98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98</v>
      </c>
      <c r="GN14" t="s">
        <v>98</v>
      </c>
      <c r="GO14" t="s">
        <v>98</v>
      </c>
      <c r="GP14" t="s">
        <v>98</v>
      </c>
      <c r="GQ14" t="s">
        <v>98</v>
      </c>
      <c r="GR14" t="s">
        <v>98</v>
      </c>
      <c r="GS14" t="s">
        <v>98</v>
      </c>
      <c r="GT14" t="s">
        <v>98</v>
      </c>
      <c r="GU14" t="s">
        <v>98</v>
      </c>
      <c r="GV14" t="s">
        <v>98</v>
      </c>
      <c r="GW14" t="s">
        <v>98</v>
      </c>
      <c r="GX14" t="s">
        <v>99</v>
      </c>
      <c r="GY14" t="s">
        <v>99</v>
      </c>
      <c r="GZ14" t="s">
        <v>99</v>
      </c>
      <c r="HA14" t="s">
        <v>99</v>
      </c>
      <c r="HB14" t="s">
        <v>99</v>
      </c>
      <c r="HC14" t="s">
        <v>99</v>
      </c>
      <c r="HD14" t="s">
        <v>99</v>
      </c>
      <c r="HE14" t="s">
        <v>99</v>
      </c>
      <c r="HF14" t="s">
        <v>99</v>
      </c>
      <c r="HG14" t="s">
        <v>99</v>
      </c>
      <c r="HH14" t="s">
        <v>99</v>
      </c>
      <c r="HI14" t="s">
        <v>99</v>
      </c>
      <c r="HJ14" t="s">
        <v>99</v>
      </c>
      <c r="HK14" t="s">
        <v>99</v>
      </c>
      <c r="HL14" t="s">
        <v>99</v>
      </c>
      <c r="HM14" t="s">
        <v>99</v>
      </c>
      <c r="HN14" t="s">
        <v>99</v>
      </c>
      <c r="HO14" t="s">
        <v>99</v>
      </c>
      <c r="HP14" t="s">
        <v>100</v>
      </c>
      <c r="HQ14" t="s">
        <v>100</v>
      </c>
      <c r="HR14" t="s">
        <v>100</v>
      </c>
      <c r="HS14" t="s">
        <v>100</v>
      </c>
      <c r="HT14" t="s">
        <v>100</v>
      </c>
      <c r="HU14" t="s">
        <v>100</v>
      </c>
      <c r="HV14" t="s">
        <v>100</v>
      </c>
      <c r="HW14" t="s">
        <v>100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101</v>
      </c>
      <c r="IL14" t="s">
        <v>101</v>
      </c>
      <c r="IM14" t="s">
        <v>101</v>
      </c>
    </row>
    <row r="15" spans="1:248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146</v>
      </c>
      <c r="AT15" t="s">
        <v>147</v>
      </c>
      <c r="AU15" t="s">
        <v>148</v>
      </c>
      <c r="AV15" t="s">
        <v>149</v>
      </c>
      <c r="AW15" t="s">
        <v>150</v>
      </c>
      <c r="AX15" t="s">
        <v>88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159</v>
      </c>
      <c r="BH15" t="s">
        <v>160</v>
      </c>
      <c r="BI15" t="s">
        <v>161</v>
      </c>
      <c r="BJ15" t="s">
        <v>162</v>
      </c>
      <c r="BK15" t="s">
        <v>163</v>
      </c>
      <c r="BL15" t="s">
        <v>115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  <c r="DD15" t="s">
        <v>207</v>
      </c>
      <c r="DE15" t="s">
        <v>208</v>
      </c>
      <c r="DF15" t="s">
        <v>103</v>
      </c>
      <c r="DG15" t="s">
        <v>106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  <c r="HW15" t="s">
        <v>328</v>
      </c>
      <c r="HX15" t="s">
        <v>329</v>
      </c>
      <c r="HY15" t="s">
        <v>330</v>
      </c>
      <c r="HZ15" t="s">
        <v>331</v>
      </c>
      <c r="IA15" t="s">
        <v>332</v>
      </c>
      <c r="IB15" t="s">
        <v>333</v>
      </c>
      <c r="IC15" t="s">
        <v>334</v>
      </c>
      <c r="ID15" t="s">
        <v>335</v>
      </c>
      <c r="IE15" t="s">
        <v>336</v>
      </c>
      <c r="IF15" t="s">
        <v>337</v>
      </c>
      <c r="IG15" t="s">
        <v>338</v>
      </c>
      <c r="IH15" t="s">
        <v>339</v>
      </c>
      <c r="II15" t="s">
        <v>340</v>
      </c>
      <c r="IJ15" t="s">
        <v>341</v>
      </c>
      <c r="IK15" t="s">
        <v>342</v>
      </c>
      <c r="IL15" t="s">
        <v>343</v>
      </c>
      <c r="IM15" t="s">
        <v>344</v>
      </c>
      <c r="IN15" t="s">
        <v>1148</v>
      </c>
    </row>
    <row r="16" spans="1:248" x14ac:dyDescent="0.2">
      <c r="B16" t="s">
        <v>345</v>
      </c>
      <c r="C16" t="s">
        <v>345</v>
      </c>
      <c r="F16" t="s">
        <v>345</v>
      </c>
      <c r="N16" t="s">
        <v>345</v>
      </c>
      <c r="O16" t="s">
        <v>346</v>
      </c>
      <c r="P16" t="s">
        <v>347</v>
      </c>
      <c r="Q16" t="s">
        <v>348</v>
      </c>
      <c r="R16" t="s">
        <v>349</v>
      </c>
      <c r="S16" t="s">
        <v>349</v>
      </c>
      <c r="T16" t="s">
        <v>171</v>
      </c>
      <c r="U16" t="s">
        <v>171</v>
      </c>
      <c r="V16" t="s">
        <v>346</v>
      </c>
      <c r="W16" t="s">
        <v>346</v>
      </c>
      <c r="X16" t="s">
        <v>346</v>
      </c>
      <c r="Y16" t="s">
        <v>346</v>
      </c>
      <c r="Z16" t="s">
        <v>350</v>
      </c>
      <c r="AA16" t="s">
        <v>351</v>
      </c>
      <c r="AB16" t="s">
        <v>351</v>
      </c>
      <c r="AC16" t="s">
        <v>352</v>
      </c>
      <c r="AD16" t="s">
        <v>353</v>
      </c>
      <c r="AE16" t="s">
        <v>352</v>
      </c>
      <c r="AF16" t="s">
        <v>352</v>
      </c>
      <c r="AG16" t="s">
        <v>352</v>
      </c>
      <c r="AH16" t="s">
        <v>350</v>
      </c>
      <c r="AI16" t="s">
        <v>350</v>
      </c>
      <c r="AJ16" t="s">
        <v>350</v>
      </c>
      <c r="AK16" t="s">
        <v>350</v>
      </c>
      <c r="AL16" t="s">
        <v>348</v>
      </c>
      <c r="AM16" t="s">
        <v>347</v>
      </c>
      <c r="AN16" t="s">
        <v>348</v>
      </c>
      <c r="AO16" t="s">
        <v>349</v>
      </c>
      <c r="AP16" t="s">
        <v>349</v>
      </c>
      <c r="AQ16" t="s">
        <v>354</v>
      </c>
      <c r="AR16" t="s">
        <v>355</v>
      </c>
      <c r="AS16" t="s">
        <v>347</v>
      </c>
      <c r="AT16" t="s">
        <v>356</v>
      </c>
      <c r="AU16" t="s">
        <v>356</v>
      </c>
      <c r="AV16" t="s">
        <v>357</v>
      </c>
      <c r="AW16" t="s">
        <v>355</v>
      </c>
      <c r="AX16" t="s">
        <v>358</v>
      </c>
      <c r="AY16" t="s">
        <v>353</v>
      </c>
      <c r="BA16" t="s">
        <v>353</v>
      </c>
      <c r="BB16" t="s">
        <v>358</v>
      </c>
      <c r="BC16" t="s">
        <v>348</v>
      </c>
      <c r="BD16" t="s">
        <v>348</v>
      </c>
      <c r="BF16" t="s">
        <v>359</v>
      </c>
      <c r="BG16" t="s">
        <v>360</v>
      </c>
      <c r="BJ16" t="s">
        <v>346</v>
      </c>
      <c r="BL16" t="s">
        <v>345</v>
      </c>
      <c r="BM16" t="s">
        <v>349</v>
      </c>
      <c r="BN16" t="s">
        <v>349</v>
      </c>
      <c r="BO16" t="s">
        <v>356</v>
      </c>
      <c r="BP16" t="s">
        <v>356</v>
      </c>
      <c r="BQ16" t="s">
        <v>349</v>
      </c>
      <c r="BR16" t="s">
        <v>356</v>
      </c>
      <c r="BS16" t="s">
        <v>358</v>
      </c>
      <c r="BT16" t="s">
        <v>352</v>
      </c>
      <c r="BU16" t="s">
        <v>352</v>
      </c>
      <c r="BV16" t="s">
        <v>351</v>
      </c>
      <c r="BW16" t="s">
        <v>351</v>
      </c>
      <c r="BX16" t="s">
        <v>351</v>
      </c>
      <c r="BY16" t="s">
        <v>351</v>
      </c>
      <c r="BZ16" t="s">
        <v>351</v>
      </c>
      <c r="CA16" t="s">
        <v>361</v>
      </c>
      <c r="CB16" t="s">
        <v>348</v>
      </c>
      <c r="CC16" t="s">
        <v>348</v>
      </c>
      <c r="CD16" t="s">
        <v>349</v>
      </c>
      <c r="CE16" t="s">
        <v>349</v>
      </c>
      <c r="CF16" t="s">
        <v>349</v>
      </c>
      <c r="CG16" t="s">
        <v>356</v>
      </c>
      <c r="CH16" t="s">
        <v>349</v>
      </c>
      <c r="CI16" t="s">
        <v>356</v>
      </c>
      <c r="CJ16" t="s">
        <v>352</v>
      </c>
      <c r="CK16" t="s">
        <v>352</v>
      </c>
      <c r="CL16" t="s">
        <v>351</v>
      </c>
      <c r="CM16" t="s">
        <v>351</v>
      </c>
      <c r="CN16" t="s">
        <v>348</v>
      </c>
      <c r="CS16" t="s">
        <v>348</v>
      </c>
      <c r="CV16" t="s">
        <v>351</v>
      </c>
      <c r="CW16" t="s">
        <v>351</v>
      </c>
      <c r="CX16" t="s">
        <v>351</v>
      </c>
      <c r="CY16" t="s">
        <v>351</v>
      </c>
      <c r="CZ16" t="s">
        <v>351</v>
      </c>
      <c r="DA16" t="s">
        <v>348</v>
      </c>
      <c r="DB16" t="s">
        <v>348</v>
      </c>
      <c r="DC16" t="s">
        <v>348</v>
      </c>
      <c r="DD16" t="s">
        <v>345</v>
      </c>
      <c r="DF16" t="s">
        <v>362</v>
      </c>
      <c r="DH16" t="s">
        <v>345</v>
      </c>
      <c r="DI16" t="s">
        <v>345</v>
      </c>
      <c r="DK16" t="s">
        <v>363</v>
      </c>
      <c r="DL16" t="s">
        <v>364</v>
      </c>
      <c r="DM16" t="s">
        <v>363</v>
      </c>
      <c r="DN16" t="s">
        <v>364</v>
      </c>
      <c r="DO16" t="s">
        <v>363</v>
      </c>
      <c r="DP16" t="s">
        <v>364</v>
      </c>
      <c r="DQ16" t="s">
        <v>353</v>
      </c>
      <c r="DR16" t="s">
        <v>353</v>
      </c>
      <c r="DS16" t="s">
        <v>348</v>
      </c>
      <c r="DT16" t="s">
        <v>365</v>
      </c>
      <c r="DU16" t="s">
        <v>348</v>
      </c>
      <c r="DW16" t="s">
        <v>348</v>
      </c>
      <c r="DX16" t="s">
        <v>365</v>
      </c>
      <c r="DY16" t="s">
        <v>348</v>
      </c>
      <c r="EA16" t="s">
        <v>349</v>
      </c>
      <c r="EB16" t="s">
        <v>366</v>
      </c>
      <c r="EC16" t="s">
        <v>349</v>
      </c>
      <c r="EE16" t="s">
        <v>349</v>
      </c>
      <c r="EF16" t="s">
        <v>366</v>
      </c>
      <c r="EG16" t="s">
        <v>349</v>
      </c>
      <c r="EI16" t="s">
        <v>356</v>
      </c>
      <c r="EJ16" t="s">
        <v>367</v>
      </c>
      <c r="EK16" t="s">
        <v>356</v>
      </c>
      <c r="EM16" t="s">
        <v>352</v>
      </c>
      <c r="EN16" t="s">
        <v>368</v>
      </c>
      <c r="EO16" t="s">
        <v>352</v>
      </c>
      <c r="ET16" t="s">
        <v>369</v>
      </c>
      <c r="EU16" t="s">
        <v>369</v>
      </c>
      <c r="FH16" t="s">
        <v>369</v>
      </c>
      <c r="FI16" t="s">
        <v>369</v>
      </c>
      <c r="FJ16" t="s">
        <v>370</v>
      </c>
      <c r="FK16" t="s">
        <v>370</v>
      </c>
      <c r="FL16" t="s">
        <v>351</v>
      </c>
      <c r="FM16" t="s">
        <v>351</v>
      </c>
      <c r="FN16" t="s">
        <v>353</v>
      </c>
      <c r="FO16" t="s">
        <v>351</v>
      </c>
      <c r="FP16" t="s">
        <v>356</v>
      </c>
      <c r="FQ16" t="s">
        <v>353</v>
      </c>
      <c r="FR16" t="s">
        <v>353</v>
      </c>
      <c r="FT16" t="s">
        <v>369</v>
      </c>
      <c r="FU16" t="s">
        <v>369</v>
      </c>
      <c r="FV16" t="s">
        <v>369</v>
      </c>
      <c r="FW16" t="s">
        <v>369</v>
      </c>
      <c r="FX16" t="s">
        <v>369</v>
      </c>
      <c r="FY16" t="s">
        <v>369</v>
      </c>
      <c r="FZ16" t="s">
        <v>369</v>
      </c>
      <c r="GA16" t="s">
        <v>371</v>
      </c>
      <c r="GB16" t="s">
        <v>371</v>
      </c>
      <c r="GC16" t="s">
        <v>371</v>
      </c>
      <c r="GD16" t="s">
        <v>372</v>
      </c>
      <c r="GE16" t="s">
        <v>369</v>
      </c>
      <c r="GF16" t="s">
        <v>369</v>
      </c>
      <c r="GG16" t="s">
        <v>369</v>
      </c>
      <c r="GH16" t="s">
        <v>369</v>
      </c>
      <c r="GI16" t="s">
        <v>369</v>
      </c>
      <c r="GJ16" t="s">
        <v>369</v>
      </c>
      <c r="GK16" t="s">
        <v>369</v>
      </c>
      <c r="GL16" t="s">
        <v>369</v>
      </c>
      <c r="GM16" t="s">
        <v>369</v>
      </c>
      <c r="GN16" t="s">
        <v>369</v>
      </c>
      <c r="GO16" t="s">
        <v>369</v>
      </c>
      <c r="GP16" t="s">
        <v>369</v>
      </c>
      <c r="GW16" t="s">
        <v>369</v>
      </c>
      <c r="GX16" t="s">
        <v>353</v>
      </c>
      <c r="GY16" t="s">
        <v>353</v>
      </c>
      <c r="GZ16" t="s">
        <v>363</v>
      </c>
      <c r="HA16" t="s">
        <v>364</v>
      </c>
      <c r="HB16" t="s">
        <v>364</v>
      </c>
      <c r="HF16" t="s">
        <v>364</v>
      </c>
      <c r="HJ16" t="s">
        <v>349</v>
      </c>
      <c r="HK16" t="s">
        <v>349</v>
      </c>
      <c r="HL16" t="s">
        <v>356</v>
      </c>
      <c r="HM16" t="s">
        <v>356</v>
      </c>
      <c r="HN16" t="s">
        <v>373</v>
      </c>
      <c r="HO16" t="s">
        <v>373</v>
      </c>
      <c r="HP16" t="s">
        <v>369</v>
      </c>
      <c r="HQ16" t="s">
        <v>369</v>
      </c>
      <c r="HR16" t="s">
        <v>369</v>
      </c>
      <c r="HS16" t="s">
        <v>369</v>
      </c>
      <c r="HT16" t="s">
        <v>369</v>
      </c>
      <c r="HU16" t="s">
        <v>369</v>
      </c>
      <c r="HV16" t="s">
        <v>351</v>
      </c>
      <c r="HW16" t="s">
        <v>369</v>
      </c>
      <c r="HY16" t="s">
        <v>358</v>
      </c>
      <c r="HZ16" t="s">
        <v>358</v>
      </c>
      <c r="IA16" t="s">
        <v>351</v>
      </c>
      <c r="IB16" t="s">
        <v>351</v>
      </c>
      <c r="IC16" t="s">
        <v>351</v>
      </c>
      <c r="ID16" t="s">
        <v>351</v>
      </c>
      <c r="IE16" t="s">
        <v>351</v>
      </c>
      <c r="IF16" t="s">
        <v>353</v>
      </c>
      <c r="IG16" t="s">
        <v>353</v>
      </c>
      <c r="IH16" t="s">
        <v>353</v>
      </c>
      <c r="II16" t="s">
        <v>351</v>
      </c>
      <c r="IJ16" t="s">
        <v>349</v>
      </c>
      <c r="IK16" t="s">
        <v>356</v>
      </c>
      <c r="IL16" t="s">
        <v>353</v>
      </c>
      <c r="IM16" t="s">
        <v>353</v>
      </c>
    </row>
    <row r="17" spans="1:248" x14ac:dyDescent="0.2">
      <c r="A17">
        <v>1</v>
      </c>
      <c r="B17">
        <v>1660223987</v>
      </c>
      <c r="C17">
        <v>0</v>
      </c>
      <c r="D17" t="s">
        <v>374</v>
      </c>
      <c r="E17" t="s">
        <v>375</v>
      </c>
      <c r="F17">
        <v>1</v>
      </c>
      <c r="G17" t="s">
        <v>376</v>
      </c>
      <c r="H17" t="s">
        <v>377</v>
      </c>
      <c r="I17" t="s">
        <v>378</v>
      </c>
      <c r="J17" t="s">
        <v>379</v>
      </c>
      <c r="K17" t="s">
        <v>380</v>
      </c>
      <c r="L17" t="s">
        <v>381</v>
      </c>
      <c r="M17" t="s">
        <v>382</v>
      </c>
      <c r="N17">
        <v>1660223979</v>
      </c>
      <c r="O17">
        <f t="shared" ref="O17:O80" si="0">(P17)/1000</f>
        <v>1.2727946701964199E-3</v>
      </c>
      <c r="P17">
        <f t="shared" ref="P17:P80" si="1">IF(BK17, AS17, AM17)</f>
        <v>1.2727946701964199</v>
      </c>
      <c r="Q17">
        <f t="shared" ref="Q17:Q80" si="2">IF(BK17, AN17, AL17)</f>
        <v>5.7474770696212367</v>
      </c>
      <c r="R17">
        <f t="shared" ref="R17:R80" si="3">BM17 - IF(AZ17&gt;1, Q17*BG17*100/(BB17*CA17), 0)</f>
        <v>392.59761290322581</v>
      </c>
      <c r="S17">
        <f t="shared" ref="S17:S80" si="4">((Y17-O17/2)*R17-Q17)/(Y17+O17/2)</f>
        <v>235.97053964299263</v>
      </c>
      <c r="T17">
        <f t="shared" ref="T17:T80" si="5">S17*(BT17+BU17)/1000</f>
        <v>23.489097306919838</v>
      </c>
      <c r="U17">
        <f t="shared" ref="U17:U80" si="6">(BM17 - IF(AZ17&gt;1, Q17*BG17*100/(BB17*CA17), 0))*(BT17+BU17)/1000</f>
        <v>39.080147656992345</v>
      </c>
      <c r="V17">
        <f t="shared" ref="V17:V80" si="7">2/((1/X17-1/W17)+SIGN(X17)*SQRT((1/X17-1/W17)*(1/X17-1/W17) + 4*BH17/((BH17+1)*(BH17+1))*(2*1/X17*1/W17-1/W17*1/W17)))</f>
        <v>6.3447446585031431E-2</v>
      </c>
      <c r="W17">
        <f t="shared" ref="W17:W80" si="8">IF(LEFT(BI17,1)&lt;&gt;"0",IF(LEFT(BI17,1)="1",3,BJ17),$D$5+$E$5*(CA17*BT17/($K$5*1000))+$F$5*(CA17*BT17/($K$5*1000))*MAX(MIN(BG17,$J$5),$I$5)*MAX(MIN(BG17,$J$5),$I$5)+$G$5*MAX(MIN(BG17,$J$5),$I$5)*(CA17*BT17/($K$5*1000))+$H$5*(CA17*BT17/($K$5*1000))*(CA17*BT17/($K$5*1000)))</f>
        <v>2.9196855064885168</v>
      </c>
      <c r="X17">
        <f t="shared" ref="X17:X80" si="9">O17*(1000-(1000*0.61365*EXP(17.502*AB17/(240.97+AB17))/(BT17+BU17)+BO17)/2)/(1000*0.61365*EXP(17.502*AB17/(240.97+AB17))/(BT17+BU17)-BO17)</f>
        <v>6.2691315114534865E-2</v>
      </c>
      <c r="Y17">
        <f t="shared" ref="Y17:Y80" si="10">1/((BH17+1)/(V17/1.6)+1/(W17/1.37)) + BH17/((BH17+1)/(V17/1.6) + BH17/(W17/1.37))</f>
        <v>3.9249256459100768E-2</v>
      </c>
      <c r="Z17">
        <f t="shared" ref="Z17:Z80" si="11">(BC17*BF17)</f>
        <v>321.51598732258066</v>
      </c>
      <c r="AA17">
        <f t="shared" ref="AA17:AA80" si="12">(BV17+(Z17+2*0.95*0.0000000567*(((BV17+$B$7)+273)^4-(BV17+273)^4)-44100*O17)/(1.84*29.3*W17+8*0.95*0.0000000567*(BV17+273)^3))</f>
        <v>32.556424037618982</v>
      </c>
      <c r="AB17">
        <f t="shared" ref="AB17:AB80" si="13">($C$7*BW17+$D$7*BX17+$E$7*AA17)</f>
        <v>31.526496774193539</v>
      </c>
      <c r="AC17">
        <f t="shared" ref="AC17:AC80" si="14">0.61365*EXP(17.502*AB17/(240.97+AB17))</f>
        <v>4.6485915465578609</v>
      </c>
      <c r="AD17">
        <f t="shared" ref="AD17:AD80" si="15">(AE17/AF17*100)</f>
        <v>59.929723915630028</v>
      </c>
      <c r="AE17">
        <f t="shared" ref="AE17:AE80" si="16">BO17*(BT17+BU17)/1000</f>
        <v>2.7022436259609672</v>
      </c>
      <c r="AF17">
        <f t="shared" ref="AF17:AF80" si="17">0.61365*EXP(17.502*BV17/(240.97+BV17))</f>
        <v>4.5090206485269757</v>
      </c>
      <c r="AG17">
        <f t="shared" ref="AG17:AG80" si="18">(AC17-BO17*(BT17+BU17)/1000)</f>
        <v>1.9463479205968937</v>
      </c>
      <c r="AH17">
        <f t="shared" ref="AH17:AH80" si="19">(-O17*44100)</f>
        <v>-56.130244955662114</v>
      </c>
      <c r="AI17">
        <f t="shared" ref="AI17:AI80" si="20">2*29.3*W17*0.92*(BV17-AB17)</f>
        <v>-84.316854371114587</v>
      </c>
      <c r="AJ17">
        <f t="shared" ref="AJ17:AJ80" si="21">2*0.95*0.0000000567*(((BV17+$B$7)+273)^4-(AB17+273)^4)</f>
        <v>-6.5015772972217984</v>
      </c>
      <c r="AK17">
        <f t="shared" ref="AK17:AK80" si="22">Z17+AJ17+AH17+AI17</f>
        <v>174.56731069858216</v>
      </c>
      <c r="AL17">
        <f t="shared" ref="AL17:AL80" si="23">BS17*AZ17*(BN17-BM17*(1000-AZ17*BP17)/(1000-AZ17*BO17))/(100*BG17)</f>
        <v>5.6688649441452563</v>
      </c>
      <c r="AM17">
        <f t="shared" ref="AM17:AM80" si="24">1000*BS17*AZ17*(BO17-BP17)/(100*BG17*(1000-AZ17*BO17))</f>
        <v>1.2590222358252101</v>
      </c>
      <c r="AN17">
        <f t="shared" ref="AN17:AN80" si="25">(AO17 - AP17 - BT17*1000/(8.314*(BV17+273.15)) * AR17/BS17 * AQ17) * BS17/(100*BG17) * (1000 - BP17)/1000</f>
        <v>5.7474770696212367</v>
      </c>
      <c r="AO17">
        <v>410.50633108293141</v>
      </c>
      <c r="AP17">
        <v>403.43029090909079</v>
      </c>
      <c r="AQ17">
        <v>-2.004887226064765E-4</v>
      </c>
      <c r="AR17">
        <v>64.487368486060248</v>
      </c>
      <c r="AS17">
        <f t="shared" ref="AS17:AS80" si="26">(AU17 - AT17 + BT17*1000/(8.314*(BV17+273.15)) * AW17/BS17 * AV17) * BS17/(100*BG17) * 1000/(1000 - AU17)</f>
        <v>1.2727946701964199</v>
      </c>
      <c r="AT17">
        <v>25.674771806406941</v>
      </c>
      <c r="AU17">
        <v>27.160280419580431</v>
      </c>
      <c r="AV17">
        <v>1.416943712074053E-6</v>
      </c>
      <c r="AW17">
        <v>85.47</v>
      </c>
      <c r="AX17">
        <v>0</v>
      </c>
      <c r="AY17">
        <v>0</v>
      </c>
      <c r="AZ17">
        <f t="shared" ref="AZ17:AZ80" si="27">IF(AX17*$H$13&gt;=BB17,1,(BB17/(BB17-AX17*$H$13)))</f>
        <v>1</v>
      </c>
      <c r="BA17">
        <f t="shared" ref="BA17:BA80" si="28">(AZ17-1)*100</f>
        <v>0</v>
      </c>
      <c r="BB17">
        <f t="shared" ref="BB17:BB80" si="29">MAX(0,($B$13+$C$13*CA17)/(1+$D$13*CA17)*BT17/(BV17+273)*$E$13)</f>
        <v>51890.202832494237</v>
      </c>
      <c r="BC17">
        <f t="shared" ref="BC17:BC80" si="30">$B$11*CB17+$C$11*CC17+$F$11*CN17*(1-CQ17)</f>
        <v>2000.003548387097</v>
      </c>
      <c r="BD17">
        <f t="shared" ref="BD17:BD80" si="31">BC17*BE17</f>
        <v>1681.2026806451613</v>
      </c>
      <c r="BE17">
        <f t="shared" ref="BE17:BE80" si="32">($B$11*$D$9+$C$11*$D$9+$F$11*((DA17+CS17)/MAX(DA17+CS17+DB17, 0.1)*$I$9+DB17/MAX(DA17+CS17+DB17, 0.1)*$J$9))/($B$11+$C$11+$F$11)</f>
        <v>0.84059984893575179</v>
      </c>
      <c r="BF17">
        <f t="shared" ref="BF17:BF80" si="33">($B$11*$K$9+$C$11*$K$9+$F$11*((DA17+CS17)/MAX(DA17+CS17+DB17, 0.1)*$P$9+DB17/MAX(DA17+CS17+DB17, 0.1)*$Q$9))/($B$11+$C$11+$F$11)</f>
        <v>0.16075770844600112</v>
      </c>
      <c r="BG17">
        <v>6</v>
      </c>
      <c r="BH17">
        <v>0.5</v>
      </c>
      <c r="BI17" t="s">
        <v>383</v>
      </c>
      <c r="BJ17">
        <v>2</v>
      </c>
      <c r="BK17" t="b">
        <v>1</v>
      </c>
      <c r="BL17">
        <v>1660223979</v>
      </c>
      <c r="BM17">
        <v>392.59761290322581</v>
      </c>
      <c r="BN17">
        <v>399.99164516129031</v>
      </c>
      <c r="BO17">
        <v>27.146632258064521</v>
      </c>
      <c r="BP17">
        <v>25.677167741935481</v>
      </c>
      <c r="BQ17">
        <v>391.17761290322579</v>
      </c>
      <c r="BR17">
        <v>27.126632258064522</v>
      </c>
      <c r="BS17">
        <v>500.11851612903229</v>
      </c>
      <c r="BT17">
        <v>99.442525806451627</v>
      </c>
      <c r="BU17">
        <v>9.9973619354838714E-2</v>
      </c>
      <c r="BV17">
        <v>30.990832258064511</v>
      </c>
      <c r="BW17">
        <v>31.526496774193539</v>
      </c>
      <c r="BX17">
        <v>999.90000000000032</v>
      </c>
      <c r="BY17">
        <v>0</v>
      </c>
      <c r="BZ17">
        <v>0</v>
      </c>
      <c r="CA17">
        <v>9999.6216129032273</v>
      </c>
      <c r="CB17">
        <v>0</v>
      </c>
      <c r="CC17">
        <v>7.2643600000000026</v>
      </c>
      <c r="CD17">
        <v>-7.4999732258064524</v>
      </c>
      <c r="CE17">
        <v>403.44938709677422</v>
      </c>
      <c r="CF17">
        <v>410.53303225806451</v>
      </c>
      <c r="CG17">
        <v>1.4828722580645159</v>
      </c>
      <c r="CH17">
        <v>399.99164516129031</v>
      </c>
      <c r="CI17">
        <v>25.677167741935481</v>
      </c>
      <c r="CJ17">
        <v>2.7008632258064522</v>
      </c>
      <c r="CK17">
        <v>2.5534022580645148</v>
      </c>
      <c r="CL17">
        <v>22.29035161290323</v>
      </c>
      <c r="CM17">
        <v>21.370958064516131</v>
      </c>
      <c r="CN17">
        <v>2000.003548387097</v>
      </c>
      <c r="CO17">
        <v>0.98000577419354817</v>
      </c>
      <c r="CP17">
        <v>1.999465161290323E-2</v>
      </c>
      <c r="CQ17">
        <v>0</v>
      </c>
      <c r="CR17">
        <v>2.863096774193548</v>
      </c>
      <c r="CS17">
        <v>0</v>
      </c>
      <c r="CT17">
        <v>23089.34193548387</v>
      </c>
      <c r="CU17">
        <v>17412.370967741939</v>
      </c>
      <c r="CV17">
        <v>40.061999999999983</v>
      </c>
      <c r="CW17">
        <v>41</v>
      </c>
      <c r="CX17">
        <v>40</v>
      </c>
      <c r="CY17">
        <v>39.547999999999988</v>
      </c>
      <c r="CZ17">
        <v>40.241870967741932</v>
      </c>
      <c r="DA17">
        <v>1960.013548387097</v>
      </c>
      <c r="DB17">
        <v>39.99</v>
      </c>
      <c r="DC17">
        <v>0</v>
      </c>
      <c r="DD17">
        <v>1660223986.0999999</v>
      </c>
      <c r="DE17">
        <v>0</v>
      </c>
      <c r="DF17">
        <v>1660224008</v>
      </c>
      <c r="DG17" t="s">
        <v>384</v>
      </c>
      <c r="DH17">
        <v>1660224008</v>
      </c>
      <c r="DI17">
        <v>1660224007</v>
      </c>
      <c r="DJ17">
        <v>1</v>
      </c>
      <c r="DK17">
        <v>9.0999999999999998E-2</v>
      </c>
      <c r="DL17">
        <v>-1.7999999999999999E-2</v>
      </c>
      <c r="DM17">
        <v>1.42</v>
      </c>
      <c r="DN17">
        <v>0.02</v>
      </c>
      <c r="DO17">
        <v>400</v>
      </c>
      <c r="DP17">
        <v>26</v>
      </c>
      <c r="DQ17">
        <v>0.31</v>
      </c>
      <c r="DR17">
        <v>0.11</v>
      </c>
      <c r="DS17">
        <v>5.7633738066585689</v>
      </c>
      <c r="DT17">
        <v>-0.35680239799467239</v>
      </c>
      <c r="DU17">
        <v>4.9185717630919959E-2</v>
      </c>
      <c r="DV17">
        <v>1</v>
      </c>
      <c r="DW17">
        <v>5.7527002292221523</v>
      </c>
      <c r="DX17">
        <v>-0.2961095018669575</v>
      </c>
      <c r="DY17">
        <v>3.9535442714712841E-2</v>
      </c>
      <c r="DZ17">
        <v>1</v>
      </c>
      <c r="EA17">
        <v>-7.498877666666667</v>
      </c>
      <c r="EB17">
        <v>0.29112427141268382</v>
      </c>
      <c r="EC17">
        <v>4.6904988980088429E-2</v>
      </c>
      <c r="ED17">
        <v>1</v>
      </c>
      <c r="EE17">
        <v>235.16619387901</v>
      </c>
      <c r="EF17">
        <v>12.73441094553851</v>
      </c>
      <c r="EG17">
        <v>1.418744998220298</v>
      </c>
      <c r="EH17">
        <v>0</v>
      </c>
      <c r="EI17">
        <v>1.48204425</v>
      </c>
      <c r="EJ17">
        <v>2.0276510318949569E-2</v>
      </c>
      <c r="EK17">
        <v>2.3645886402289991E-3</v>
      </c>
      <c r="EL17">
        <v>1</v>
      </c>
      <c r="EM17">
        <v>1.945174196902927</v>
      </c>
      <c r="EN17">
        <v>-2.1968565161920521E-2</v>
      </c>
      <c r="EO17">
        <v>2.0620439810242531E-3</v>
      </c>
      <c r="EP17">
        <v>1</v>
      </c>
      <c r="EQ17">
        <v>5</v>
      </c>
      <c r="ER17">
        <v>6</v>
      </c>
      <c r="ES17" t="s">
        <v>385</v>
      </c>
      <c r="ET17">
        <v>2.9449200000000002</v>
      </c>
      <c r="EU17">
        <v>2.8013400000000002</v>
      </c>
      <c r="EV17">
        <v>8.7070599999999998E-2</v>
      </c>
      <c r="EW17">
        <v>8.8407399999999997E-2</v>
      </c>
      <c r="EX17">
        <v>0.118185</v>
      </c>
      <c r="EY17">
        <v>0.113742</v>
      </c>
      <c r="EZ17">
        <v>18784.5</v>
      </c>
      <c r="FA17">
        <v>19671.8</v>
      </c>
      <c r="FB17">
        <v>23915</v>
      </c>
      <c r="FC17">
        <v>25098.9</v>
      </c>
      <c r="FD17">
        <v>33743.4</v>
      </c>
      <c r="FE17">
        <v>35508.199999999997</v>
      </c>
      <c r="FF17">
        <v>43584.4</v>
      </c>
      <c r="FG17">
        <v>46390.3</v>
      </c>
      <c r="FH17">
        <v>1.99295</v>
      </c>
      <c r="FI17">
        <v>1.9240200000000001</v>
      </c>
      <c r="FJ17">
        <v>0.14548</v>
      </c>
      <c r="FK17">
        <v>0</v>
      </c>
      <c r="FL17">
        <v>29.160900000000002</v>
      </c>
      <c r="FM17">
        <v>999.9</v>
      </c>
      <c r="FN17">
        <v>70.7</v>
      </c>
      <c r="FO17">
        <v>31.5</v>
      </c>
      <c r="FP17">
        <v>32.998399999999997</v>
      </c>
      <c r="FQ17">
        <v>64.229500000000002</v>
      </c>
      <c r="FR17">
        <v>26.3261</v>
      </c>
      <c r="FS17">
        <v>1</v>
      </c>
      <c r="FT17">
        <v>0.189776</v>
      </c>
      <c r="FU17">
        <v>3.4068599999999997E-2</v>
      </c>
      <c r="FV17">
        <v>20.326799999999999</v>
      </c>
      <c r="FW17">
        <v>5.2211800000000004</v>
      </c>
      <c r="FX17">
        <v>11.905900000000001</v>
      </c>
      <c r="FY17">
        <v>5.0049000000000001</v>
      </c>
      <c r="FZ17">
        <v>3.2909999999999999</v>
      </c>
      <c r="GA17">
        <v>9999</v>
      </c>
      <c r="GB17">
        <v>9999</v>
      </c>
      <c r="GC17">
        <v>9999</v>
      </c>
      <c r="GD17">
        <v>999.9</v>
      </c>
      <c r="GE17">
        <v>1.85944</v>
      </c>
      <c r="GF17">
        <v>1.8544</v>
      </c>
      <c r="GG17">
        <v>1.85761</v>
      </c>
      <c r="GH17">
        <v>1.85602</v>
      </c>
      <c r="GI17">
        <v>1.85486</v>
      </c>
      <c r="GJ17">
        <v>1.8545499999999999</v>
      </c>
      <c r="GK17">
        <v>1.8530899999999999</v>
      </c>
      <c r="GL17">
        <v>1.8563700000000001</v>
      </c>
      <c r="GM17">
        <v>0</v>
      </c>
      <c r="GN17">
        <v>0</v>
      </c>
      <c r="GO17">
        <v>0</v>
      </c>
      <c r="GP17">
        <v>0</v>
      </c>
      <c r="GQ17" t="s">
        <v>386</v>
      </c>
      <c r="GR17" t="s">
        <v>387</v>
      </c>
      <c r="GS17" t="s">
        <v>388</v>
      </c>
      <c r="GT17" t="s">
        <v>388</v>
      </c>
      <c r="GU17" t="s">
        <v>388</v>
      </c>
      <c r="GV17" t="s">
        <v>388</v>
      </c>
      <c r="GW17">
        <v>0</v>
      </c>
      <c r="GX17">
        <v>100</v>
      </c>
      <c r="GY17">
        <v>100</v>
      </c>
      <c r="GZ17">
        <v>1.42</v>
      </c>
      <c r="HA17">
        <v>0.02</v>
      </c>
      <c r="HB17">
        <v>0.35935080527757618</v>
      </c>
      <c r="HC17">
        <v>2.9318383021812969E-3</v>
      </c>
      <c r="HD17">
        <v>-1.3754559859485029E-6</v>
      </c>
      <c r="HE17">
        <v>3.0700474437127301E-10</v>
      </c>
      <c r="HF17">
        <v>-4.3198983644491339E-2</v>
      </c>
      <c r="HG17">
        <v>1.00384331276165E-2</v>
      </c>
      <c r="HH17">
        <v>-3.1532673711230711E-4</v>
      </c>
      <c r="HI17">
        <v>1.819468599177705E-6</v>
      </c>
      <c r="HJ17">
        <v>1</v>
      </c>
      <c r="HK17">
        <v>2112</v>
      </c>
      <c r="HL17">
        <v>3</v>
      </c>
      <c r="HM17">
        <v>29</v>
      </c>
      <c r="HN17">
        <v>1212.0999999999999</v>
      </c>
      <c r="HO17">
        <v>1212.2</v>
      </c>
      <c r="HP17">
        <v>1.02417</v>
      </c>
      <c r="HQ17">
        <v>2.2961399999999998</v>
      </c>
      <c r="HR17">
        <v>1.4978</v>
      </c>
      <c r="HS17">
        <v>2.3059099999999999</v>
      </c>
      <c r="HT17">
        <v>1.5478499999999999</v>
      </c>
      <c r="HU17">
        <v>2.3938000000000001</v>
      </c>
      <c r="HV17">
        <v>35.244</v>
      </c>
      <c r="HW17">
        <v>15.681800000000001</v>
      </c>
      <c r="HX17">
        <v>18</v>
      </c>
      <c r="HY17">
        <v>500.476</v>
      </c>
      <c r="HZ17">
        <v>522.149</v>
      </c>
      <c r="IA17">
        <v>28.8871</v>
      </c>
      <c r="IB17">
        <v>29.581800000000001</v>
      </c>
      <c r="IC17">
        <v>30.0001</v>
      </c>
      <c r="ID17">
        <v>29.3766</v>
      </c>
      <c r="IE17">
        <v>29.4666</v>
      </c>
      <c r="IF17">
        <v>20.519400000000001</v>
      </c>
      <c r="IG17">
        <v>25.279800000000002</v>
      </c>
      <c r="IH17">
        <v>91.052300000000002</v>
      </c>
      <c r="II17">
        <v>28.894300000000001</v>
      </c>
      <c r="IJ17">
        <v>400</v>
      </c>
      <c r="IK17">
        <v>25.703700000000001</v>
      </c>
      <c r="IL17">
        <v>100.8</v>
      </c>
      <c r="IM17">
        <v>100.545</v>
      </c>
      <c r="IN17" t="s">
        <v>1150</v>
      </c>
    </row>
    <row r="18" spans="1:248" x14ac:dyDescent="0.2">
      <c r="A18">
        <v>2</v>
      </c>
      <c r="B18">
        <v>1660224271.0999999</v>
      </c>
      <c r="C18">
        <v>284.09999990463263</v>
      </c>
      <c r="D18" t="s">
        <v>389</v>
      </c>
      <c r="E18" t="s">
        <v>390</v>
      </c>
      <c r="F18">
        <v>1</v>
      </c>
      <c r="G18" t="s">
        <v>376</v>
      </c>
      <c r="H18" t="s">
        <v>377</v>
      </c>
      <c r="I18" t="s">
        <v>378</v>
      </c>
      <c r="J18" t="s">
        <v>379</v>
      </c>
      <c r="K18" t="s">
        <v>380</v>
      </c>
      <c r="L18" t="s">
        <v>381</v>
      </c>
      <c r="M18" t="s">
        <v>382</v>
      </c>
      <c r="N18">
        <v>1660224263.099999</v>
      </c>
      <c r="O18">
        <f t="shared" si="0"/>
        <v>1.4044629524761403E-3</v>
      </c>
      <c r="P18">
        <f t="shared" si="1"/>
        <v>1.4044629524761403</v>
      </c>
      <c r="Q18">
        <f t="shared" si="2"/>
        <v>-0.24400385200280056</v>
      </c>
      <c r="R18">
        <f t="shared" si="3"/>
        <v>50.290445161290307</v>
      </c>
      <c r="S18">
        <f t="shared" si="4"/>
        <v>54.205783747346729</v>
      </c>
      <c r="T18">
        <f t="shared" si="5"/>
        <v>5.3962392429066011</v>
      </c>
      <c r="U18">
        <f t="shared" si="6"/>
        <v>5.0064634244105122</v>
      </c>
      <c r="V18">
        <f t="shared" si="7"/>
        <v>7.0525348623473594E-2</v>
      </c>
      <c r="W18">
        <f t="shared" si="8"/>
        <v>2.9203241561909286</v>
      </c>
      <c r="X18">
        <f t="shared" si="9"/>
        <v>6.9592645169155032E-2</v>
      </c>
      <c r="Y18">
        <f t="shared" si="10"/>
        <v>4.3578175211363111E-2</v>
      </c>
      <c r="Z18">
        <f t="shared" si="11"/>
        <v>321.51388795456126</v>
      </c>
      <c r="AA18">
        <f t="shared" si="12"/>
        <v>32.518104812431496</v>
      </c>
      <c r="AB18">
        <f t="shared" si="13"/>
        <v>31.502635483870971</v>
      </c>
      <c r="AC18">
        <f t="shared" si="14"/>
        <v>4.6422952109212181</v>
      </c>
      <c r="AD18">
        <f t="shared" si="15"/>
        <v>60.056902036153936</v>
      </c>
      <c r="AE18">
        <f t="shared" si="16"/>
        <v>2.7073998669023784</v>
      </c>
      <c r="AF18">
        <f t="shared" si="17"/>
        <v>4.5080578170224932</v>
      </c>
      <c r="AG18">
        <f t="shared" si="18"/>
        <v>1.9348953440188397</v>
      </c>
      <c r="AH18">
        <f t="shared" si="19"/>
        <v>-61.936816204197783</v>
      </c>
      <c r="AI18">
        <f t="shared" si="20"/>
        <v>-81.168204040344449</v>
      </c>
      <c r="AJ18">
        <f t="shared" si="21"/>
        <v>-6.256567733012302</v>
      </c>
      <c r="AK18">
        <f t="shared" si="22"/>
        <v>172.15229997700675</v>
      </c>
      <c r="AL18">
        <f t="shared" si="23"/>
        <v>-0.30825954821250812</v>
      </c>
      <c r="AM18">
        <f t="shared" si="24"/>
        <v>1.403193043571533</v>
      </c>
      <c r="AN18">
        <f t="shared" si="25"/>
        <v>-0.24400385200280056</v>
      </c>
      <c r="AO18">
        <v>51.369164190388993</v>
      </c>
      <c r="AP18">
        <v>51.669415757575742</v>
      </c>
      <c r="AQ18">
        <v>3.1264718467885667E-5</v>
      </c>
      <c r="AR18">
        <v>64.968693284609927</v>
      </c>
      <c r="AS18">
        <f t="shared" si="26"/>
        <v>1.4044629524761403</v>
      </c>
      <c r="AT18">
        <v>25.551552032533039</v>
      </c>
      <c r="AU18">
        <v>27.190735757575759</v>
      </c>
      <c r="AV18">
        <v>-8.113243844396435E-6</v>
      </c>
      <c r="AW18">
        <v>84.429917268905271</v>
      </c>
      <c r="AX18">
        <v>0</v>
      </c>
      <c r="AY18">
        <v>0</v>
      </c>
      <c r="AZ18">
        <f t="shared" si="27"/>
        <v>1</v>
      </c>
      <c r="BA18">
        <f t="shared" si="28"/>
        <v>0</v>
      </c>
      <c r="BB18">
        <f t="shared" si="29"/>
        <v>51909.177115547711</v>
      </c>
      <c r="BC18">
        <f t="shared" si="30"/>
        <v>1999.9890322580641</v>
      </c>
      <c r="BD18">
        <f t="shared" si="31"/>
        <v>1681.1905997424599</v>
      </c>
      <c r="BE18">
        <f t="shared" si="32"/>
        <v>0.84059990961266995</v>
      </c>
      <c r="BF18">
        <f t="shared" si="33"/>
        <v>0.16075782555245305</v>
      </c>
      <c r="BG18">
        <v>6</v>
      </c>
      <c r="BH18">
        <v>0.5</v>
      </c>
      <c r="BI18" t="s">
        <v>383</v>
      </c>
      <c r="BJ18">
        <v>2</v>
      </c>
      <c r="BK18" t="b">
        <v>1</v>
      </c>
      <c r="BL18">
        <v>1660224263.099999</v>
      </c>
      <c r="BM18">
        <v>50.290445161290307</v>
      </c>
      <c r="BN18">
        <v>50.005283870967752</v>
      </c>
      <c r="BO18">
        <v>27.196112903225799</v>
      </c>
      <c r="BP18">
        <v>25.558474193548381</v>
      </c>
      <c r="BQ18">
        <v>49.697296774193553</v>
      </c>
      <c r="BR18">
        <v>27.18085806451613</v>
      </c>
      <c r="BS18">
        <v>500.12190322580648</v>
      </c>
      <c r="BT18">
        <v>99.451009677419364</v>
      </c>
      <c r="BU18">
        <v>9.9976764516129038E-2</v>
      </c>
      <c r="BV18">
        <v>30.9870870967742</v>
      </c>
      <c r="BW18">
        <v>31.502635483870971</v>
      </c>
      <c r="BX18">
        <v>999.90000000000032</v>
      </c>
      <c r="BY18">
        <v>0</v>
      </c>
      <c r="BZ18">
        <v>0</v>
      </c>
      <c r="CA18">
        <v>10002.41580645161</v>
      </c>
      <c r="CB18">
        <v>0</v>
      </c>
      <c r="CC18">
        <v>7.3871493548387086</v>
      </c>
      <c r="CD18">
        <v>0.28515870967741941</v>
      </c>
      <c r="CE18">
        <v>51.696383870967743</v>
      </c>
      <c r="CF18">
        <v>51.316870967741927</v>
      </c>
      <c r="CG18">
        <v>1.637643548387097</v>
      </c>
      <c r="CH18">
        <v>50.005283870967752</v>
      </c>
      <c r="CI18">
        <v>25.558474193548381</v>
      </c>
      <c r="CJ18">
        <v>2.7046806451612899</v>
      </c>
      <c r="CK18">
        <v>2.5418158064516132</v>
      </c>
      <c r="CL18">
        <v>22.313587096774199</v>
      </c>
      <c r="CM18">
        <v>21.29675806451613</v>
      </c>
      <c r="CN18">
        <v>1999.9890322580641</v>
      </c>
      <c r="CO18">
        <v>0.98000538709677421</v>
      </c>
      <c r="CP18">
        <v>1.9995048387096769E-2</v>
      </c>
      <c r="CQ18">
        <v>0</v>
      </c>
      <c r="CR18">
        <v>2.8050000000000002</v>
      </c>
      <c r="CS18">
        <v>0</v>
      </c>
      <c r="CT18">
        <v>22550.170967741939</v>
      </c>
      <c r="CU18">
        <v>17412.24838709677</v>
      </c>
      <c r="CV18">
        <v>40.25</v>
      </c>
      <c r="CW18">
        <v>41.25</v>
      </c>
      <c r="CX18">
        <v>40.25</v>
      </c>
      <c r="CY18">
        <v>39.70732258064514</v>
      </c>
      <c r="CZ18">
        <v>40.43099999999999</v>
      </c>
      <c r="DA18">
        <v>1960.0009677419359</v>
      </c>
      <c r="DB18">
        <v>39.993870967741927</v>
      </c>
      <c r="DC18">
        <v>0</v>
      </c>
      <c r="DD18">
        <v>1660224269.9000001</v>
      </c>
      <c r="DE18">
        <v>0</v>
      </c>
      <c r="DF18">
        <v>1660224008</v>
      </c>
      <c r="DG18" t="s">
        <v>384</v>
      </c>
      <c r="DH18">
        <v>1660224008</v>
      </c>
      <c r="DI18">
        <v>1660224007</v>
      </c>
      <c r="DJ18">
        <v>1</v>
      </c>
      <c r="DK18">
        <v>9.0999999999999998E-2</v>
      </c>
      <c r="DL18">
        <v>-1.7999999999999999E-2</v>
      </c>
      <c r="DM18">
        <v>1.42</v>
      </c>
      <c r="DN18">
        <v>0.02</v>
      </c>
      <c r="DO18">
        <v>400</v>
      </c>
      <c r="DP18">
        <v>26</v>
      </c>
      <c r="DQ18">
        <v>0.31</v>
      </c>
      <c r="DR18">
        <v>0.11</v>
      </c>
      <c r="DS18">
        <v>-0.32009163977074723</v>
      </c>
      <c r="DT18">
        <v>0.18242914245637501</v>
      </c>
      <c r="DU18">
        <v>2.5740960817803419E-2</v>
      </c>
      <c r="DV18">
        <v>1</v>
      </c>
      <c r="DW18">
        <v>-0.30849460807869128</v>
      </c>
      <c r="DX18">
        <v>0.19188666075953009</v>
      </c>
      <c r="DY18">
        <v>4.6324183006839721E-2</v>
      </c>
      <c r="DZ18">
        <v>1</v>
      </c>
      <c r="EA18">
        <v>0.28515870967741941</v>
      </c>
      <c r="EB18">
        <v>-0.2164936451612908</v>
      </c>
      <c r="EC18">
        <v>5.4764073159145388E-2</v>
      </c>
      <c r="ED18">
        <v>1</v>
      </c>
      <c r="EE18">
        <v>55.931407872934429</v>
      </c>
      <c r="EF18">
        <v>-4.3040682256291989</v>
      </c>
      <c r="EG18">
        <v>0.58639137609561309</v>
      </c>
      <c r="EH18">
        <v>0</v>
      </c>
      <c r="EI18">
        <v>1.632126585365854</v>
      </c>
      <c r="EJ18">
        <v>9.5151010452967644E-2</v>
      </c>
      <c r="EK18">
        <v>1.17278113504601E-2</v>
      </c>
      <c r="EL18">
        <v>1</v>
      </c>
      <c r="EM18">
        <v>1.934782897294014</v>
      </c>
      <c r="EN18">
        <v>1.887407001975382E-2</v>
      </c>
      <c r="EO18">
        <v>1.8462223721063429E-3</v>
      </c>
      <c r="EP18">
        <v>1</v>
      </c>
      <c r="EQ18">
        <v>5</v>
      </c>
      <c r="ER18">
        <v>6</v>
      </c>
      <c r="ES18" t="s">
        <v>385</v>
      </c>
      <c r="ET18">
        <v>2.94469</v>
      </c>
      <c r="EU18">
        <v>2.80078</v>
      </c>
      <c r="EV18">
        <v>1.3412E-2</v>
      </c>
      <c r="EW18">
        <v>1.34194E-2</v>
      </c>
      <c r="EX18">
        <v>0.118297</v>
      </c>
      <c r="EY18">
        <v>0.113318</v>
      </c>
      <c r="EZ18">
        <v>20294.099999999999</v>
      </c>
      <c r="FA18">
        <v>21282</v>
      </c>
      <c r="FB18">
        <v>23909.5</v>
      </c>
      <c r="FC18">
        <v>25091.1</v>
      </c>
      <c r="FD18">
        <v>33728.699999999997</v>
      </c>
      <c r="FE18">
        <v>35512</v>
      </c>
      <c r="FF18">
        <v>43575.199999999997</v>
      </c>
      <c r="FG18">
        <v>46376.7</v>
      </c>
      <c r="FH18">
        <v>1.99102</v>
      </c>
      <c r="FI18">
        <v>1.9174500000000001</v>
      </c>
      <c r="FJ18">
        <v>0.140768</v>
      </c>
      <c r="FK18">
        <v>0</v>
      </c>
      <c r="FL18">
        <v>29.224299999999999</v>
      </c>
      <c r="FM18">
        <v>999.9</v>
      </c>
      <c r="FN18">
        <v>70.3</v>
      </c>
      <c r="FO18">
        <v>31.7</v>
      </c>
      <c r="FP18">
        <v>33.183799999999998</v>
      </c>
      <c r="FQ18">
        <v>64.353999999999999</v>
      </c>
      <c r="FR18">
        <v>26.438300000000002</v>
      </c>
      <c r="FS18">
        <v>1</v>
      </c>
      <c r="FT18">
        <v>0.20613300000000001</v>
      </c>
      <c r="FU18">
        <v>9.0768000000000001E-2</v>
      </c>
      <c r="FV18">
        <v>20.325800000000001</v>
      </c>
      <c r="FW18">
        <v>5.2174399999999999</v>
      </c>
      <c r="FX18">
        <v>11.9072</v>
      </c>
      <c r="FY18">
        <v>5.0038999999999998</v>
      </c>
      <c r="FZ18">
        <v>3.2902800000000001</v>
      </c>
      <c r="GA18">
        <v>9999</v>
      </c>
      <c r="GB18">
        <v>9999</v>
      </c>
      <c r="GC18">
        <v>9999</v>
      </c>
      <c r="GD18">
        <v>999.9</v>
      </c>
      <c r="GE18">
        <v>1.85944</v>
      </c>
      <c r="GF18">
        <v>1.8544</v>
      </c>
      <c r="GG18">
        <v>1.8575999999999999</v>
      </c>
      <c r="GH18">
        <v>1.85598</v>
      </c>
      <c r="GI18">
        <v>1.8548199999999999</v>
      </c>
      <c r="GJ18">
        <v>1.8545499999999999</v>
      </c>
      <c r="GK18">
        <v>1.85304</v>
      </c>
      <c r="GL18">
        <v>1.85629</v>
      </c>
      <c r="GM18">
        <v>0</v>
      </c>
      <c r="GN18">
        <v>0</v>
      </c>
      <c r="GO18">
        <v>0</v>
      </c>
      <c r="GP18">
        <v>0</v>
      </c>
      <c r="GQ18" t="s">
        <v>386</v>
      </c>
      <c r="GR18" t="s">
        <v>387</v>
      </c>
      <c r="GS18" t="s">
        <v>388</v>
      </c>
      <c r="GT18" t="s">
        <v>388</v>
      </c>
      <c r="GU18" t="s">
        <v>388</v>
      </c>
      <c r="GV18" t="s">
        <v>388</v>
      </c>
      <c r="GW18">
        <v>0</v>
      </c>
      <c r="GX18">
        <v>100</v>
      </c>
      <c r="GY18">
        <v>100</v>
      </c>
      <c r="GZ18">
        <v>0.59299999999999997</v>
      </c>
      <c r="HA18">
        <v>1.5299999999999999E-2</v>
      </c>
      <c r="HB18">
        <v>0.45081322298813392</v>
      </c>
      <c r="HC18">
        <v>2.9318383021812969E-3</v>
      </c>
      <c r="HD18">
        <v>-1.3754559859485029E-6</v>
      </c>
      <c r="HE18">
        <v>3.0700474437127301E-10</v>
      </c>
      <c r="HF18">
        <v>-6.1160480149256041E-2</v>
      </c>
      <c r="HG18">
        <v>1.00384331276165E-2</v>
      </c>
      <c r="HH18">
        <v>-3.1532673711230711E-4</v>
      </c>
      <c r="HI18">
        <v>1.819468599177705E-6</v>
      </c>
      <c r="HJ18">
        <v>1</v>
      </c>
      <c r="HK18">
        <v>2112</v>
      </c>
      <c r="HL18">
        <v>3</v>
      </c>
      <c r="HM18">
        <v>29</v>
      </c>
      <c r="HN18">
        <v>4.4000000000000004</v>
      </c>
      <c r="HO18">
        <v>4.4000000000000004</v>
      </c>
      <c r="HP18">
        <v>0.26611299999999999</v>
      </c>
      <c r="HQ18">
        <v>2.3852500000000001</v>
      </c>
      <c r="HR18">
        <v>1.4978</v>
      </c>
      <c r="HS18">
        <v>2.3034699999999999</v>
      </c>
      <c r="HT18">
        <v>1.5478499999999999</v>
      </c>
      <c r="HU18">
        <v>2.34009</v>
      </c>
      <c r="HV18">
        <v>35.405900000000003</v>
      </c>
      <c r="HW18">
        <v>15.6205</v>
      </c>
      <c r="HX18">
        <v>18</v>
      </c>
      <c r="HY18">
        <v>500.68099999999998</v>
      </c>
      <c r="HZ18">
        <v>519.16200000000003</v>
      </c>
      <c r="IA18">
        <v>28.9054</v>
      </c>
      <c r="IB18">
        <v>29.7743</v>
      </c>
      <c r="IC18">
        <v>30.0001</v>
      </c>
      <c r="ID18">
        <v>29.553799999999999</v>
      </c>
      <c r="IE18">
        <v>29.6432</v>
      </c>
      <c r="IF18">
        <v>5.3463000000000003</v>
      </c>
      <c r="IG18">
        <v>25.994599999999998</v>
      </c>
      <c r="IH18">
        <v>86.542400000000001</v>
      </c>
      <c r="II18">
        <v>28.909800000000001</v>
      </c>
      <c r="IJ18">
        <v>50</v>
      </c>
      <c r="IK18">
        <v>25.4956</v>
      </c>
      <c r="IL18">
        <v>100.77800000000001</v>
      </c>
      <c r="IM18">
        <v>100.515</v>
      </c>
      <c r="IN18" t="s">
        <v>1150</v>
      </c>
    </row>
    <row r="19" spans="1:248" x14ac:dyDescent="0.2">
      <c r="A19">
        <v>3</v>
      </c>
      <c r="B19">
        <v>1660224272.0999999</v>
      </c>
      <c r="C19">
        <v>285.09999990463263</v>
      </c>
      <c r="D19" t="s">
        <v>391</v>
      </c>
      <c r="E19" t="s">
        <v>392</v>
      </c>
      <c r="F19">
        <v>1</v>
      </c>
      <c r="G19" t="s">
        <v>376</v>
      </c>
      <c r="H19" t="s">
        <v>377</v>
      </c>
      <c r="I19" t="s">
        <v>378</v>
      </c>
      <c r="J19" t="s">
        <v>379</v>
      </c>
      <c r="K19" t="s">
        <v>380</v>
      </c>
      <c r="L19" t="s">
        <v>381</v>
      </c>
      <c r="M19" t="s">
        <v>382</v>
      </c>
      <c r="N19">
        <v>1660224264.1172409</v>
      </c>
      <c r="O19">
        <f t="shared" si="0"/>
        <v>1.4062651804790341E-3</v>
      </c>
      <c r="P19">
        <f t="shared" si="1"/>
        <v>1.406265180479034</v>
      </c>
      <c r="Q19">
        <f t="shared" si="2"/>
        <v>-0.28236879616841709</v>
      </c>
      <c r="R19">
        <f t="shared" si="3"/>
        <v>50.290393103448281</v>
      </c>
      <c r="S19">
        <f t="shared" si="4"/>
        <v>55.064708271976627</v>
      </c>
      <c r="T19">
        <f t="shared" si="5"/>
        <v>5.4817483070204878</v>
      </c>
      <c r="U19">
        <f t="shared" si="6"/>
        <v>5.0064603246889501</v>
      </c>
      <c r="V19">
        <f t="shared" si="7"/>
        <v>7.0605676429039491E-2</v>
      </c>
      <c r="W19">
        <f t="shared" si="8"/>
        <v>2.9202790225957314</v>
      </c>
      <c r="X19">
        <f t="shared" si="9"/>
        <v>6.9670848026161233E-2</v>
      </c>
      <c r="Y19">
        <f t="shared" si="10"/>
        <v>4.3627239403127141E-2</v>
      </c>
      <c r="Z19">
        <f t="shared" si="11"/>
        <v>321.51328691688428</v>
      </c>
      <c r="AA19">
        <f t="shared" si="12"/>
        <v>32.518049696027269</v>
      </c>
      <c r="AB19">
        <f t="shared" si="13"/>
        <v>31.503413793103451</v>
      </c>
      <c r="AC19">
        <f t="shared" si="14"/>
        <v>4.6425004680120505</v>
      </c>
      <c r="AD19">
        <f t="shared" si="15"/>
        <v>60.053266777643209</v>
      </c>
      <c r="AE19">
        <f t="shared" si="16"/>
        <v>2.7072970681095416</v>
      </c>
      <c r="AF19">
        <f t="shared" si="17"/>
        <v>4.5081595279966038</v>
      </c>
      <c r="AG19">
        <f t="shared" si="18"/>
        <v>1.9352033999025089</v>
      </c>
      <c r="AH19">
        <f t="shared" si="19"/>
        <v>-62.016294459125405</v>
      </c>
      <c r="AI19">
        <f t="shared" si="20"/>
        <v>-81.22719285694366</v>
      </c>
      <c r="AJ19">
        <f t="shared" si="21"/>
        <v>-6.2612476934207999</v>
      </c>
      <c r="AK19">
        <f t="shared" si="22"/>
        <v>172.00855190739446</v>
      </c>
      <c r="AL19">
        <f t="shared" si="23"/>
        <v>-0.30880743119767418</v>
      </c>
      <c r="AM19">
        <f t="shared" si="24"/>
        <v>1.4033802059567067</v>
      </c>
      <c r="AN19">
        <f t="shared" si="25"/>
        <v>-0.28236879616841709</v>
      </c>
      <c r="AO19">
        <v>51.361848272218751</v>
      </c>
      <c r="AP19">
        <v>51.707718787878783</v>
      </c>
      <c r="AQ19">
        <v>3.4796738225734142E-4</v>
      </c>
      <c r="AR19">
        <v>64.968693284609927</v>
      </c>
      <c r="AS19">
        <f t="shared" si="26"/>
        <v>1.406265180479034</v>
      </c>
      <c r="AT19">
        <v>25.55065286225172</v>
      </c>
      <c r="AU19">
        <v>27.1920193939394</v>
      </c>
      <c r="AV19">
        <v>-1.7845396919877441E-5</v>
      </c>
      <c r="AW19">
        <v>84.429917268905271</v>
      </c>
      <c r="AX19">
        <v>0</v>
      </c>
      <c r="AY19">
        <v>0</v>
      </c>
      <c r="AZ19">
        <f t="shared" si="27"/>
        <v>1</v>
      </c>
      <c r="BA19">
        <f t="shared" si="28"/>
        <v>0</v>
      </c>
      <c r="BB19">
        <f t="shared" si="29"/>
        <v>51907.827556680058</v>
      </c>
      <c r="BC19">
        <f t="shared" si="30"/>
        <v>1999.985172413792</v>
      </c>
      <c r="BD19">
        <f t="shared" si="31"/>
        <v>1681.1873652419081</v>
      </c>
      <c r="BE19">
        <f t="shared" si="32"/>
        <v>0.84059991465480455</v>
      </c>
      <c r="BF19">
        <f t="shared" si="33"/>
        <v>0.16075783528377277</v>
      </c>
      <c r="BG19">
        <v>6</v>
      </c>
      <c r="BH19">
        <v>0.5</v>
      </c>
      <c r="BI19" t="s">
        <v>383</v>
      </c>
      <c r="BJ19">
        <v>2</v>
      </c>
      <c r="BK19" t="b">
        <v>1</v>
      </c>
      <c r="BL19">
        <v>1660224264.1172409</v>
      </c>
      <c r="BM19">
        <v>50.290393103448281</v>
      </c>
      <c r="BN19">
        <v>50.004582758620693</v>
      </c>
      <c r="BO19">
        <v>27.19506896551724</v>
      </c>
      <c r="BP19">
        <v>25.55719310344827</v>
      </c>
      <c r="BQ19">
        <v>49.697241379310348</v>
      </c>
      <c r="BR19">
        <v>27.17981034482758</v>
      </c>
      <c r="BS19">
        <v>500.1167241379311</v>
      </c>
      <c r="BT19">
        <v>99.451058620689651</v>
      </c>
      <c r="BU19">
        <v>9.9969234482758629E-2</v>
      </c>
      <c r="BV19">
        <v>30.9874827586207</v>
      </c>
      <c r="BW19">
        <v>31.503413793103451</v>
      </c>
      <c r="BX19">
        <v>999.9000000000002</v>
      </c>
      <c r="BY19">
        <v>0</v>
      </c>
      <c r="BZ19">
        <v>0</v>
      </c>
      <c r="CA19">
        <v>10002.15310344828</v>
      </c>
      <c r="CB19">
        <v>0</v>
      </c>
      <c r="CC19">
        <v>7.3768306896551721</v>
      </c>
      <c r="CD19">
        <v>0.28580279310344819</v>
      </c>
      <c r="CE19">
        <v>51.696272413793103</v>
      </c>
      <c r="CF19">
        <v>51.316086206896543</v>
      </c>
      <c r="CG19">
        <v>1.6378782758620689</v>
      </c>
      <c r="CH19">
        <v>50.004582758620693</v>
      </c>
      <c r="CI19">
        <v>25.55719310344827</v>
      </c>
      <c r="CJ19">
        <v>2.7045782758620698</v>
      </c>
      <c r="CK19">
        <v>2.54169</v>
      </c>
      <c r="CL19">
        <v>22.312965517241381</v>
      </c>
      <c r="CM19">
        <v>21.29594827586207</v>
      </c>
      <c r="CN19">
        <v>1999.985172413792</v>
      </c>
      <c r="CO19">
        <v>0.98000520689655157</v>
      </c>
      <c r="CP19">
        <v>1.9995224137931041E-2</v>
      </c>
      <c r="CQ19">
        <v>0</v>
      </c>
      <c r="CR19">
        <v>2.8174482758620689</v>
      </c>
      <c r="CS19">
        <v>0</v>
      </c>
      <c r="CT19">
        <v>22548.548275862071</v>
      </c>
      <c r="CU19">
        <v>17412.210344827581</v>
      </c>
      <c r="CV19">
        <v>40.25</v>
      </c>
      <c r="CW19">
        <v>41.25</v>
      </c>
      <c r="CX19">
        <v>40.25</v>
      </c>
      <c r="CY19">
        <v>39.706551724137917</v>
      </c>
      <c r="CZ19">
        <v>40.43058620689655</v>
      </c>
      <c r="DA19">
        <v>1959.99724137931</v>
      </c>
      <c r="DB19">
        <v>39.99413793103448</v>
      </c>
      <c r="DC19">
        <v>0</v>
      </c>
      <c r="DD19">
        <v>1660224271.0999999</v>
      </c>
      <c r="DE19">
        <v>0</v>
      </c>
      <c r="DF19">
        <v>1660224008</v>
      </c>
      <c r="DG19" t="s">
        <v>384</v>
      </c>
      <c r="DH19">
        <v>1660224008</v>
      </c>
      <c r="DI19">
        <v>1660224007</v>
      </c>
      <c r="DJ19">
        <v>1</v>
      </c>
      <c r="DK19">
        <v>9.0999999999999998E-2</v>
      </c>
      <c r="DL19">
        <v>-1.7999999999999999E-2</v>
      </c>
      <c r="DM19">
        <v>1.42</v>
      </c>
      <c r="DN19">
        <v>0.02</v>
      </c>
      <c r="DO19">
        <v>400</v>
      </c>
      <c r="DP19">
        <v>26</v>
      </c>
      <c r="DQ19">
        <v>0.31</v>
      </c>
      <c r="DR19">
        <v>0.11</v>
      </c>
      <c r="DS19">
        <v>-0.32009163977074723</v>
      </c>
      <c r="DT19">
        <v>0.18242914245637501</v>
      </c>
      <c r="DU19">
        <v>2.5740960817803419E-2</v>
      </c>
      <c r="DV19">
        <v>1</v>
      </c>
      <c r="DW19">
        <v>-0.30849460807869128</v>
      </c>
      <c r="DX19">
        <v>0.19188666075953009</v>
      </c>
      <c r="DY19">
        <v>4.6324183006839721E-2</v>
      </c>
      <c r="DZ19">
        <v>1</v>
      </c>
      <c r="EA19">
        <v>0.28515870967741941</v>
      </c>
      <c r="EB19">
        <v>-0.2164936451612908</v>
      </c>
      <c r="EC19">
        <v>5.4764073159145388E-2</v>
      </c>
      <c r="ED19">
        <v>1</v>
      </c>
      <c r="EE19">
        <v>55.931407872934429</v>
      </c>
      <c r="EF19">
        <v>-4.3040682256291989</v>
      </c>
      <c r="EG19">
        <v>0.58639137609561309</v>
      </c>
      <c r="EH19">
        <v>0</v>
      </c>
      <c r="EI19">
        <v>1.632126585365854</v>
      </c>
      <c r="EJ19">
        <v>9.5151010452967644E-2</v>
      </c>
      <c r="EK19">
        <v>1.17278113504601E-2</v>
      </c>
      <c r="EL19">
        <v>1</v>
      </c>
      <c r="EM19">
        <v>1.934782897294014</v>
      </c>
      <c r="EN19">
        <v>1.887407001975382E-2</v>
      </c>
      <c r="EO19">
        <v>1.8462223721063429E-3</v>
      </c>
      <c r="EP19">
        <v>1</v>
      </c>
      <c r="EQ19">
        <v>5</v>
      </c>
      <c r="ER19">
        <v>6</v>
      </c>
      <c r="ES19" t="s">
        <v>385</v>
      </c>
      <c r="ET19">
        <v>2.9447000000000001</v>
      </c>
      <c r="EU19">
        <v>2.8003800000000001</v>
      </c>
      <c r="EV19">
        <v>1.3415699999999999E-2</v>
      </c>
      <c r="EW19">
        <v>1.34156E-2</v>
      </c>
      <c r="EX19">
        <v>0.118301</v>
      </c>
      <c r="EY19">
        <v>0.113318</v>
      </c>
      <c r="EZ19">
        <v>20294</v>
      </c>
      <c r="FA19">
        <v>21282</v>
      </c>
      <c r="FB19">
        <v>23909.4</v>
      </c>
      <c r="FC19">
        <v>25091.1</v>
      </c>
      <c r="FD19">
        <v>33728.300000000003</v>
      </c>
      <c r="FE19">
        <v>35512.1</v>
      </c>
      <c r="FF19">
        <v>43574.9</v>
      </c>
      <c r="FG19">
        <v>46376.7</v>
      </c>
      <c r="FH19">
        <v>1.9908999999999999</v>
      </c>
      <c r="FI19">
        <v>1.91747</v>
      </c>
      <c r="FJ19">
        <v>0.14049200000000001</v>
      </c>
      <c r="FK19">
        <v>0</v>
      </c>
      <c r="FL19">
        <v>29.223600000000001</v>
      </c>
      <c r="FM19">
        <v>999.9</v>
      </c>
      <c r="FN19">
        <v>70.3</v>
      </c>
      <c r="FO19">
        <v>31.7</v>
      </c>
      <c r="FP19">
        <v>33.185000000000002</v>
      </c>
      <c r="FQ19">
        <v>63.834000000000003</v>
      </c>
      <c r="FR19">
        <v>25.749199999999998</v>
      </c>
      <c r="FS19">
        <v>1</v>
      </c>
      <c r="FT19">
        <v>0.206153</v>
      </c>
      <c r="FU19">
        <v>8.9223899999999995E-2</v>
      </c>
      <c r="FV19">
        <v>20.325299999999999</v>
      </c>
      <c r="FW19">
        <v>5.2137000000000002</v>
      </c>
      <c r="FX19">
        <v>11.9072</v>
      </c>
      <c r="FY19">
        <v>5.0027499999999998</v>
      </c>
      <c r="FZ19">
        <v>3.28965</v>
      </c>
      <c r="GA19">
        <v>9999</v>
      </c>
      <c r="GB19">
        <v>9999</v>
      </c>
      <c r="GC19">
        <v>9999</v>
      </c>
      <c r="GD19">
        <v>999.9</v>
      </c>
      <c r="GE19">
        <v>1.85944</v>
      </c>
      <c r="GF19">
        <v>1.8544</v>
      </c>
      <c r="GG19">
        <v>1.8575999999999999</v>
      </c>
      <c r="GH19">
        <v>1.85599</v>
      </c>
      <c r="GI19">
        <v>1.8548100000000001</v>
      </c>
      <c r="GJ19">
        <v>1.8545400000000001</v>
      </c>
      <c r="GK19">
        <v>1.85304</v>
      </c>
      <c r="GL19">
        <v>1.85629</v>
      </c>
      <c r="GM19">
        <v>0</v>
      </c>
      <c r="GN19">
        <v>0</v>
      </c>
      <c r="GO19">
        <v>0</v>
      </c>
      <c r="GP19">
        <v>0</v>
      </c>
      <c r="GQ19" t="s">
        <v>386</v>
      </c>
      <c r="GR19" t="s">
        <v>387</v>
      </c>
      <c r="GS19" t="s">
        <v>388</v>
      </c>
      <c r="GT19" t="s">
        <v>388</v>
      </c>
      <c r="GU19" t="s">
        <v>388</v>
      </c>
      <c r="GV19" t="s">
        <v>388</v>
      </c>
      <c r="GW19">
        <v>0</v>
      </c>
      <c r="GX19">
        <v>100</v>
      </c>
      <c r="GY19">
        <v>100</v>
      </c>
      <c r="GZ19">
        <v>0.59299999999999997</v>
      </c>
      <c r="HA19">
        <v>1.5299999999999999E-2</v>
      </c>
      <c r="HB19">
        <v>0.45081322298813392</v>
      </c>
      <c r="HC19">
        <v>2.9318383021812969E-3</v>
      </c>
      <c r="HD19">
        <v>-1.3754559859485029E-6</v>
      </c>
      <c r="HE19">
        <v>3.0700474437127301E-10</v>
      </c>
      <c r="HF19">
        <v>-6.1160480149256041E-2</v>
      </c>
      <c r="HG19">
        <v>1.00384331276165E-2</v>
      </c>
      <c r="HH19">
        <v>-3.1532673711230711E-4</v>
      </c>
      <c r="HI19">
        <v>1.819468599177705E-6</v>
      </c>
      <c r="HJ19">
        <v>1</v>
      </c>
      <c r="HK19">
        <v>2112</v>
      </c>
      <c r="HL19">
        <v>3</v>
      </c>
      <c r="HM19">
        <v>29</v>
      </c>
      <c r="HN19">
        <v>4.4000000000000004</v>
      </c>
      <c r="HO19">
        <v>4.4000000000000004</v>
      </c>
      <c r="HP19">
        <v>0.27221699999999999</v>
      </c>
      <c r="HQ19">
        <v>2.3840300000000001</v>
      </c>
      <c r="HR19">
        <v>1.4978</v>
      </c>
      <c r="HS19">
        <v>2.3046899999999999</v>
      </c>
      <c r="HT19">
        <v>1.5478499999999999</v>
      </c>
      <c r="HU19">
        <v>2.31812</v>
      </c>
      <c r="HV19">
        <v>35.429099999999998</v>
      </c>
      <c r="HW19">
        <v>15.6205</v>
      </c>
      <c r="HX19">
        <v>18</v>
      </c>
      <c r="HY19">
        <v>500.61099999999999</v>
      </c>
      <c r="HZ19">
        <v>519.18399999999997</v>
      </c>
      <c r="IA19">
        <v>28.907</v>
      </c>
      <c r="IB19">
        <v>29.774899999999999</v>
      </c>
      <c r="IC19">
        <v>30.0001</v>
      </c>
      <c r="ID19">
        <v>29.554400000000001</v>
      </c>
      <c r="IE19">
        <v>29.643799999999999</v>
      </c>
      <c r="IF19">
        <v>5.5054800000000004</v>
      </c>
      <c r="IG19">
        <v>25.994599999999998</v>
      </c>
      <c r="IH19">
        <v>86.542400000000001</v>
      </c>
      <c r="II19">
        <v>28.909800000000001</v>
      </c>
      <c r="IJ19">
        <v>60.023200000000003</v>
      </c>
      <c r="IK19">
        <v>25.497800000000002</v>
      </c>
      <c r="IL19">
        <v>100.77800000000001</v>
      </c>
      <c r="IM19">
        <v>100.515</v>
      </c>
      <c r="IN19" t="s">
        <v>1150</v>
      </c>
    </row>
    <row r="20" spans="1:248" x14ac:dyDescent="0.2">
      <c r="A20">
        <v>4</v>
      </c>
      <c r="B20">
        <v>1660224273.0999999</v>
      </c>
      <c r="C20">
        <v>286.09999990463263</v>
      </c>
      <c r="D20" t="s">
        <v>393</v>
      </c>
      <c r="E20" t="s">
        <v>394</v>
      </c>
      <c r="F20">
        <v>1</v>
      </c>
      <c r="G20" t="s">
        <v>376</v>
      </c>
      <c r="H20" t="s">
        <v>377</v>
      </c>
      <c r="I20" t="s">
        <v>378</v>
      </c>
      <c r="J20" t="s">
        <v>379</v>
      </c>
      <c r="K20" t="s">
        <v>380</v>
      </c>
      <c r="L20" t="s">
        <v>381</v>
      </c>
      <c r="M20" t="s">
        <v>382</v>
      </c>
      <c r="N20">
        <v>1660224264.9035709</v>
      </c>
      <c r="O20">
        <f t="shared" si="0"/>
        <v>1.4077813009541864E-3</v>
      </c>
      <c r="P20">
        <f t="shared" si="1"/>
        <v>1.4077813009541864</v>
      </c>
      <c r="Q20">
        <f t="shared" si="2"/>
        <v>-0.32927564653011149</v>
      </c>
      <c r="R20">
        <f t="shared" si="3"/>
        <v>50.290821428571419</v>
      </c>
      <c r="S20">
        <f t="shared" si="4"/>
        <v>56.115507607682332</v>
      </c>
      <c r="T20">
        <f t="shared" si="5"/>
        <v>5.5863601961583642</v>
      </c>
      <c r="U20">
        <f t="shared" si="6"/>
        <v>5.006506312387307</v>
      </c>
      <c r="V20">
        <f t="shared" si="7"/>
        <v>7.0679352246544161E-2</v>
      </c>
      <c r="W20">
        <f t="shared" si="8"/>
        <v>2.9203760703049513</v>
      </c>
      <c r="X20">
        <f t="shared" si="9"/>
        <v>6.9742616513635516E-2</v>
      </c>
      <c r="Y20">
        <f t="shared" si="10"/>
        <v>4.3672262942195422E-2</v>
      </c>
      <c r="Z20">
        <f t="shared" si="11"/>
        <v>321.51315452662652</v>
      </c>
      <c r="AA20">
        <f t="shared" si="12"/>
        <v>32.518031263291022</v>
      </c>
      <c r="AB20">
        <f t="shared" si="13"/>
        <v>31.50357142857143</v>
      </c>
      <c r="AC20">
        <f t="shared" si="14"/>
        <v>4.6425420408795395</v>
      </c>
      <c r="AD20">
        <f t="shared" si="15"/>
        <v>60.050644620784212</v>
      </c>
      <c r="AE20">
        <f t="shared" si="16"/>
        <v>2.7072443703841538</v>
      </c>
      <c r="AF20">
        <f t="shared" si="17"/>
        <v>4.50826862472538</v>
      </c>
      <c r="AG20">
        <f t="shared" si="18"/>
        <v>1.9352976704953857</v>
      </c>
      <c r="AH20">
        <f t="shared" si="19"/>
        <v>-62.083155372079617</v>
      </c>
      <c r="AI20">
        <f t="shared" si="20"/>
        <v>-81.187894416440074</v>
      </c>
      <c r="AJ20">
        <f t="shared" si="21"/>
        <v>-6.2580284302542042</v>
      </c>
      <c r="AK20">
        <f t="shared" si="22"/>
        <v>171.9840763078526</v>
      </c>
      <c r="AL20">
        <f t="shared" si="23"/>
        <v>-0.31239788240284172</v>
      </c>
      <c r="AM20">
        <f t="shared" si="24"/>
        <v>1.4036564647765657</v>
      </c>
      <c r="AN20">
        <f t="shared" si="25"/>
        <v>-0.32927564653011149</v>
      </c>
      <c r="AO20">
        <v>51.313202148082567</v>
      </c>
      <c r="AP20">
        <v>51.716755757575733</v>
      </c>
      <c r="AQ20">
        <v>3.6106112629607769E-4</v>
      </c>
      <c r="AR20">
        <v>64.968693284609927</v>
      </c>
      <c r="AS20">
        <f t="shared" si="26"/>
        <v>1.4077813009541864</v>
      </c>
      <c r="AT20">
        <v>25.550726588759449</v>
      </c>
      <c r="AU20">
        <v>27.193829090909091</v>
      </c>
      <c r="AV20">
        <v>-1.368124114725716E-5</v>
      </c>
      <c r="AW20">
        <v>84.429917268905271</v>
      </c>
      <c r="AX20">
        <v>0</v>
      </c>
      <c r="AY20">
        <v>0</v>
      </c>
      <c r="AZ20">
        <f t="shared" si="27"/>
        <v>1</v>
      </c>
      <c r="BA20">
        <f t="shared" si="28"/>
        <v>0</v>
      </c>
      <c r="BB20">
        <f t="shared" si="29"/>
        <v>51910.515585493762</v>
      </c>
      <c r="BC20">
        <f t="shared" si="30"/>
        <v>1999.984285714286</v>
      </c>
      <c r="BD20">
        <f t="shared" si="31"/>
        <v>1681.18662514333</v>
      </c>
      <c r="BE20">
        <f t="shared" si="32"/>
        <v>0.8405999172853007</v>
      </c>
      <c r="BF20">
        <f t="shared" si="33"/>
        <v>0.16075784036063037</v>
      </c>
      <c r="BG20">
        <v>6</v>
      </c>
      <c r="BH20">
        <v>0.5</v>
      </c>
      <c r="BI20" t="s">
        <v>383</v>
      </c>
      <c r="BJ20">
        <v>2</v>
      </c>
      <c r="BK20" t="b">
        <v>1</v>
      </c>
      <c r="BL20">
        <v>1660224264.9035709</v>
      </c>
      <c r="BM20">
        <v>50.290821428571419</v>
      </c>
      <c r="BN20">
        <v>50.000721428571431</v>
      </c>
      <c r="BO20">
        <v>27.194521428571431</v>
      </c>
      <c r="BP20">
        <v>25.55632499999999</v>
      </c>
      <c r="BQ20">
        <v>49.697667857142861</v>
      </c>
      <c r="BR20">
        <v>27.179260714285711</v>
      </c>
      <c r="BS20">
        <v>500.11757142857141</v>
      </c>
      <c r="BT20">
        <v>99.451135714285712</v>
      </c>
      <c r="BU20">
        <v>9.9958703571428581E-2</v>
      </c>
      <c r="BV20">
        <v>30.98790714285715</v>
      </c>
      <c r="BW20">
        <v>31.50357142857143</v>
      </c>
      <c r="BX20">
        <v>999.9000000000002</v>
      </c>
      <c r="BY20">
        <v>0</v>
      </c>
      <c r="BZ20">
        <v>0</v>
      </c>
      <c r="CA20">
        <v>10002.69964285714</v>
      </c>
      <c r="CB20">
        <v>0</v>
      </c>
      <c r="CC20">
        <v>7.3681350000000014</v>
      </c>
      <c r="CD20">
        <v>0.29009317857142858</v>
      </c>
      <c r="CE20">
        <v>51.696685714285707</v>
      </c>
      <c r="CF20">
        <v>51.312078571428557</v>
      </c>
      <c r="CG20">
        <v>1.6381975</v>
      </c>
      <c r="CH20">
        <v>50.000721428571431</v>
      </c>
      <c r="CI20">
        <v>25.55632499999999</v>
      </c>
      <c r="CJ20">
        <v>2.704526071428571</v>
      </c>
      <c r="CK20">
        <v>2.5416057142857151</v>
      </c>
      <c r="CL20">
        <v>22.31264642857143</v>
      </c>
      <c r="CM20">
        <v>21.29540714285714</v>
      </c>
      <c r="CN20">
        <v>1999.984285714286</v>
      </c>
      <c r="CO20">
        <v>0.98000510714285716</v>
      </c>
      <c r="CP20">
        <v>1.9995321428571428E-2</v>
      </c>
      <c r="CQ20">
        <v>0</v>
      </c>
      <c r="CR20">
        <v>2.7318571428571419</v>
      </c>
      <c r="CS20">
        <v>0</v>
      </c>
      <c r="CT20">
        <v>22547.35</v>
      </c>
      <c r="CU20">
        <v>17412.2</v>
      </c>
      <c r="CV20">
        <v>40.25</v>
      </c>
      <c r="CW20">
        <v>41.25</v>
      </c>
      <c r="CX20">
        <v>40.25</v>
      </c>
      <c r="CY20">
        <v>39.702749999999988</v>
      </c>
      <c r="CZ20">
        <v>40.430357142857133</v>
      </c>
      <c r="DA20">
        <v>1959.995714285714</v>
      </c>
      <c r="DB20">
        <v>39.994285714285709</v>
      </c>
      <c r="DC20">
        <v>0</v>
      </c>
      <c r="DD20">
        <v>1660224271.7</v>
      </c>
      <c r="DE20">
        <v>0</v>
      </c>
      <c r="DF20">
        <v>1660224008</v>
      </c>
      <c r="DG20" t="s">
        <v>384</v>
      </c>
      <c r="DH20">
        <v>1660224008</v>
      </c>
      <c r="DI20">
        <v>1660224007</v>
      </c>
      <c r="DJ20">
        <v>1</v>
      </c>
      <c r="DK20">
        <v>9.0999999999999998E-2</v>
      </c>
      <c r="DL20">
        <v>-1.7999999999999999E-2</v>
      </c>
      <c r="DM20">
        <v>1.42</v>
      </c>
      <c r="DN20">
        <v>0.02</v>
      </c>
      <c r="DO20">
        <v>400</v>
      </c>
      <c r="DP20">
        <v>26</v>
      </c>
      <c r="DQ20">
        <v>0.31</v>
      </c>
      <c r="DR20">
        <v>0.11</v>
      </c>
      <c r="DS20">
        <v>-0.31074857561794422</v>
      </c>
      <c r="DT20">
        <v>0.20928554872548349</v>
      </c>
      <c r="DU20">
        <v>2.838543397423492E-2</v>
      </c>
      <c r="DV20">
        <v>1</v>
      </c>
      <c r="DW20">
        <v>-0.31046788608406989</v>
      </c>
      <c r="DX20">
        <v>5.0925357177647401E-2</v>
      </c>
      <c r="DY20">
        <v>4.7659616610152403E-2</v>
      </c>
      <c r="DZ20">
        <v>1</v>
      </c>
      <c r="EA20">
        <v>0.29099123333333338</v>
      </c>
      <c r="EB20">
        <v>-1.6320453837597049E-2</v>
      </c>
      <c r="EC20">
        <v>5.9922567904300922E-2</v>
      </c>
      <c r="ED20">
        <v>1</v>
      </c>
      <c r="EE20">
        <v>55.743547392760199</v>
      </c>
      <c r="EF20">
        <v>-5.1725061419154912</v>
      </c>
      <c r="EG20">
        <v>0.65973697727541913</v>
      </c>
      <c r="EH20">
        <v>0</v>
      </c>
      <c r="EI20">
        <v>1.635758</v>
      </c>
      <c r="EJ20">
        <v>5.5551219512192829E-2</v>
      </c>
      <c r="EK20">
        <v>6.83794567103307E-3</v>
      </c>
      <c r="EL20">
        <v>1</v>
      </c>
      <c r="EM20">
        <v>1.935243916687122</v>
      </c>
      <c r="EN20">
        <v>2.0316899917974258E-2</v>
      </c>
      <c r="EO20">
        <v>1.9590754518756049E-3</v>
      </c>
      <c r="EP20">
        <v>1</v>
      </c>
      <c r="EQ20">
        <v>5</v>
      </c>
      <c r="ER20">
        <v>6</v>
      </c>
      <c r="ES20" t="s">
        <v>385</v>
      </c>
      <c r="ET20">
        <v>2.94448</v>
      </c>
      <c r="EU20">
        <v>2.8003100000000001</v>
      </c>
      <c r="EV20">
        <v>1.34132E-2</v>
      </c>
      <c r="EW20">
        <v>1.3414199999999999E-2</v>
      </c>
      <c r="EX20">
        <v>0.118302</v>
      </c>
      <c r="EY20">
        <v>0.11330900000000001</v>
      </c>
      <c r="EZ20">
        <v>20293.900000000001</v>
      </c>
      <c r="FA20">
        <v>21282</v>
      </c>
      <c r="FB20">
        <v>23909.200000000001</v>
      </c>
      <c r="FC20">
        <v>25090.9</v>
      </c>
      <c r="FD20">
        <v>33728.1</v>
      </c>
      <c r="FE20">
        <v>35512.199999999997</v>
      </c>
      <c r="FF20">
        <v>43574.6</v>
      </c>
      <c r="FG20">
        <v>46376.4</v>
      </c>
      <c r="FH20">
        <v>1.99095</v>
      </c>
      <c r="FI20">
        <v>1.9174199999999999</v>
      </c>
      <c r="FJ20">
        <v>0.13997799999999999</v>
      </c>
      <c r="FK20">
        <v>0</v>
      </c>
      <c r="FL20">
        <v>29.222999999999999</v>
      </c>
      <c r="FM20">
        <v>999.9</v>
      </c>
      <c r="FN20">
        <v>70.3</v>
      </c>
      <c r="FO20">
        <v>31.7</v>
      </c>
      <c r="FP20">
        <v>33.186900000000001</v>
      </c>
      <c r="FQ20">
        <v>64.034000000000006</v>
      </c>
      <c r="FR20">
        <v>26.27</v>
      </c>
      <c r="FS20">
        <v>1</v>
      </c>
      <c r="FT20">
        <v>0.20627799999999999</v>
      </c>
      <c r="FU20">
        <v>8.8360599999999997E-2</v>
      </c>
      <c r="FV20">
        <v>20.325199999999999</v>
      </c>
      <c r="FW20">
        <v>5.2132500000000004</v>
      </c>
      <c r="FX20">
        <v>11.9072</v>
      </c>
      <c r="FY20">
        <v>5.0026000000000002</v>
      </c>
      <c r="FZ20">
        <v>3.2896000000000001</v>
      </c>
      <c r="GA20">
        <v>9999</v>
      </c>
      <c r="GB20">
        <v>9999</v>
      </c>
      <c r="GC20">
        <v>9999</v>
      </c>
      <c r="GD20">
        <v>999.9</v>
      </c>
      <c r="GE20">
        <v>1.85944</v>
      </c>
      <c r="GF20">
        <v>1.8544</v>
      </c>
      <c r="GG20">
        <v>1.8575999999999999</v>
      </c>
      <c r="GH20">
        <v>1.8559699999999999</v>
      </c>
      <c r="GI20">
        <v>1.8548</v>
      </c>
      <c r="GJ20">
        <v>1.8545400000000001</v>
      </c>
      <c r="GK20">
        <v>1.85303</v>
      </c>
      <c r="GL20">
        <v>1.85629</v>
      </c>
      <c r="GM20">
        <v>0</v>
      </c>
      <c r="GN20">
        <v>0</v>
      </c>
      <c r="GO20">
        <v>0</v>
      </c>
      <c r="GP20">
        <v>0</v>
      </c>
      <c r="GQ20" t="s">
        <v>386</v>
      </c>
      <c r="GR20" t="s">
        <v>387</v>
      </c>
      <c r="GS20" t="s">
        <v>388</v>
      </c>
      <c r="GT20" t="s">
        <v>388</v>
      </c>
      <c r="GU20" t="s">
        <v>388</v>
      </c>
      <c r="GV20" t="s">
        <v>388</v>
      </c>
      <c r="GW20">
        <v>0</v>
      </c>
      <c r="GX20">
        <v>100</v>
      </c>
      <c r="GY20">
        <v>100</v>
      </c>
      <c r="GZ20">
        <v>0.59299999999999997</v>
      </c>
      <c r="HA20">
        <v>1.5299999999999999E-2</v>
      </c>
      <c r="HB20">
        <v>0.45081322298813392</v>
      </c>
      <c r="HC20">
        <v>2.9318383021812969E-3</v>
      </c>
      <c r="HD20">
        <v>-1.3754559859485029E-6</v>
      </c>
      <c r="HE20">
        <v>3.0700474437127301E-10</v>
      </c>
      <c r="HF20">
        <v>-6.1160480149256041E-2</v>
      </c>
      <c r="HG20">
        <v>1.00384331276165E-2</v>
      </c>
      <c r="HH20">
        <v>-3.1532673711230711E-4</v>
      </c>
      <c r="HI20">
        <v>1.819468599177705E-6</v>
      </c>
      <c r="HJ20">
        <v>1</v>
      </c>
      <c r="HK20">
        <v>2112</v>
      </c>
      <c r="HL20">
        <v>3</v>
      </c>
      <c r="HM20">
        <v>29</v>
      </c>
      <c r="HN20">
        <v>4.4000000000000004</v>
      </c>
      <c r="HO20">
        <v>4.4000000000000004</v>
      </c>
      <c r="HP20">
        <v>0.27710000000000001</v>
      </c>
      <c r="HQ20">
        <v>2.36206</v>
      </c>
      <c r="HR20">
        <v>1.4978</v>
      </c>
      <c r="HS20">
        <v>2.3046899999999999</v>
      </c>
      <c r="HT20">
        <v>1.5478499999999999</v>
      </c>
      <c r="HU20">
        <v>2.4340799999999998</v>
      </c>
      <c r="HV20">
        <v>35.429099999999998</v>
      </c>
      <c r="HW20">
        <v>15.629300000000001</v>
      </c>
      <c r="HX20">
        <v>18</v>
      </c>
      <c r="HY20">
        <v>500.64600000000002</v>
      </c>
      <c r="HZ20">
        <v>519.154</v>
      </c>
      <c r="IA20">
        <v>28.908799999999999</v>
      </c>
      <c r="IB20">
        <v>29.775500000000001</v>
      </c>
      <c r="IC20">
        <v>30.0001</v>
      </c>
      <c r="ID20">
        <v>29.555099999999999</v>
      </c>
      <c r="IE20">
        <v>29.644200000000001</v>
      </c>
      <c r="IF20">
        <v>5.5872299999999999</v>
      </c>
      <c r="IG20">
        <v>25.994599999999998</v>
      </c>
      <c r="IH20">
        <v>86.542400000000001</v>
      </c>
      <c r="II20">
        <v>28.909800000000001</v>
      </c>
      <c r="IJ20">
        <v>60.023200000000003</v>
      </c>
      <c r="IK20">
        <v>25.4938</v>
      </c>
      <c r="IL20">
        <v>100.777</v>
      </c>
      <c r="IM20">
        <v>100.514</v>
      </c>
      <c r="IN20" t="s">
        <v>1150</v>
      </c>
    </row>
    <row r="21" spans="1:248" x14ac:dyDescent="0.2">
      <c r="A21">
        <v>5</v>
      </c>
      <c r="B21">
        <v>1660224274.0999999</v>
      </c>
      <c r="C21">
        <v>287.09999990463263</v>
      </c>
      <c r="D21" t="s">
        <v>395</v>
      </c>
      <c r="E21" t="s">
        <v>396</v>
      </c>
      <c r="F21">
        <v>1</v>
      </c>
      <c r="G21" t="s">
        <v>376</v>
      </c>
      <c r="H21" t="s">
        <v>377</v>
      </c>
      <c r="I21" t="s">
        <v>378</v>
      </c>
      <c r="J21" t="s">
        <v>379</v>
      </c>
      <c r="K21" t="s">
        <v>380</v>
      </c>
      <c r="L21" t="s">
        <v>381</v>
      </c>
      <c r="M21" t="s">
        <v>382</v>
      </c>
      <c r="N21">
        <v>1660224265.7111111</v>
      </c>
      <c r="O21">
        <f t="shared" si="0"/>
        <v>1.4090591644809101E-3</v>
      </c>
      <c r="P21">
        <f t="shared" si="1"/>
        <v>1.4090591644809101</v>
      </c>
      <c r="Q21">
        <f t="shared" si="2"/>
        <v>-0.3597331025765016</v>
      </c>
      <c r="R21">
        <f t="shared" si="3"/>
        <v>50.290974074074072</v>
      </c>
      <c r="S21">
        <f t="shared" si="4"/>
        <v>56.794538836395972</v>
      </c>
      <c r="T21">
        <f t="shared" si="5"/>
        <v>5.6539628681825116</v>
      </c>
      <c r="U21">
        <f t="shared" si="6"/>
        <v>5.006525378058476</v>
      </c>
      <c r="V21">
        <f t="shared" si="7"/>
        <v>7.074551594680531E-2</v>
      </c>
      <c r="W21">
        <f t="shared" si="8"/>
        <v>2.9203262338737863</v>
      </c>
      <c r="X21">
        <f t="shared" si="9"/>
        <v>6.9807022386918216E-2</v>
      </c>
      <c r="Y21">
        <f t="shared" si="10"/>
        <v>4.371267163336235E-2</v>
      </c>
      <c r="Z21">
        <f t="shared" si="11"/>
        <v>321.51283456752077</v>
      </c>
      <c r="AA21">
        <f t="shared" si="12"/>
        <v>32.51824316634476</v>
      </c>
      <c r="AB21">
        <f t="shared" si="13"/>
        <v>31.50334074074074</v>
      </c>
      <c r="AC21">
        <f t="shared" si="14"/>
        <v>4.6424812021773647</v>
      </c>
      <c r="AD21">
        <f t="shared" si="15"/>
        <v>60.048126760286067</v>
      </c>
      <c r="AE21">
        <f t="shared" si="16"/>
        <v>2.7072115146143512</v>
      </c>
      <c r="AF21">
        <f t="shared" si="17"/>
        <v>4.508402943894688</v>
      </c>
      <c r="AG21">
        <f t="shared" si="18"/>
        <v>1.9352696875630135</v>
      </c>
      <c r="AH21">
        <f t="shared" si="19"/>
        <v>-62.139509153608131</v>
      </c>
      <c r="AI21">
        <f t="shared" si="20"/>
        <v>-81.067928656628993</v>
      </c>
      <c r="AJ21">
        <f t="shared" si="21"/>
        <v>-6.248896987156658</v>
      </c>
      <c r="AK21">
        <f t="shared" si="22"/>
        <v>172.05649977012698</v>
      </c>
      <c r="AL21">
        <f t="shared" si="23"/>
        <v>-0.31448009760597512</v>
      </c>
      <c r="AM21">
        <f t="shared" si="24"/>
        <v>1.4040927958798042</v>
      </c>
      <c r="AN21">
        <f t="shared" si="25"/>
        <v>-0.3597331025765016</v>
      </c>
      <c r="AO21">
        <v>51.252176082501187</v>
      </c>
      <c r="AP21">
        <v>51.694408484848502</v>
      </c>
      <c r="AQ21">
        <v>1.2968174202484701E-4</v>
      </c>
      <c r="AR21">
        <v>64.968693284609927</v>
      </c>
      <c r="AS21">
        <f t="shared" si="26"/>
        <v>1.4090591644809101</v>
      </c>
      <c r="AT21">
        <v>25.55068622521425</v>
      </c>
      <c r="AU21">
        <v>27.19517272727272</v>
      </c>
      <c r="AV21">
        <v>1.203842665384728E-6</v>
      </c>
      <c r="AW21">
        <v>84.429917268905271</v>
      </c>
      <c r="AX21">
        <v>0</v>
      </c>
      <c r="AY21">
        <v>0</v>
      </c>
      <c r="AZ21">
        <f t="shared" si="27"/>
        <v>1</v>
      </c>
      <c r="BA21">
        <f t="shared" si="28"/>
        <v>0</v>
      </c>
      <c r="BB21">
        <f t="shared" si="29"/>
        <v>51909.011468667239</v>
      </c>
      <c r="BC21">
        <f t="shared" si="30"/>
        <v>1999.9822222222219</v>
      </c>
      <c r="BD21">
        <f t="shared" si="31"/>
        <v>1681.1848966671089</v>
      </c>
      <c r="BE21">
        <f t="shared" si="32"/>
        <v>0.84059992033284636</v>
      </c>
      <c r="BF21">
        <f t="shared" si="33"/>
        <v>0.16075784624239367</v>
      </c>
      <c r="BG21">
        <v>6</v>
      </c>
      <c r="BH21">
        <v>0.5</v>
      </c>
      <c r="BI21" t="s">
        <v>383</v>
      </c>
      <c r="BJ21">
        <v>2</v>
      </c>
      <c r="BK21" t="b">
        <v>1</v>
      </c>
      <c r="BL21">
        <v>1660224265.7111111</v>
      </c>
      <c r="BM21">
        <v>50.290974074074072</v>
      </c>
      <c r="BN21">
        <v>49.998403703703708</v>
      </c>
      <c r="BO21">
        <v>27.194170370370369</v>
      </c>
      <c r="BP21">
        <v>25.555470370370369</v>
      </c>
      <c r="BQ21">
        <v>49.697818518518517</v>
      </c>
      <c r="BR21">
        <v>27.178907407407412</v>
      </c>
      <c r="BS21">
        <v>500.11948148148139</v>
      </c>
      <c r="BT21">
        <v>99.451222222222228</v>
      </c>
      <c r="BU21">
        <v>9.9949140740740738E-2</v>
      </c>
      <c r="BV21">
        <v>30.988429629629628</v>
      </c>
      <c r="BW21">
        <v>31.50334074074074</v>
      </c>
      <c r="BX21">
        <v>999.90000000000009</v>
      </c>
      <c r="BY21">
        <v>0</v>
      </c>
      <c r="BZ21">
        <v>0</v>
      </c>
      <c r="CA21">
        <v>10002.406296296291</v>
      </c>
      <c r="CB21">
        <v>0</v>
      </c>
      <c r="CC21">
        <v>7.3585259259259246</v>
      </c>
      <c r="CD21">
        <v>0.29256144444444437</v>
      </c>
      <c r="CE21">
        <v>51.696822222222217</v>
      </c>
      <c r="CF21">
        <v>51.309651851851839</v>
      </c>
      <c r="CG21">
        <v>1.6386988888888889</v>
      </c>
      <c r="CH21">
        <v>49.998403703703708</v>
      </c>
      <c r="CI21">
        <v>25.555470370370369</v>
      </c>
      <c r="CJ21">
        <v>2.704493703703704</v>
      </c>
      <c r="CK21">
        <v>2.5415229629629632</v>
      </c>
      <c r="CL21">
        <v>22.31244814814815</v>
      </c>
      <c r="CM21">
        <v>21.294877777777781</v>
      </c>
      <c r="CN21">
        <v>1999.9822222222219</v>
      </c>
      <c r="CO21">
        <v>0.98000500000000013</v>
      </c>
      <c r="CP21">
        <v>1.999542592592593E-2</v>
      </c>
      <c r="CQ21">
        <v>0</v>
      </c>
      <c r="CR21">
        <v>2.619555555555555</v>
      </c>
      <c r="CS21">
        <v>0</v>
      </c>
      <c r="CT21">
        <v>22546.070370370369</v>
      </c>
      <c r="CU21">
        <v>17412.181481481479</v>
      </c>
      <c r="CV21">
        <v>40.25</v>
      </c>
      <c r="CW21">
        <v>41.25</v>
      </c>
      <c r="CX21">
        <v>40.25</v>
      </c>
      <c r="CY21">
        <v>39.698666666666661</v>
      </c>
      <c r="CZ21">
        <v>40.430111111111103</v>
      </c>
      <c r="DA21">
        <v>1959.9933333333331</v>
      </c>
      <c r="DB21">
        <v>39.99444444444444</v>
      </c>
      <c r="DC21">
        <v>0</v>
      </c>
      <c r="DD21">
        <v>1660224272.9000001</v>
      </c>
      <c r="DE21">
        <v>0</v>
      </c>
      <c r="DF21">
        <v>1660224008</v>
      </c>
      <c r="DG21" t="s">
        <v>384</v>
      </c>
      <c r="DH21">
        <v>1660224008</v>
      </c>
      <c r="DI21">
        <v>1660224007</v>
      </c>
      <c r="DJ21">
        <v>1</v>
      </c>
      <c r="DK21">
        <v>9.0999999999999998E-2</v>
      </c>
      <c r="DL21">
        <v>-1.7999999999999999E-2</v>
      </c>
      <c r="DM21">
        <v>1.42</v>
      </c>
      <c r="DN21">
        <v>0.02</v>
      </c>
      <c r="DO21">
        <v>400</v>
      </c>
      <c r="DP21">
        <v>26</v>
      </c>
      <c r="DQ21">
        <v>0.31</v>
      </c>
      <c r="DR21">
        <v>0.11</v>
      </c>
      <c r="DS21">
        <v>-0.30938835084084282</v>
      </c>
      <c r="DT21">
        <v>0.1088290653065527</v>
      </c>
      <c r="DU21">
        <v>2.827392844636702E-2</v>
      </c>
      <c r="DV21">
        <v>1</v>
      </c>
      <c r="DW21">
        <v>-0.31997973971173288</v>
      </c>
      <c r="DX21">
        <v>3.0767040873296409E-3</v>
      </c>
      <c r="DY21">
        <v>5.0229513662740852E-2</v>
      </c>
      <c r="DZ21">
        <v>1</v>
      </c>
      <c r="EA21">
        <v>0.29710980645161289</v>
      </c>
      <c r="EB21">
        <v>-5.146495161290425E-2</v>
      </c>
      <c r="EC21">
        <v>6.0366476938467577E-2</v>
      </c>
      <c r="ED21">
        <v>1</v>
      </c>
      <c r="EE21">
        <v>55.702828892419113</v>
      </c>
      <c r="EF21">
        <v>-2.8866816053460682</v>
      </c>
      <c r="EG21">
        <v>0.64924280113857802</v>
      </c>
      <c r="EH21">
        <v>0</v>
      </c>
      <c r="EI21">
        <v>1.637520975609756</v>
      </c>
      <c r="EJ21">
        <v>4.3234912891988352E-2</v>
      </c>
      <c r="EK21">
        <v>5.0614780473489428E-3</v>
      </c>
      <c r="EL21">
        <v>1</v>
      </c>
      <c r="EM21">
        <v>1.935425753353426</v>
      </c>
      <c r="EN21">
        <v>1.8842401067076141E-2</v>
      </c>
      <c r="EO21">
        <v>1.9601157894227322E-3</v>
      </c>
      <c r="EP21">
        <v>1</v>
      </c>
      <c r="EQ21">
        <v>5</v>
      </c>
      <c r="ER21">
        <v>6</v>
      </c>
      <c r="ES21" t="s">
        <v>385</v>
      </c>
      <c r="ET21">
        <v>2.9445800000000002</v>
      </c>
      <c r="EU21">
        <v>2.8002899999999999</v>
      </c>
      <c r="EV21">
        <v>1.3412500000000001E-2</v>
      </c>
      <c r="EW21">
        <v>1.35257E-2</v>
      </c>
      <c r="EX21">
        <v>0.11830499999999999</v>
      </c>
      <c r="EY21">
        <v>0.11330999999999999</v>
      </c>
      <c r="EZ21">
        <v>20293.900000000001</v>
      </c>
      <c r="FA21">
        <v>21279.7</v>
      </c>
      <c r="FB21">
        <v>23909.200000000001</v>
      </c>
      <c r="FC21">
        <v>25091.1</v>
      </c>
      <c r="FD21">
        <v>33727.9</v>
      </c>
      <c r="FE21">
        <v>35512.199999999997</v>
      </c>
      <c r="FF21">
        <v>43574.5</v>
      </c>
      <c r="FG21">
        <v>46376.5</v>
      </c>
      <c r="FH21">
        <v>1.99088</v>
      </c>
      <c r="FI21">
        <v>1.91747</v>
      </c>
      <c r="FJ21">
        <v>0.13996700000000001</v>
      </c>
      <c r="FK21">
        <v>0</v>
      </c>
      <c r="FL21">
        <v>29.2224</v>
      </c>
      <c r="FM21">
        <v>999.9</v>
      </c>
      <c r="FN21">
        <v>70.3</v>
      </c>
      <c r="FO21">
        <v>31.7</v>
      </c>
      <c r="FP21">
        <v>33.183500000000002</v>
      </c>
      <c r="FQ21">
        <v>64.203999999999994</v>
      </c>
      <c r="FR21">
        <v>26.558499999999999</v>
      </c>
      <c r="FS21">
        <v>1</v>
      </c>
      <c r="FT21">
        <v>0.20627999999999999</v>
      </c>
      <c r="FU21">
        <v>9.6132899999999993E-2</v>
      </c>
      <c r="FV21">
        <v>20.325199999999999</v>
      </c>
      <c r="FW21">
        <v>5.2132500000000004</v>
      </c>
      <c r="FX21">
        <v>11.9069</v>
      </c>
      <c r="FY21">
        <v>5.0027499999999998</v>
      </c>
      <c r="FZ21">
        <v>3.28965</v>
      </c>
      <c r="GA21">
        <v>9999</v>
      </c>
      <c r="GB21">
        <v>9999</v>
      </c>
      <c r="GC21">
        <v>9999</v>
      </c>
      <c r="GD21">
        <v>999.9</v>
      </c>
      <c r="GE21">
        <v>1.85944</v>
      </c>
      <c r="GF21">
        <v>1.85439</v>
      </c>
      <c r="GG21">
        <v>1.8575900000000001</v>
      </c>
      <c r="GH21">
        <v>1.8559600000000001</v>
      </c>
      <c r="GI21">
        <v>1.85477</v>
      </c>
      <c r="GJ21">
        <v>1.8545400000000001</v>
      </c>
      <c r="GK21">
        <v>1.85303</v>
      </c>
      <c r="GL21">
        <v>1.8562799999999999</v>
      </c>
      <c r="GM21">
        <v>0</v>
      </c>
      <c r="GN21">
        <v>0</v>
      </c>
      <c r="GO21">
        <v>0</v>
      </c>
      <c r="GP21">
        <v>0</v>
      </c>
      <c r="GQ21" t="s">
        <v>386</v>
      </c>
      <c r="GR21" t="s">
        <v>387</v>
      </c>
      <c r="GS21" t="s">
        <v>388</v>
      </c>
      <c r="GT21" t="s">
        <v>388</v>
      </c>
      <c r="GU21" t="s">
        <v>388</v>
      </c>
      <c r="GV21" t="s">
        <v>388</v>
      </c>
      <c r="GW21">
        <v>0</v>
      </c>
      <c r="GX21">
        <v>100</v>
      </c>
      <c r="GY21">
        <v>100</v>
      </c>
      <c r="GZ21">
        <v>0.59299999999999997</v>
      </c>
      <c r="HA21">
        <v>1.5299999999999999E-2</v>
      </c>
      <c r="HB21">
        <v>0.45081322298813392</v>
      </c>
      <c r="HC21">
        <v>2.9318383021812969E-3</v>
      </c>
      <c r="HD21">
        <v>-1.3754559859485029E-6</v>
      </c>
      <c r="HE21">
        <v>3.0700474437127301E-10</v>
      </c>
      <c r="HF21">
        <v>-6.1160480149256041E-2</v>
      </c>
      <c r="HG21">
        <v>1.00384331276165E-2</v>
      </c>
      <c r="HH21">
        <v>-3.1532673711230711E-4</v>
      </c>
      <c r="HI21">
        <v>1.819468599177705E-6</v>
      </c>
      <c r="HJ21">
        <v>1</v>
      </c>
      <c r="HK21">
        <v>2112</v>
      </c>
      <c r="HL21">
        <v>3</v>
      </c>
      <c r="HM21">
        <v>29</v>
      </c>
      <c r="HN21">
        <v>4.4000000000000004</v>
      </c>
      <c r="HO21">
        <v>4.5</v>
      </c>
      <c r="HP21">
        <v>0.28808600000000001</v>
      </c>
      <c r="HQ21">
        <v>2.3877000000000002</v>
      </c>
      <c r="HR21">
        <v>1.4978</v>
      </c>
      <c r="HS21">
        <v>2.3046899999999999</v>
      </c>
      <c r="HT21">
        <v>1.5478499999999999</v>
      </c>
      <c r="HU21">
        <v>2.34253</v>
      </c>
      <c r="HV21">
        <v>35.405900000000003</v>
      </c>
      <c r="HW21">
        <v>15.611800000000001</v>
      </c>
      <c r="HX21">
        <v>18</v>
      </c>
      <c r="HY21">
        <v>500.60399999999998</v>
      </c>
      <c r="HZ21">
        <v>519.19000000000005</v>
      </c>
      <c r="IA21">
        <v>28.910599999999999</v>
      </c>
      <c r="IB21">
        <v>29.776199999999999</v>
      </c>
      <c r="IC21">
        <v>30.0001</v>
      </c>
      <c r="ID21">
        <v>29.555399999999999</v>
      </c>
      <c r="IE21">
        <v>29.644400000000001</v>
      </c>
      <c r="IF21">
        <v>5.80816</v>
      </c>
      <c r="IG21">
        <v>25.994599999999998</v>
      </c>
      <c r="IH21">
        <v>86.542400000000001</v>
      </c>
      <c r="II21">
        <v>28.915700000000001</v>
      </c>
      <c r="IJ21">
        <v>70.055199999999999</v>
      </c>
      <c r="IK21">
        <v>25.491499999999998</v>
      </c>
      <c r="IL21">
        <v>100.777</v>
      </c>
      <c r="IM21">
        <v>100.514</v>
      </c>
      <c r="IN21" t="s">
        <v>1150</v>
      </c>
    </row>
    <row r="22" spans="1:248" x14ac:dyDescent="0.2">
      <c r="A22">
        <v>6</v>
      </c>
      <c r="B22">
        <v>1660224275.0999999</v>
      </c>
      <c r="C22">
        <v>288.09999990463263</v>
      </c>
      <c r="D22" t="s">
        <v>397</v>
      </c>
      <c r="E22" t="s">
        <v>398</v>
      </c>
      <c r="F22">
        <v>1</v>
      </c>
      <c r="G22" t="s">
        <v>376</v>
      </c>
      <c r="H22" t="s">
        <v>377</v>
      </c>
      <c r="I22" t="s">
        <v>378</v>
      </c>
      <c r="J22" t="s">
        <v>379</v>
      </c>
      <c r="K22" t="s">
        <v>380</v>
      </c>
      <c r="L22" t="s">
        <v>381</v>
      </c>
      <c r="M22" t="s">
        <v>382</v>
      </c>
      <c r="N22">
        <v>1660224266.5423069</v>
      </c>
      <c r="O22">
        <f t="shared" si="0"/>
        <v>1.4108991549756449E-3</v>
      </c>
      <c r="P22">
        <f t="shared" si="1"/>
        <v>1.4108991549756449</v>
      </c>
      <c r="Q22">
        <f t="shared" si="2"/>
        <v>-0.42101972831836509</v>
      </c>
      <c r="R22">
        <f t="shared" si="3"/>
        <v>50.289511538461539</v>
      </c>
      <c r="S22">
        <f t="shared" si="4"/>
        <v>58.160569472101081</v>
      </c>
      <c r="T22">
        <f t="shared" si="5"/>
        <v>5.7899598932350749</v>
      </c>
      <c r="U22">
        <f t="shared" si="6"/>
        <v>5.00638589857253</v>
      </c>
      <c r="V22">
        <f t="shared" si="7"/>
        <v>7.083883463243533E-2</v>
      </c>
      <c r="W22">
        <f t="shared" si="8"/>
        <v>2.920336473619082</v>
      </c>
      <c r="X22">
        <f t="shared" si="9"/>
        <v>6.9897884561071474E-2</v>
      </c>
      <c r="Y22">
        <f t="shared" si="10"/>
        <v>4.3769677138132991E-2</v>
      </c>
      <c r="Z22">
        <f t="shared" si="11"/>
        <v>321.51248999617837</v>
      </c>
      <c r="AA22">
        <f t="shared" si="12"/>
        <v>32.51834652617697</v>
      </c>
      <c r="AB22">
        <f t="shared" si="13"/>
        <v>31.503326923076919</v>
      </c>
      <c r="AC22">
        <f t="shared" si="14"/>
        <v>4.6424775581028292</v>
      </c>
      <c r="AD22">
        <f t="shared" si="15"/>
        <v>60.045788154350412</v>
      </c>
      <c r="AE22">
        <f t="shared" si="16"/>
        <v>2.7071970963766003</v>
      </c>
      <c r="AF22">
        <f t="shared" si="17"/>
        <v>4.5085545207894144</v>
      </c>
      <c r="AG22">
        <f t="shared" si="18"/>
        <v>1.9352804617262289</v>
      </c>
      <c r="AH22">
        <f t="shared" si="19"/>
        <v>-62.22065273442594</v>
      </c>
      <c r="AI22">
        <f t="shared" si="20"/>
        <v>-80.973209942385452</v>
      </c>
      <c r="AJ22">
        <f t="shared" si="21"/>
        <v>-6.2415916796110471</v>
      </c>
      <c r="AK22">
        <f t="shared" si="22"/>
        <v>172.07703563975599</v>
      </c>
      <c r="AL22">
        <f t="shared" si="23"/>
        <v>-0.29142547623353948</v>
      </c>
      <c r="AM22">
        <f t="shared" si="24"/>
        <v>1.4046097187889486</v>
      </c>
      <c r="AN22">
        <f t="shared" si="25"/>
        <v>-0.42101972831836509</v>
      </c>
      <c r="AO22">
        <v>51.161658211758223</v>
      </c>
      <c r="AP22">
        <v>51.680573333333321</v>
      </c>
      <c r="AQ22">
        <v>-1.10029319658739E-4</v>
      </c>
      <c r="AR22">
        <v>64.968693284609927</v>
      </c>
      <c r="AS22">
        <f t="shared" si="26"/>
        <v>1.4108991549756449</v>
      </c>
      <c r="AT22">
        <v>25.550239538440088</v>
      </c>
      <c r="AU22">
        <v>27.196829090909091</v>
      </c>
      <c r="AV22">
        <v>9.2488864731996999E-6</v>
      </c>
      <c r="AW22">
        <v>84.429917268905271</v>
      </c>
      <c r="AX22">
        <v>0</v>
      </c>
      <c r="AY22">
        <v>0</v>
      </c>
      <c r="AZ22">
        <f t="shared" si="27"/>
        <v>1</v>
      </c>
      <c r="BA22">
        <f t="shared" si="28"/>
        <v>0</v>
      </c>
      <c r="BB22">
        <f t="shared" si="29"/>
        <v>51909.204857320146</v>
      </c>
      <c r="BC22">
        <f t="shared" si="30"/>
        <v>1999.98</v>
      </c>
      <c r="BD22">
        <f t="shared" si="31"/>
        <v>1681.1830352311802</v>
      </c>
      <c r="BE22">
        <f t="shared" si="32"/>
        <v>0.84059992361482627</v>
      </c>
      <c r="BF22">
        <f t="shared" si="33"/>
        <v>0.16075785257661496</v>
      </c>
      <c r="BG22">
        <v>6</v>
      </c>
      <c r="BH22">
        <v>0.5</v>
      </c>
      <c r="BI22" t="s">
        <v>383</v>
      </c>
      <c r="BJ22">
        <v>2</v>
      </c>
      <c r="BK22" t="b">
        <v>1</v>
      </c>
      <c r="BL22">
        <v>1660224266.5423069</v>
      </c>
      <c r="BM22">
        <v>50.289511538461539</v>
      </c>
      <c r="BN22">
        <v>50.02462692307693</v>
      </c>
      <c r="BO22">
        <v>27.193992307692309</v>
      </c>
      <c r="BP22">
        <v>25.554676923076919</v>
      </c>
      <c r="BQ22">
        <v>49.696353846153848</v>
      </c>
      <c r="BR22">
        <v>27.178726923076919</v>
      </c>
      <c r="BS22">
        <v>500.11588461538457</v>
      </c>
      <c r="BT22">
        <v>99.451361538461555</v>
      </c>
      <c r="BU22">
        <v>9.9931473076923058E-2</v>
      </c>
      <c r="BV22">
        <v>30.98901923076923</v>
      </c>
      <c r="BW22">
        <v>31.503326923076919</v>
      </c>
      <c r="BX22">
        <v>999.90000000000009</v>
      </c>
      <c r="BY22">
        <v>0</v>
      </c>
      <c r="BZ22">
        <v>0</v>
      </c>
      <c r="CA22">
        <v>10002.450769230771</v>
      </c>
      <c r="CB22">
        <v>0</v>
      </c>
      <c r="CC22">
        <v>7.3487365384615382</v>
      </c>
      <c r="CD22">
        <v>0.26487176923076922</v>
      </c>
      <c r="CE22">
        <v>51.695307692307694</v>
      </c>
      <c r="CF22">
        <v>51.336519230769227</v>
      </c>
      <c r="CG22">
        <v>1.6393150000000001</v>
      </c>
      <c r="CH22">
        <v>50.02462692307693</v>
      </c>
      <c r="CI22">
        <v>25.554676923076919</v>
      </c>
      <c r="CJ22">
        <v>2.7044796153846149</v>
      </c>
      <c r="CK22">
        <v>2.5414473076923079</v>
      </c>
      <c r="CL22">
        <v>22.312361538461541</v>
      </c>
      <c r="CM22">
        <v>21.294392307692309</v>
      </c>
      <c r="CN22">
        <v>1999.98</v>
      </c>
      <c r="CO22">
        <v>0.9800048846153846</v>
      </c>
      <c r="CP22">
        <v>1.999553846153846E-2</v>
      </c>
      <c r="CQ22">
        <v>0</v>
      </c>
      <c r="CR22">
        <v>2.6581923076923082</v>
      </c>
      <c r="CS22">
        <v>0</v>
      </c>
      <c r="CT22">
        <v>22544.665384615389</v>
      </c>
      <c r="CU22">
        <v>17412.15769230769</v>
      </c>
      <c r="CV22">
        <v>40.25</v>
      </c>
      <c r="CW22">
        <v>41.25</v>
      </c>
      <c r="CX22">
        <v>40.25</v>
      </c>
      <c r="CY22">
        <v>39.69426923076923</v>
      </c>
      <c r="CZ22">
        <v>40.42984615384615</v>
      </c>
      <c r="DA22">
        <v>1959.990769230769</v>
      </c>
      <c r="DB22">
        <v>39.994615384615379</v>
      </c>
      <c r="DC22">
        <v>0</v>
      </c>
      <c r="DD22">
        <v>1660224274.0999999</v>
      </c>
      <c r="DE22">
        <v>0</v>
      </c>
      <c r="DF22">
        <v>1660224008</v>
      </c>
      <c r="DG22" t="s">
        <v>384</v>
      </c>
      <c r="DH22">
        <v>1660224008</v>
      </c>
      <c r="DI22">
        <v>1660224007</v>
      </c>
      <c r="DJ22">
        <v>1</v>
      </c>
      <c r="DK22">
        <v>9.0999999999999998E-2</v>
      </c>
      <c r="DL22">
        <v>-1.7999999999999999E-2</v>
      </c>
      <c r="DM22">
        <v>1.42</v>
      </c>
      <c r="DN22">
        <v>0.02</v>
      </c>
      <c r="DO22">
        <v>400</v>
      </c>
      <c r="DP22">
        <v>26</v>
      </c>
      <c r="DQ22">
        <v>0.31</v>
      </c>
      <c r="DR22">
        <v>0.11</v>
      </c>
      <c r="DS22">
        <v>-0.30938835084084282</v>
      </c>
      <c r="DT22">
        <v>0.1088290653065527</v>
      </c>
      <c r="DU22">
        <v>2.827392844636702E-2</v>
      </c>
      <c r="DV22">
        <v>1</v>
      </c>
      <c r="DW22">
        <v>-0.31997973971173288</v>
      </c>
      <c r="DX22">
        <v>3.0767040873296409E-3</v>
      </c>
      <c r="DY22">
        <v>5.0229513662740852E-2</v>
      </c>
      <c r="DZ22">
        <v>1</v>
      </c>
      <c r="EA22">
        <v>0.29710980645161289</v>
      </c>
      <c r="EB22">
        <v>-5.146495161290425E-2</v>
      </c>
      <c r="EC22">
        <v>6.0366476938467577E-2</v>
      </c>
      <c r="ED22">
        <v>1</v>
      </c>
      <c r="EE22">
        <v>55.702828892419113</v>
      </c>
      <c r="EF22">
        <v>-2.8866816053460682</v>
      </c>
      <c r="EG22">
        <v>0.64924280113857802</v>
      </c>
      <c r="EH22">
        <v>0</v>
      </c>
      <c r="EI22">
        <v>1.637520975609756</v>
      </c>
      <c r="EJ22">
        <v>4.3234912891988352E-2</v>
      </c>
      <c r="EK22">
        <v>5.0614780473489428E-3</v>
      </c>
      <c r="EL22">
        <v>1</v>
      </c>
      <c r="EM22">
        <v>1.935425753353426</v>
      </c>
      <c r="EN22">
        <v>1.8842401067076141E-2</v>
      </c>
      <c r="EO22">
        <v>1.9601157894227322E-3</v>
      </c>
      <c r="EP22">
        <v>1</v>
      </c>
      <c r="EQ22">
        <v>5</v>
      </c>
      <c r="ER22">
        <v>6</v>
      </c>
      <c r="ES22" t="s">
        <v>385</v>
      </c>
      <c r="ET22">
        <v>2.9446400000000001</v>
      </c>
      <c r="EU22">
        <v>2.80044</v>
      </c>
      <c r="EV22">
        <v>1.34085E-2</v>
      </c>
      <c r="EW22">
        <v>1.37974E-2</v>
      </c>
      <c r="EX22">
        <v>0.11831</v>
      </c>
      <c r="EY22">
        <v>0.11330999999999999</v>
      </c>
      <c r="EZ22">
        <v>20293.900000000001</v>
      </c>
      <c r="FA22">
        <v>21273.9</v>
      </c>
      <c r="FB22">
        <v>23909.200000000001</v>
      </c>
      <c r="FC22">
        <v>25091.3</v>
      </c>
      <c r="FD22">
        <v>33727.699999999997</v>
      </c>
      <c r="FE22">
        <v>35512.300000000003</v>
      </c>
      <c r="FF22">
        <v>43574.5</v>
      </c>
      <c r="FG22">
        <v>46376.6</v>
      </c>
      <c r="FH22">
        <v>1.9907699999999999</v>
      </c>
      <c r="FI22">
        <v>1.9175</v>
      </c>
      <c r="FJ22">
        <v>0.139982</v>
      </c>
      <c r="FK22">
        <v>0</v>
      </c>
      <c r="FL22">
        <v>29.222100000000001</v>
      </c>
      <c r="FM22">
        <v>999.9</v>
      </c>
      <c r="FN22">
        <v>70.3</v>
      </c>
      <c r="FO22">
        <v>31.6</v>
      </c>
      <c r="FP22">
        <v>32.996899999999997</v>
      </c>
      <c r="FQ22">
        <v>64.224000000000004</v>
      </c>
      <c r="FR22">
        <v>25.821300000000001</v>
      </c>
      <c r="FS22">
        <v>1</v>
      </c>
      <c r="FT22">
        <v>0.206291</v>
      </c>
      <c r="FU22">
        <v>9.6426999999999999E-2</v>
      </c>
      <c r="FV22">
        <v>20.325099999999999</v>
      </c>
      <c r="FW22">
        <v>5.2129500000000002</v>
      </c>
      <c r="FX22">
        <v>11.9069</v>
      </c>
      <c r="FY22">
        <v>5.0026999999999999</v>
      </c>
      <c r="FZ22">
        <v>3.28965</v>
      </c>
      <c r="GA22">
        <v>9999</v>
      </c>
      <c r="GB22">
        <v>9999</v>
      </c>
      <c r="GC22">
        <v>9999</v>
      </c>
      <c r="GD22">
        <v>999.9</v>
      </c>
      <c r="GE22">
        <v>1.85944</v>
      </c>
      <c r="GF22">
        <v>1.85439</v>
      </c>
      <c r="GG22">
        <v>1.8575900000000001</v>
      </c>
      <c r="GH22">
        <v>1.8559600000000001</v>
      </c>
      <c r="GI22">
        <v>1.8547499999999999</v>
      </c>
      <c r="GJ22">
        <v>1.8545400000000001</v>
      </c>
      <c r="GK22">
        <v>1.85303</v>
      </c>
      <c r="GL22">
        <v>1.8562799999999999</v>
      </c>
      <c r="GM22">
        <v>0</v>
      </c>
      <c r="GN22">
        <v>0</v>
      </c>
      <c r="GO22">
        <v>0</v>
      </c>
      <c r="GP22">
        <v>0</v>
      </c>
      <c r="GQ22" t="s">
        <v>386</v>
      </c>
      <c r="GR22" t="s">
        <v>387</v>
      </c>
      <c r="GS22" t="s">
        <v>388</v>
      </c>
      <c r="GT22" t="s">
        <v>388</v>
      </c>
      <c r="GU22" t="s">
        <v>388</v>
      </c>
      <c r="GV22" t="s">
        <v>388</v>
      </c>
      <c r="GW22">
        <v>0</v>
      </c>
      <c r="GX22">
        <v>100</v>
      </c>
      <c r="GY22">
        <v>100</v>
      </c>
      <c r="GZ22">
        <v>0.59299999999999997</v>
      </c>
      <c r="HA22">
        <v>1.52E-2</v>
      </c>
      <c r="HB22">
        <v>0.45081322298813392</v>
      </c>
      <c r="HC22">
        <v>2.9318383021812969E-3</v>
      </c>
      <c r="HD22">
        <v>-1.3754559859485029E-6</v>
      </c>
      <c r="HE22">
        <v>3.0700474437127301E-10</v>
      </c>
      <c r="HF22">
        <v>-6.1160480149256041E-2</v>
      </c>
      <c r="HG22">
        <v>1.00384331276165E-2</v>
      </c>
      <c r="HH22">
        <v>-3.1532673711230711E-4</v>
      </c>
      <c r="HI22">
        <v>1.819468599177705E-6</v>
      </c>
      <c r="HJ22">
        <v>1</v>
      </c>
      <c r="HK22">
        <v>2112</v>
      </c>
      <c r="HL22">
        <v>3</v>
      </c>
      <c r="HM22">
        <v>29</v>
      </c>
      <c r="HN22">
        <v>4.5</v>
      </c>
      <c r="HO22">
        <v>4.5</v>
      </c>
      <c r="HP22">
        <v>0.29418899999999998</v>
      </c>
      <c r="HQ22">
        <v>2.3767100000000001</v>
      </c>
      <c r="HR22">
        <v>1.4978</v>
      </c>
      <c r="HS22">
        <v>2.3046899999999999</v>
      </c>
      <c r="HT22">
        <v>1.5478499999999999</v>
      </c>
      <c r="HU22">
        <v>2.2997999999999998</v>
      </c>
      <c r="HV22">
        <v>35.405900000000003</v>
      </c>
      <c r="HW22">
        <v>15.6205</v>
      </c>
      <c r="HX22">
        <v>18</v>
      </c>
      <c r="HY22">
        <v>500.54700000000003</v>
      </c>
      <c r="HZ22">
        <v>519.21199999999999</v>
      </c>
      <c r="IA22">
        <v>28.911899999999999</v>
      </c>
      <c r="IB22">
        <v>29.776800000000001</v>
      </c>
      <c r="IC22">
        <v>30.0001</v>
      </c>
      <c r="ID22">
        <v>29.555700000000002</v>
      </c>
      <c r="IE22">
        <v>29.645099999999999</v>
      </c>
      <c r="IF22">
        <v>5.9241200000000003</v>
      </c>
      <c r="IG22">
        <v>25.994599999999998</v>
      </c>
      <c r="IH22">
        <v>86.542400000000001</v>
      </c>
      <c r="II22">
        <v>28.915700000000001</v>
      </c>
      <c r="IJ22">
        <v>70.055199999999999</v>
      </c>
      <c r="IK22">
        <v>25.487400000000001</v>
      </c>
      <c r="IL22">
        <v>100.777</v>
      </c>
      <c r="IM22">
        <v>100.515</v>
      </c>
      <c r="IN22" t="s">
        <v>1150</v>
      </c>
    </row>
    <row r="23" spans="1:248" x14ac:dyDescent="0.2">
      <c r="A23">
        <v>7</v>
      </c>
      <c r="B23">
        <v>1660224276.0999999</v>
      </c>
      <c r="C23">
        <v>289.09999990463263</v>
      </c>
      <c r="D23" t="s">
        <v>399</v>
      </c>
      <c r="E23" t="s">
        <v>400</v>
      </c>
      <c r="F23">
        <v>1</v>
      </c>
      <c r="G23" t="s">
        <v>376</v>
      </c>
      <c r="H23" t="s">
        <v>377</v>
      </c>
      <c r="I23" t="s">
        <v>378</v>
      </c>
      <c r="J23" t="s">
        <v>379</v>
      </c>
      <c r="K23" t="s">
        <v>380</v>
      </c>
      <c r="L23" t="s">
        <v>381</v>
      </c>
      <c r="M23" t="s">
        <v>382</v>
      </c>
      <c r="N23">
        <v>1660224267.4000001</v>
      </c>
      <c r="O23">
        <f t="shared" si="0"/>
        <v>1.4122384686148775E-3</v>
      </c>
      <c r="P23">
        <f t="shared" si="1"/>
        <v>1.4122384686148775</v>
      </c>
      <c r="Q23">
        <f t="shared" si="2"/>
        <v>-0.37707574141279204</v>
      </c>
      <c r="R23">
        <f t="shared" si="3"/>
        <v>50.286864000000008</v>
      </c>
      <c r="S23">
        <f t="shared" si="4"/>
        <v>57.162045117116598</v>
      </c>
      <c r="T23">
        <f t="shared" si="5"/>
        <v>5.6905605831818082</v>
      </c>
      <c r="U23">
        <f t="shared" si="6"/>
        <v>5.0061268022150669</v>
      </c>
      <c r="V23">
        <f t="shared" si="7"/>
        <v>7.0905369991694681E-2</v>
      </c>
      <c r="W23">
        <f t="shared" si="8"/>
        <v>2.9204388509955876</v>
      </c>
      <c r="X23">
        <f t="shared" si="9"/>
        <v>6.9962696773241545E-2</v>
      </c>
      <c r="Y23">
        <f t="shared" si="10"/>
        <v>4.3810336753159963E-2</v>
      </c>
      <c r="Z23">
        <f t="shared" si="11"/>
        <v>321.51217559618561</v>
      </c>
      <c r="AA23">
        <f t="shared" si="12"/>
        <v>32.518562640946769</v>
      </c>
      <c r="AB23">
        <f t="shared" si="13"/>
        <v>31.503492000000001</v>
      </c>
      <c r="AC23">
        <f t="shared" si="14"/>
        <v>4.6425210933104131</v>
      </c>
      <c r="AD23">
        <f t="shared" si="15"/>
        <v>60.043667519691901</v>
      </c>
      <c r="AE23">
        <f t="shared" si="16"/>
        <v>2.7071966953212998</v>
      </c>
      <c r="AF23">
        <f t="shared" si="17"/>
        <v>4.5087130869103698</v>
      </c>
      <c r="AG23">
        <f t="shared" si="18"/>
        <v>1.9353243979891133</v>
      </c>
      <c r="AH23">
        <f t="shared" si="19"/>
        <v>-62.279716465916096</v>
      </c>
      <c r="AI23">
        <f t="shared" si="20"/>
        <v>-80.904931133421158</v>
      </c>
      <c r="AJ23">
        <f t="shared" si="21"/>
        <v>-6.2361340129375273</v>
      </c>
      <c r="AK23">
        <f t="shared" si="22"/>
        <v>172.09139398391079</v>
      </c>
      <c r="AL23">
        <f t="shared" si="23"/>
        <v>-0.21873834552938951</v>
      </c>
      <c r="AM23">
        <f t="shared" si="24"/>
        <v>1.4053507155541547</v>
      </c>
      <c r="AN23">
        <f t="shared" si="25"/>
        <v>-0.37707574141279204</v>
      </c>
      <c r="AO23">
        <v>51.235203021667537</v>
      </c>
      <c r="AP23">
        <v>51.699693939393939</v>
      </c>
      <c r="AQ23">
        <v>-4.7290032365209731E-5</v>
      </c>
      <c r="AR23">
        <v>64.968693284609927</v>
      </c>
      <c r="AS23">
        <f t="shared" si="26"/>
        <v>1.4122384686148775</v>
      </c>
      <c r="AT23">
        <v>25.550015729007949</v>
      </c>
      <c r="AU23">
        <v>27.198143030303019</v>
      </c>
      <c r="AV23">
        <v>1.269486984260135E-5</v>
      </c>
      <c r="AW23">
        <v>84.429917268905271</v>
      </c>
      <c r="AX23">
        <v>0</v>
      </c>
      <c r="AY23">
        <v>0</v>
      </c>
      <c r="AZ23">
        <f t="shared" si="27"/>
        <v>1</v>
      </c>
      <c r="BA23">
        <f t="shared" si="28"/>
        <v>0</v>
      </c>
      <c r="BB23">
        <f t="shared" si="29"/>
        <v>51912.012452253817</v>
      </c>
      <c r="BC23">
        <f t="shared" si="30"/>
        <v>1999.9784</v>
      </c>
      <c r="BD23">
        <f t="shared" si="31"/>
        <v>1681.1816606405107</v>
      </c>
      <c r="BE23">
        <f t="shared" si="32"/>
        <v>0.84059990879927038</v>
      </c>
      <c r="BF23">
        <f t="shared" si="33"/>
        <v>0.16075782398259184</v>
      </c>
      <c r="BG23">
        <v>6</v>
      </c>
      <c r="BH23">
        <v>0.5</v>
      </c>
      <c r="BI23" t="s">
        <v>383</v>
      </c>
      <c r="BJ23">
        <v>2</v>
      </c>
      <c r="BK23" t="b">
        <v>1</v>
      </c>
      <c r="BL23">
        <v>1660224267.4000001</v>
      </c>
      <c r="BM23">
        <v>50.286864000000008</v>
      </c>
      <c r="BN23">
        <v>50.109223999999998</v>
      </c>
      <c r="BO23">
        <v>27.193964000000001</v>
      </c>
      <c r="BP23">
        <v>25.553784</v>
      </c>
      <c r="BQ23">
        <v>49.693716000000002</v>
      </c>
      <c r="BR23">
        <v>27.178704</v>
      </c>
      <c r="BS23">
        <v>500.11595999999997</v>
      </c>
      <c r="BT23">
        <v>99.451479999999989</v>
      </c>
      <c r="BU23">
        <v>9.9901891999999992E-2</v>
      </c>
      <c r="BV23">
        <v>30.989636000000001</v>
      </c>
      <c r="BW23">
        <v>31.503492000000001</v>
      </c>
      <c r="BX23">
        <v>999.9</v>
      </c>
      <c r="BY23">
        <v>0</v>
      </c>
      <c r="BZ23">
        <v>0</v>
      </c>
      <c r="CA23">
        <v>10003.0236</v>
      </c>
      <c r="CB23">
        <v>0</v>
      </c>
      <c r="CC23">
        <v>7.3416512000000003</v>
      </c>
      <c r="CD23">
        <v>0.17762800000000001</v>
      </c>
      <c r="CE23">
        <v>51.692588000000008</v>
      </c>
      <c r="CF23">
        <v>51.423287999999999</v>
      </c>
      <c r="CG23">
        <v>1.6401787999999999</v>
      </c>
      <c r="CH23">
        <v>50.109223999999998</v>
      </c>
      <c r="CI23">
        <v>25.553784</v>
      </c>
      <c r="CJ23">
        <v>2.7044804</v>
      </c>
      <c r="CK23">
        <v>2.5413619999999999</v>
      </c>
      <c r="CL23">
        <v>22.312363999999999</v>
      </c>
      <c r="CM23">
        <v>21.293844</v>
      </c>
      <c r="CN23">
        <v>1999.9784</v>
      </c>
      <c r="CO23">
        <v>0.9800054800000001</v>
      </c>
      <c r="CP23">
        <v>1.9994959999999999E-2</v>
      </c>
      <c r="CQ23">
        <v>0</v>
      </c>
      <c r="CR23">
        <v>2.6019999999999999</v>
      </c>
      <c r="CS23">
        <v>0</v>
      </c>
      <c r="CT23">
        <v>22543.335999999999</v>
      </c>
      <c r="CU23">
        <v>17412.148000000001</v>
      </c>
      <c r="CV23">
        <v>40.25</v>
      </c>
      <c r="CW23">
        <v>41.25</v>
      </c>
      <c r="CX23">
        <v>40.25</v>
      </c>
      <c r="CY23">
        <v>39.692039999999999</v>
      </c>
      <c r="CZ23">
        <v>40.429560000000002</v>
      </c>
      <c r="DA23">
        <v>1959.9903999999999</v>
      </c>
      <c r="DB23">
        <v>39.993599999999986</v>
      </c>
      <c r="DC23">
        <v>0</v>
      </c>
      <c r="DD23">
        <v>1660224274.7</v>
      </c>
      <c r="DE23">
        <v>0</v>
      </c>
      <c r="DF23">
        <v>1660224008</v>
      </c>
      <c r="DG23" t="s">
        <v>384</v>
      </c>
      <c r="DH23">
        <v>1660224008</v>
      </c>
      <c r="DI23">
        <v>1660224007</v>
      </c>
      <c r="DJ23">
        <v>1</v>
      </c>
      <c r="DK23">
        <v>9.0999999999999998E-2</v>
      </c>
      <c r="DL23">
        <v>-1.7999999999999999E-2</v>
      </c>
      <c r="DM23">
        <v>1.42</v>
      </c>
      <c r="DN23">
        <v>0.02</v>
      </c>
      <c r="DO23">
        <v>400</v>
      </c>
      <c r="DP23">
        <v>26</v>
      </c>
      <c r="DQ23">
        <v>0.31</v>
      </c>
      <c r="DR23">
        <v>0.11</v>
      </c>
      <c r="DS23">
        <v>-0.31730603263942581</v>
      </c>
      <c r="DT23">
        <v>-7.375940194966682E-2</v>
      </c>
      <c r="DU23">
        <v>3.7905595734928493E-2</v>
      </c>
      <c r="DV23">
        <v>1</v>
      </c>
      <c r="DW23">
        <v>-0.29022362565026077</v>
      </c>
      <c r="DX23">
        <v>0.81904447548801551</v>
      </c>
      <c r="DY23">
        <v>0.13891000848181159</v>
      </c>
      <c r="DZ23">
        <v>0</v>
      </c>
      <c r="EA23">
        <v>0.21755042999999999</v>
      </c>
      <c r="EB23">
        <v>-2.1328391946607348</v>
      </c>
      <c r="EC23">
        <v>0.29765744774456548</v>
      </c>
      <c r="ED23">
        <v>0</v>
      </c>
      <c r="EE23">
        <v>55.873690162605918</v>
      </c>
      <c r="EF23">
        <v>1.2372513728579551</v>
      </c>
      <c r="EG23">
        <v>0.85162802990740216</v>
      </c>
      <c r="EH23">
        <v>1</v>
      </c>
      <c r="EI23">
        <v>1.6391852499999999</v>
      </c>
      <c r="EJ23">
        <v>3.8617823639774292E-2</v>
      </c>
      <c r="EK23">
        <v>4.3012928216409497E-3</v>
      </c>
      <c r="EL23">
        <v>1</v>
      </c>
      <c r="EM23">
        <v>1.935318697789953</v>
      </c>
      <c r="EN23">
        <v>1.28756307393412E-2</v>
      </c>
      <c r="EO23">
        <v>1.9776158142216049E-3</v>
      </c>
      <c r="EP23">
        <v>1</v>
      </c>
      <c r="EQ23">
        <v>4</v>
      </c>
      <c r="ER23">
        <v>6</v>
      </c>
      <c r="ES23" t="s">
        <v>401</v>
      </c>
      <c r="ET23">
        <v>2.9445100000000002</v>
      </c>
      <c r="EU23">
        <v>2.8005900000000001</v>
      </c>
      <c r="EV23">
        <v>1.34333E-2</v>
      </c>
      <c r="EW23">
        <v>1.42644E-2</v>
      </c>
      <c r="EX23">
        <v>0.118312</v>
      </c>
      <c r="EY23">
        <v>0.113313</v>
      </c>
      <c r="EZ23">
        <v>20293.400000000001</v>
      </c>
      <c r="FA23">
        <v>21263.7</v>
      </c>
      <c r="FB23">
        <v>23909.200000000001</v>
      </c>
      <c r="FC23">
        <v>25091.1</v>
      </c>
      <c r="FD23">
        <v>33727.800000000003</v>
      </c>
      <c r="FE23">
        <v>35512.199999999997</v>
      </c>
      <c r="FF23">
        <v>43574.8</v>
      </c>
      <c r="FG23">
        <v>46376.6</v>
      </c>
      <c r="FH23">
        <v>1.9906699999999999</v>
      </c>
      <c r="FI23">
        <v>1.9175500000000001</v>
      </c>
      <c r="FJ23">
        <v>0.14024600000000001</v>
      </c>
      <c r="FK23">
        <v>0</v>
      </c>
      <c r="FL23">
        <v>29.221800000000002</v>
      </c>
      <c r="FM23">
        <v>999.9</v>
      </c>
      <c r="FN23">
        <v>70.3</v>
      </c>
      <c r="FO23">
        <v>31.7</v>
      </c>
      <c r="FP23">
        <v>33.186</v>
      </c>
      <c r="FQ23">
        <v>64.334000000000003</v>
      </c>
      <c r="FR23">
        <v>26.234000000000002</v>
      </c>
      <c r="FS23">
        <v>1</v>
      </c>
      <c r="FT23">
        <v>0.20629600000000001</v>
      </c>
      <c r="FU23">
        <v>9.5299599999999998E-2</v>
      </c>
      <c r="FV23">
        <v>20.324999999999999</v>
      </c>
      <c r="FW23">
        <v>5.2127999999999997</v>
      </c>
      <c r="FX23">
        <v>11.9072</v>
      </c>
      <c r="FY23">
        <v>5.0027999999999997</v>
      </c>
      <c r="FZ23">
        <v>3.2896299999999998</v>
      </c>
      <c r="GA23">
        <v>9999</v>
      </c>
      <c r="GB23">
        <v>9999</v>
      </c>
      <c r="GC23">
        <v>9999</v>
      </c>
      <c r="GD23">
        <v>999.9</v>
      </c>
      <c r="GE23">
        <v>1.85944</v>
      </c>
      <c r="GF23">
        <v>1.85439</v>
      </c>
      <c r="GG23">
        <v>1.85758</v>
      </c>
      <c r="GH23">
        <v>1.8559699999999999</v>
      </c>
      <c r="GI23">
        <v>1.8547499999999999</v>
      </c>
      <c r="GJ23">
        <v>1.8545499999999999</v>
      </c>
      <c r="GK23">
        <v>1.85303</v>
      </c>
      <c r="GL23">
        <v>1.85629</v>
      </c>
      <c r="GM23">
        <v>0</v>
      </c>
      <c r="GN23">
        <v>0</v>
      </c>
      <c r="GO23">
        <v>0</v>
      </c>
      <c r="GP23">
        <v>0</v>
      </c>
      <c r="GQ23" t="s">
        <v>386</v>
      </c>
      <c r="GR23" t="s">
        <v>387</v>
      </c>
      <c r="GS23" t="s">
        <v>388</v>
      </c>
      <c r="GT23" t="s">
        <v>388</v>
      </c>
      <c r="GU23" t="s">
        <v>388</v>
      </c>
      <c r="GV23" t="s">
        <v>388</v>
      </c>
      <c r="GW23">
        <v>0</v>
      </c>
      <c r="GX23">
        <v>100</v>
      </c>
      <c r="GY23">
        <v>100</v>
      </c>
      <c r="GZ23">
        <v>0.59299999999999997</v>
      </c>
      <c r="HA23">
        <v>1.5299999999999999E-2</v>
      </c>
      <c r="HB23">
        <v>0.45081322298813392</v>
      </c>
      <c r="HC23">
        <v>2.9318383021812969E-3</v>
      </c>
      <c r="HD23">
        <v>-1.3754559859485029E-6</v>
      </c>
      <c r="HE23">
        <v>3.0700474437127301E-10</v>
      </c>
      <c r="HF23">
        <v>-6.1160480149256041E-2</v>
      </c>
      <c r="HG23">
        <v>1.00384331276165E-2</v>
      </c>
      <c r="HH23">
        <v>-3.1532673711230711E-4</v>
      </c>
      <c r="HI23">
        <v>1.819468599177705E-6</v>
      </c>
      <c r="HJ23">
        <v>1</v>
      </c>
      <c r="HK23">
        <v>2112</v>
      </c>
      <c r="HL23">
        <v>3</v>
      </c>
      <c r="HM23">
        <v>29</v>
      </c>
      <c r="HN23">
        <v>4.5</v>
      </c>
      <c r="HO23">
        <v>4.5</v>
      </c>
      <c r="HP23">
        <v>0.306396</v>
      </c>
      <c r="HQ23">
        <v>2.3547400000000001</v>
      </c>
      <c r="HR23">
        <v>1.4978</v>
      </c>
      <c r="HS23">
        <v>2.3046899999999999</v>
      </c>
      <c r="HT23">
        <v>1.5478499999999999</v>
      </c>
      <c r="HU23">
        <v>2.4475099999999999</v>
      </c>
      <c r="HV23">
        <v>35.405900000000003</v>
      </c>
      <c r="HW23">
        <v>15.6205</v>
      </c>
      <c r="HX23">
        <v>18</v>
      </c>
      <c r="HY23">
        <v>500.49200000000002</v>
      </c>
      <c r="HZ23">
        <v>519.25199999999995</v>
      </c>
      <c r="IA23">
        <v>28.913</v>
      </c>
      <c r="IB23">
        <v>29.777000000000001</v>
      </c>
      <c r="IC23">
        <v>30.0001</v>
      </c>
      <c r="ID23">
        <v>29.5563</v>
      </c>
      <c r="IE23">
        <v>29.645700000000001</v>
      </c>
      <c r="IF23">
        <v>6.1723299999999997</v>
      </c>
      <c r="IG23">
        <v>25.994599999999998</v>
      </c>
      <c r="IH23">
        <v>86.542400000000001</v>
      </c>
      <c r="II23">
        <v>28.915700000000001</v>
      </c>
      <c r="IJ23">
        <v>80.072800000000001</v>
      </c>
      <c r="IK23">
        <v>25.484999999999999</v>
      </c>
      <c r="IL23">
        <v>100.777</v>
      </c>
      <c r="IM23">
        <v>100.515</v>
      </c>
      <c r="IN23" t="s">
        <v>1150</v>
      </c>
    </row>
    <row r="24" spans="1:248" x14ac:dyDescent="0.2">
      <c r="A24">
        <v>8</v>
      </c>
      <c r="B24">
        <v>1660224277.0999999</v>
      </c>
      <c r="C24">
        <v>290.09999990463263</v>
      </c>
      <c r="D24" t="s">
        <v>402</v>
      </c>
      <c r="E24" t="s">
        <v>403</v>
      </c>
      <c r="F24">
        <v>1</v>
      </c>
      <c r="G24" t="s">
        <v>376</v>
      </c>
      <c r="H24" t="s">
        <v>377</v>
      </c>
      <c r="I24" t="s">
        <v>378</v>
      </c>
      <c r="J24" t="s">
        <v>379</v>
      </c>
      <c r="K24" t="s">
        <v>380</v>
      </c>
      <c r="L24" t="s">
        <v>381</v>
      </c>
      <c r="M24" t="s">
        <v>382</v>
      </c>
      <c r="N24">
        <v>1660224268.2874999</v>
      </c>
      <c r="O24">
        <f t="shared" si="0"/>
        <v>1.4137256696011111E-3</v>
      </c>
      <c r="P24">
        <f t="shared" si="1"/>
        <v>1.4137256696011111</v>
      </c>
      <c r="Q24">
        <f t="shared" si="2"/>
        <v>-0.35460275271325753</v>
      </c>
      <c r="R24">
        <f t="shared" si="3"/>
        <v>50.29205833333333</v>
      </c>
      <c r="S24">
        <f t="shared" si="4"/>
        <v>56.654330054042475</v>
      </c>
      <c r="T24">
        <f t="shared" si="5"/>
        <v>5.6400206185524748</v>
      </c>
      <c r="U24">
        <f t="shared" si="6"/>
        <v>5.0066472532438766</v>
      </c>
      <c r="V24">
        <f t="shared" si="7"/>
        <v>7.0975666315694505E-2</v>
      </c>
      <c r="W24">
        <f t="shared" si="8"/>
        <v>2.9203216410301422</v>
      </c>
      <c r="X24">
        <f t="shared" si="9"/>
        <v>7.0031099079388121E-2</v>
      </c>
      <c r="Y24">
        <f t="shared" si="10"/>
        <v>4.385325520409826E-2</v>
      </c>
      <c r="Z24">
        <f t="shared" si="11"/>
        <v>321.51163597861603</v>
      </c>
      <c r="AA24">
        <f t="shared" si="12"/>
        <v>32.518813813884989</v>
      </c>
      <c r="AB24">
        <f t="shared" si="13"/>
        <v>31.504075</v>
      </c>
      <c r="AC24">
        <f t="shared" si="14"/>
        <v>4.6426748488757958</v>
      </c>
      <c r="AD24">
        <f t="shared" si="15"/>
        <v>60.041849234356413</v>
      </c>
      <c r="AE24">
        <f t="shared" si="16"/>
        <v>2.7072049930731392</v>
      </c>
      <c r="AF24">
        <f t="shared" si="17"/>
        <v>4.5088634470706062</v>
      </c>
      <c r="AG24">
        <f t="shared" si="18"/>
        <v>1.9354698558026566</v>
      </c>
      <c r="AH24">
        <f t="shared" si="19"/>
        <v>-62.345302029408998</v>
      </c>
      <c r="AI24">
        <f t="shared" si="20"/>
        <v>-80.901395424502638</v>
      </c>
      <c r="AJ24">
        <f t="shared" si="21"/>
        <v>-6.2361476691511184</v>
      </c>
      <c r="AK24">
        <f t="shared" si="22"/>
        <v>172.02879085555327</v>
      </c>
      <c r="AL24">
        <f t="shared" si="23"/>
        <v>-6.4808571488614838E-2</v>
      </c>
      <c r="AM24">
        <f t="shared" si="24"/>
        <v>1.4061095204926535</v>
      </c>
      <c r="AN24">
        <f t="shared" si="25"/>
        <v>-0.35460275271325753</v>
      </c>
      <c r="AO24">
        <v>51.697981730129108</v>
      </c>
      <c r="AP24">
        <v>51.863893333333323</v>
      </c>
      <c r="AQ24">
        <v>5.2976036417275697E-2</v>
      </c>
      <c r="AR24">
        <v>64.968693284609927</v>
      </c>
      <c r="AS24">
        <f t="shared" si="26"/>
        <v>1.4137256696011111</v>
      </c>
      <c r="AT24">
        <v>25.549139075664609</v>
      </c>
      <c r="AU24">
        <v>27.19898727272728</v>
      </c>
      <c r="AV24">
        <v>1.677982270798132E-5</v>
      </c>
      <c r="AW24">
        <v>84.429917268905271</v>
      </c>
      <c r="AX24">
        <v>0</v>
      </c>
      <c r="AY24">
        <v>0</v>
      </c>
      <c r="AZ24">
        <f t="shared" si="27"/>
        <v>1</v>
      </c>
      <c r="BA24">
        <f t="shared" si="28"/>
        <v>0</v>
      </c>
      <c r="BB24">
        <f t="shared" si="29"/>
        <v>51908.582578124631</v>
      </c>
      <c r="BC24">
        <f t="shared" si="30"/>
        <v>1999.9754166666669</v>
      </c>
      <c r="BD24">
        <f t="shared" si="31"/>
        <v>1681.1791217505784</v>
      </c>
      <c r="BE24">
        <f t="shared" si="32"/>
        <v>0.84059989324897699</v>
      </c>
      <c r="BF24">
        <f t="shared" si="33"/>
        <v>0.16075779397052556</v>
      </c>
      <c r="BG24">
        <v>6</v>
      </c>
      <c r="BH24">
        <v>0.5</v>
      </c>
      <c r="BI24" t="s">
        <v>383</v>
      </c>
      <c r="BJ24">
        <v>2</v>
      </c>
      <c r="BK24" t="b">
        <v>1</v>
      </c>
      <c r="BL24">
        <v>1660224268.2874999</v>
      </c>
      <c r="BM24">
        <v>50.29205833333333</v>
      </c>
      <c r="BN24">
        <v>50.299145833333327</v>
      </c>
      <c r="BO24">
        <v>27.19402916666667</v>
      </c>
      <c r="BP24">
        <v>25.552949999999999</v>
      </c>
      <c r="BQ24">
        <v>49.698891666666668</v>
      </c>
      <c r="BR24">
        <v>27.178766666666672</v>
      </c>
      <c r="BS24">
        <v>500.1117916666667</v>
      </c>
      <c r="BT24">
        <v>99.451575000000005</v>
      </c>
      <c r="BU24">
        <v>9.9873462499999996E-2</v>
      </c>
      <c r="BV24">
        <v>30.990220833333339</v>
      </c>
      <c r="BW24">
        <v>31.504075</v>
      </c>
      <c r="BX24">
        <v>999.9</v>
      </c>
      <c r="BY24">
        <v>0</v>
      </c>
      <c r="BZ24">
        <v>0</v>
      </c>
      <c r="CA24">
        <v>10002.34458333333</v>
      </c>
      <c r="CB24">
        <v>0</v>
      </c>
      <c r="CC24">
        <v>7.3348829166666656</v>
      </c>
      <c r="CD24">
        <v>-7.1002499999999929E-3</v>
      </c>
      <c r="CE24">
        <v>51.697933333333332</v>
      </c>
      <c r="CF24">
        <v>51.618145833333337</v>
      </c>
      <c r="CG24">
        <v>1.641077916666666</v>
      </c>
      <c r="CH24">
        <v>50.299145833333327</v>
      </c>
      <c r="CI24">
        <v>25.552949999999999</v>
      </c>
      <c r="CJ24">
        <v>2.7044891666666659</v>
      </c>
      <c r="CK24">
        <v>2.5412812499999999</v>
      </c>
      <c r="CL24">
        <v>22.312416666666671</v>
      </c>
      <c r="CM24">
        <v>21.293324999999999</v>
      </c>
      <c r="CN24">
        <v>1999.9754166666669</v>
      </c>
      <c r="CO24">
        <v>0.98000600000000004</v>
      </c>
      <c r="CP24">
        <v>1.999445E-2</v>
      </c>
      <c r="CQ24">
        <v>0</v>
      </c>
      <c r="CR24">
        <v>2.561666666666667</v>
      </c>
      <c r="CS24">
        <v>0</v>
      </c>
      <c r="CT24">
        <v>22541.76666666667</v>
      </c>
      <c r="CU24">
        <v>17412.125</v>
      </c>
      <c r="CV24">
        <v>40.25</v>
      </c>
      <c r="CW24">
        <v>41.25</v>
      </c>
      <c r="CX24">
        <v>40.25</v>
      </c>
      <c r="CY24">
        <v>39.692250000000001</v>
      </c>
      <c r="CZ24">
        <v>40.426666666666669</v>
      </c>
      <c r="DA24">
        <v>1959.988333333333</v>
      </c>
      <c r="DB24">
        <v>39.9925</v>
      </c>
      <c r="DC24">
        <v>0</v>
      </c>
      <c r="DD24">
        <v>1660224275.9000001</v>
      </c>
      <c r="DE24">
        <v>0</v>
      </c>
      <c r="DF24">
        <v>1660224008</v>
      </c>
      <c r="DG24" t="s">
        <v>384</v>
      </c>
      <c r="DH24">
        <v>1660224008</v>
      </c>
      <c r="DI24">
        <v>1660224007</v>
      </c>
      <c r="DJ24">
        <v>1</v>
      </c>
      <c r="DK24">
        <v>9.0999999999999998E-2</v>
      </c>
      <c r="DL24">
        <v>-1.7999999999999999E-2</v>
      </c>
      <c r="DM24">
        <v>1.42</v>
      </c>
      <c r="DN24">
        <v>0.02</v>
      </c>
      <c r="DO24">
        <v>400</v>
      </c>
      <c r="DP24">
        <v>26</v>
      </c>
      <c r="DQ24">
        <v>0.31</v>
      </c>
      <c r="DR24">
        <v>0.11</v>
      </c>
      <c r="DS24">
        <v>-0.32342627037327581</v>
      </c>
      <c r="DT24">
        <v>-0.16432090780171599</v>
      </c>
      <c r="DU24">
        <v>4.2895668889922862E-2</v>
      </c>
      <c r="DV24">
        <v>1</v>
      </c>
      <c r="DW24">
        <v>-0.19699948738894901</v>
      </c>
      <c r="DX24">
        <v>2.8473136400157331</v>
      </c>
      <c r="DY24">
        <v>0.38776450504850613</v>
      </c>
      <c r="DZ24">
        <v>0</v>
      </c>
      <c r="EA24">
        <v>4.1520763333333342E-2</v>
      </c>
      <c r="EB24">
        <v>-5.7193229926585074</v>
      </c>
      <c r="EC24">
        <v>0.70346300517815263</v>
      </c>
      <c r="ED24">
        <v>0</v>
      </c>
      <c r="EE24">
        <v>56.004784294561489</v>
      </c>
      <c r="EF24">
        <v>3.2764492614774019</v>
      </c>
      <c r="EG24">
        <v>0.95902651144448736</v>
      </c>
      <c r="EH24">
        <v>0</v>
      </c>
      <c r="EI24">
        <v>1.6397785</v>
      </c>
      <c r="EJ24">
        <v>4.3302213883675583E-2</v>
      </c>
      <c r="EK24">
        <v>4.6463553189569923E-3</v>
      </c>
      <c r="EL24">
        <v>1</v>
      </c>
      <c r="EM24">
        <v>1.9352914469389051</v>
      </c>
      <c r="EN24">
        <v>9.249601276236032E-3</v>
      </c>
      <c r="EO24">
        <v>1.9941953693373548E-3</v>
      </c>
      <c r="EP24">
        <v>1</v>
      </c>
      <c r="EQ24">
        <v>3</v>
      </c>
      <c r="ER24">
        <v>6</v>
      </c>
      <c r="ES24" t="s">
        <v>404</v>
      </c>
      <c r="ET24">
        <v>2.9444499999999998</v>
      </c>
      <c r="EU24">
        <v>2.8008199999999999</v>
      </c>
      <c r="EV24">
        <v>1.3506300000000001E-2</v>
      </c>
      <c r="EW24">
        <v>1.4977300000000001E-2</v>
      </c>
      <c r="EX24">
        <v>0.118315</v>
      </c>
      <c r="EY24">
        <v>0.113314</v>
      </c>
      <c r="EZ24">
        <v>20292.099999999999</v>
      </c>
      <c r="FA24">
        <v>21248.400000000001</v>
      </c>
      <c r="FB24">
        <v>23909.4</v>
      </c>
      <c r="FC24">
        <v>25091.1</v>
      </c>
      <c r="FD24">
        <v>33728</v>
      </c>
      <c r="FE24">
        <v>35512.199999999997</v>
      </c>
      <c r="FF24">
        <v>43575.3</v>
      </c>
      <c r="FG24">
        <v>46376.6</v>
      </c>
      <c r="FH24">
        <v>1.9905999999999999</v>
      </c>
      <c r="FI24">
        <v>1.9176</v>
      </c>
      <c r="FJ24">
        <v>0.14049900000000001</v>
      </c>
      <c r="FK24">
        <v>0</v>
      </c>
      <c r="FL24">
        <v>29.2211</v>
      </c>
      <c r="FM24">
        <v>999.9</v>
      </c>
      <c r="FN24">
        <v>70.3</v>
      </c>
      <c r="FO24">
        <v>31.7</v>
      </c>
      <c r="FP24">
        <v>33.185899999999997</v>
      </c>
      <c r="FQ24">
        <v>64.233999999999995</v>
      </c>
      <c r="FR24">
        <v>26.566500000000001</v>
      </c>
      <c r="FS24">
        <v>1</v>
      </c>
      <c r="FT24">
        <v>0.206265</v>
      </c>
      <c r="FU24">
        <v>9.4210199999999994E-2</v>
      </c>
      <c r="FV24">
        <v>20.324999999999999</v>
      </c>
      <c r="FW24">
        <v>5.2127999999999997</v>
      </c>
      <c r="FX24">
        <v>11.907400000000001</v>
      </c>
      <c r="FY24">
        <v>5.0027499999999998</v>
      </c>
      <c r="FZ24">
        <v>3.2896299999999998</v>
      </c>
      <c r="GA24">
        <v>9999</v>
      </c>
      <c r="GB24">
        <v>9999</v>
      </c>
      <c r="GC24">
        <v>9999</v>
      </c>
      <c r="GD24">
        <v>999.9</v>
      </c>
      <c r="GE24">
        <v>1.85944</v>
      </c>
      <c r="GF24">
        <v>1.85439</v>
      </c>
      <c r="GG24">
        <v>1.85758</v>
      </c>
      <c r="GH24">
        <v>1.85598</v>
      </c>
      <c r="GI24">
        <v>1.85477</v>
      </c>
      <c r="GJ24">
        <v>1.8545499999999999</v>
      </c>
      <c r="GK24">
        <v>1.85303</v>
      </c>
      <c r="GL24">
        <v>1.8563000000000001</v>
      </c>
      <c r="GM24">
        <v>0</v>
      </c>
      <c r="GN24">
        <v>0</v>
      </c>
      <c r="GO24">
        <v>0</v>
      </c>
      <c r="GP24">
        <v>0</v>
      </c>
      <c r="GQ24" t="s">
        <v>386</v>
      </c>
      <c r="GR24" t="s">
        <v>387</v>
      </c>
      <c r="GS24" t="s">
        <v>388</v>
      </c>
      <c r="GT24" t="s">
        <v>388</v>
      </c>
      <c r="GU24" t="s">
        <v>388</v>
      </c>
      <c r="GV24" t="s">
        <v>388</v>
      </c>
      <c r="GW24">
        <v>0</v>
      </c>
      <c r="GX24">
        <v>100</v>
      </c>
      <c r="GY24">
        <v>100</v>
      </c>
      <c r="GZ24">
        <v>0.59399999999999997</v>
      </c>
      <c r="HA24">
        <v>1.5299999999999999E-2</v>
      </c>
      <c r="HB24">
        <v>0.45081322298813392</v>
      </c>
      <c r="HC24">
        <v>2.9318383021812969E-3</v>
      </c>
      <c r="HD24">
        <v>-1.3754559859485029E-6</v>
      </c>
      <c r="HE24">
        <v>3.0700474437127301E-10</v>
      </c>
      <c r="HF24">
        <v>-6.1160480149256041E-2</v>
      </c>
      <c r="HG24">
        <v>1.00384331276165E-2</v>
      </c>
      <c r="HH24">
        <v>-3.1532673711230711E-4</v>
      </c>
      <c r="HI24">
        <v>1.819468599177705E-6</v>
      </c>
      <c r="HJ24">
        <v>1</v>
      </c>
      <c r="HK24">
        <v>2112</v>
      </c>
      <c r="HL24">
        <v>3</v>
      </c>
      <c r="HM24">
        <v>29</v>
      </c>
      <c r="HN24">
        <v>4.5</v>
      </c>
      <c r="HO24">
        <v>4.5</v>
      </c>
      <c r="HP24">
        <v>0.31372100000000003</v>
      </c>
      <c r="HQ24">
        <v>2.3803700000000001</v>
      </c>
      <c r="HR24">
        <v>1.4978</v>
      </c>
      <c r="HS24">
        <v>2.3046899999999999</v>
      </c>
      <c r="HT24">
        <v>1.5478499999999999</v>
      </c>
      <c r="HU24">
        <v>2.3596200000000001</v>
      </c>
      <c r="HV24">
        <v>35.429099999999998</v>
      </c>
      <c r="HW24">
        <v>15.6205</v>
      </c>
      <c r="HX24">
        <v>18</v>
      </c>
      <c r="HY24">
        <v>500.452</v>
      </c>
      <c r="HZ24">
        <v>519.29200000000003</v>
      </c>
      <c r="IA24">
        <v>28.914200000000001</v>
      </c>
      <c r="IB24">
        <v>29.7775</v>
      </c>
      <c r="IC24">
        <v>30.0001</v>
      </c>
      <c r="ID24">
        <v>29.556999999999999</v>
      </c>
      <c r="IE24">
        <v>29.6463</v>
      </c>
      <c r="IF24">
        <v>6.3044900000000004</v>
      </c>
      <c r="IG24">
        <v>25.994599999999998</v>
      </c>
      <c r="IH24">
        <v>86.542400000000001</v>
      </c>
      <c r="II24">
        <v>28.915700000000001</v>
      </c>
      <c r="IJ24">
        <v>80.072800000000001</v>
      </c>
      <c r="IK24">
        <v>25.4818</v>
      </c>
      <c r="IL24">
        <v>100.77800000000001</v>
      </c>
      <c r="IM24">
        <v>100.515</v>
      </c>
      <c r="IN24" t="s">
        <v>1150</v>
      </c>
    </row>
    <row r="25" spans="1:248" x14ac:dyDescent="0.2">
      <c r="A25">
        <v>9</v>
      </c>
      <c r="B25">
        <v>1660224278.0999999</v>
      </c>
      <c r="C25">
        <v>291.09999990463263</v>
      </c>
      <c r="D25" t="s">
        <v>405</v>
      </c>
      <c r="E25" t="s">
        <v>406</v>
      </c>
      <c r="F25">
        <v>1</v>
      </c>
      <c r="G25" t="s">
        <v>376</v>
      </c>
      <c r="H25" t="s">
        <v>377</v>
      </c>
      <c r="I25" t="s">
        <v>378</v>
      </c>
      <c r="J25" t="s">
        <v>379</v>
      </c>
      <c r="K25" t="s">
        <v>380</v>
      </c>
      <c r="L25" t="s">
        <v>381</v>
      </c>
      <c r="M25" t="s">
        <v>382</v>
      </c>
      <c r="N25">
        <v>1660224269.2086949</v>
      </c>
      <c r="O25">
        <f t="shared" si="0"/>
        <v>1.4135331382561687E-3</v>
      </c>
      <c r="P25">
        <f t="shared" si="1"/>
        <v>1.4135331382561687</v>
      </c>
      <c r="Q25">
        <f t="shared" si="2"/>
        <v>-0.32941549430746331</v>
      </c>
      <c r="R25">
        <f t="shared" si="3"/>
        <v>50.315526086956517</v>
      </c>
      <c r="S25">
        <f t="shared" si="4"/>
        <v>56.113444708631761</v>
      </c>
      <c r="T25">
        <f t="shared" si="5"/>
        <v>5.5861791398863998</v>
      </c>
      <c r="U25">
        <f t="shared" si="6"/>
        <v>5.0089874841729349</v>
      </c>
      <c r="V25">
        <f t="shared" si="7"/>
        <v>7.0957985450609745E-2</v>
      </c>
      <c r="W25">
        <f t="shared" si="8"/>
        <v>2.9203890370023866</v>
      </c>
      <c r="X25">
        <f t="shared" si="9"/>
        <v>7.0013906860619896E-2</v>
      </c>
      <c r="Y25">
        <f t="shared" si="10"/>
        <v>4.3842466986710814E-2</v>
      </c>
      <c r="Z25">
        <f t="shared" si="11"/>
        <v>321.51133363661518</v>
      </c>
      <c r="AA25">
        <f t="shared" si="12"/>
        <v>32.519355775648791</v>
      </c>
      <c r="AB25">
        <f t="shared" si="13"/>
        <v>31.504930434782612</v>
      </c>
      <c r="AC25">
        <f t="shared" si="14"/>
        <v>4.6429004621487531</v>
      </c>
      <c r="AD25">
        <f t="shared" si="15"/>
        <v>60.040373917817391</v>
      </c>
      <c r="AE25">
        <f t="shared" si="16"/>
        <v>2.7072198236508682</v>
      </c>
      <c r="AF25">
        <f t="shared" si="17"/>
        <v>4.5089989402072694</v>
      </c>
      <c r="AG25">
        <f t="shared" si="18"/>
        <v>1.9356806384978849</v>
      </c>
      <c r="AH25">
        <f t="shared" si="19"/>
        <v>-62.336811397097037</v>
      </c>
      <c r="AI25">
        <f t="shared" si="20"/>
        <v>-80.954973720108001</v>
      </c>
      <c r="AJ25">
        <f t="shared" si="21"/>
        <v>-6.2401761865641019</v>
      </c>
      <c r="AK25">
        <f t="shared" si="22"/>
        <v>171.97937233284603</v>
      </c>
      <c r="AL25">
        <f t="shared" si="23"/>
        <v>0.19907769308983894</v>
      </c>
      <c r="AM25">
        <f t="shared" si="24"/>
        <v>1.406881243475073</v>
      </c>
      <c r="AN25">
        <f t="shared" si="25"/>
        <v>-0.32941549430746331</v>
      </c>
      <c r="AO25">
        <v>52.834954884278659</v>
      </c>
      <c r="AP25">
        <v>52.287410303030327</v>
      </c>
      <c r="AQ25">
        <v>0.18654332664305989</v>
      </c>
      <c r="AR25">
        <v>64.968693284609927</v>
      </c>
      <c r="AS25">
        <f t="shared" si="26"/>
        <v>1.4135331382561687</v>
      </c>
      <c r="AT25">
        <v>25.54950181695504</v>
      </c>
      <c r="AU25">
        <v>27.19913515151514</v>
      </c>
      <c r="AV25">
        <v>1.768356372534319E-5</v>
      </c>
      <c r="AW25">
        <v>84.429917268905271</v>
      </c>
      <c r="AX25">
        <v>0</v>
      </c>
      <c r="AY25">
        <v>0</v>
      </c>
      <c r="AZ25">
        <f t="shared" si="27"/>
        <v>1</v>
      </c>
      <c r="BA25">
        <f t="shared" si="28"/>
        <v>0</v>
      </c>
      <c r="BB25">
        <f t="shared" si="29"/>
        <v>51910.410894977489</v>
      </c>
      <c r="BC25">
        <f t="shared" si="30"/>
        <v>1999.9734782608689</v>
      </c>
      <c r="BD25">
        <f t="shared" si="31"/>
        <v>1681.177497130933</v>
      </c>
      <c r="BE25">
        <f t="shared" si="32"/>
        <v>0.84059989565103954</v>
      </c>
      <c r="BF25">
        <f t="shared" si="33"/>
        <v>0.16075779860650655</v>
      </c>
      <c r="BG25">
        <v>6</v>
      </c>
      <c r="BH25">
        <v>0.5</v>
      </c>
      <c r="BI25" t="s">
        <v>383</v>
      </c>
      <c r="BJ25">
        <v>2</v>
      </c>
      <c r="BK25" t="b">
        <v>1</v>
      </c>
      <c r="BL25">
        <v>1660224269.2086949</v>
      </c>
      <c r="BM25">
        <v>50.315526086956517</v>
      </c>
      <c r="BN25">
        <v>50.639295652173907</v>
      </c>
      <c r="BO25">
        <v>27.194156521739131</v>
      </c>
      <c r="BP25">
        <v>25.55216086956522</v>
      </c>
      <c r="BQ25">
        <v>49.72229130434782</v>
      </c>
      <c r="BR25">
        <v>27.178899999999999</v>
      </c>
      <c r="BS25">
        <v>500.10691304347841</v>
      </c>
      <c r="BT25">
        <v>99.451686956521741</v>
      </c>
      <c r="BU25">
        <v>9.984064782608694E-2</v>
      </c>
      <c r="BV25">
        <v>30.99074782608696</v>
      </c>
      <c r="BW25">
        <v>31.504930434782612</v>
      </c>
      <c r="BX25">
        <v>999.90000000000032</v>
      </c>
      <c r="BY25">
        <v>0</v>
      </c>
      <c r="BZ25">
        <v>0</v>
      </c>
      <c r="CA25">
        <v>10002.718260869569</v>
      </c>
      <c r="CB25">
        <v>0</v>
      </c>
      <c r="CC25">
        <v>7.3278421739130426</v>
      </c>
      <c r="CD25">
        <v>-0.32378395652173919</v>
      </c>
      <c r="CE25">
        <v>51.722060869565219</v>
      </c>
      <c r="CF25">
        <v>51.967178260869552</v>
      </c>
      <c r="CG25">
        <v>1.6419969565217389</v>
      </c>
      <c r="CH25">
        <v>50.639295652173907</v>
      </c>
      <c r="CI25">
        <v>25.55216086956522</v>
      </c>
      <c r="CJ25">
        <v>2.7045052173913038</v>
      </c>
      <c r="CK25">
        <v>2.5412060869565218</v>
      </c>
      <c r="CL25">
        <v>22.31251739130435</v>
      </c>
      <c r="CM25">
        <v>21.292839130434778</v>
      </c>
      <c r="CN25">
        <v>1999.9734782608689</v>
      </c>
      <c r="CO25">
        <v>0.98000591304347862</v>
      </c>
      <c r="CP25">
        <v>1.9994534782608701E-2</v>
      </c>
      <c r="CQ25">
        <v>0</v>
      </c>
      <c r="CR25">
        <v>2.5337826086956521</v>
      </c>
      <c r="CS25">
        <v>0</v>
      </c>
      <c r="CT25">
        <v>22540.17391304348</v>
      </c>
      <c r="CU25">
        <v>17412.104347826091</v>
      </c>
      <c r="CV25">
        <v>40.25</v>
      </c>
      <c r="CW25">
        <v>41.25</v>
      </c>
      <c r="CX25">
        <v>40.25</v>
      </c>
      <c r="CY25">
        <v>39.692478260869557</v>
      </c>
      <c r="CZ25">
        <v>40.426217391304348</v>
      </c>
      <c r="DA25">
        <v>1959.985652173913</v>
      </c>
      <c r="DB25">
        <v>39.99260869565218</v>
      </c>
      <c r="DC25">
        <v>0</v>
      </c>
      <c r="DD25">
        <v>1660224277.0999999</v>
      </c>
      <c r="DE25">
        <v>0</v>
      </c>
      <c r="DF25">
        <v>1660224008</v>
      </c>
      <c r="DG25" t="s">
        <v>384</v>
      </c>
      <c r="DH25">
        <v>1660224008</v>
      </c>
      <c r="DI25">
        <v>1660224007</v>
      </c>
      <c r="DJ25">
        <v>1</v>
      </c>
      <c r="DK25">
        <v>9.0999999999999998E-2</v>
      </c>
      <c r="DL25">
        <v>-1.7999999999999999E-2</v>
      </c>
      <c r="DM25">
        <v>1.42</v>
      </c>
      <c r="DN25">
        <v>0.02</v>
      </c>
      <c r="DO25">
        <v>400</v>
      </c>
      <c r="DP25">
        <v>26</v>
      </c>
      <c r="DQ25">
        <v>0.31</v>
      </c>
      <c r="DR25">
        <v>0.11</v>
      </c>
      <c r="DS25">
        <v>-0.32638642315978911</v>
      </c>
      <c r="DT25">
        <v>-0.1179535969819004</v>
      </c>
      <c r="DU25">
        <v>4.3684465273428397E-2</v>
      </c>
      <c r="DV25">
        <v>1</v>
      </c>
      <c r="DW25">
        <v>0.16811933075768579</v>
      </c>
      <c r="DX25">
        <v>10.072566589747179</v>
      </c>
      <c r="DY25">
        <v>1.1242538781012641</v>
      </c>
      <c r="DZ25">
        <v>0</v>
      </c>
      <c r="EA25">
        <v>-0.48851771290322582</v>
      </c>
      <c r="EB25">
        <v>-15.49626797419355</v>
      </c>
      <c r="EC25">
        <v>1.7272600718769899</v>
      </c>
      <c r="ED25">
        <v>0</v>
      </c>
      <c r="EE25">
        <v>56.078962514844527</v>
      </c>
      <c r="EF25">
        <v>2.765892453597897</v>
      </c>
      <c r="EG25">
        <v>0.98591415566216389</v>
      </c>
      <c r="EH25">
        <v>0</v>
      </c>
      <c r="EI25">
        <v>1.640504634146341</v>
      </c>
      <c r="EJ25">
        <v>4.7229616724738667E-2</v>
      </c>
      <c r="EK25">
        <v>4.9868119233468164E-3</v>
      </c>
      <c r="EL25">
        <v>1</v>
      </c>
      <c r="EM25">
        <v>1.935504704664323</v>
      </c>
      <c r="EN25">
        <v>3.9560610431240428E-3</v>
      </c>
      <c r="EO25">
        <v>1.9220007619642971E-3</v>
      </c>
      <c r="EP25">
        <v>1</v>
      </c>
      <c r="EQ25">
        <v>3</v>
      </c>
      <c r="ER25">
        <v>6</v>
      </c>
      <c r="ES25" t="s">
        <v>404</v>
      </c>
      <c r="ET25">
        <v>2.9447399999999999</v>
      </c>
      <c r="EU25">
        <v>2.8010799999999998</v>
      </c>
      <c r="EV25">
        <v>1.3657900000000001E-2</v>
      </c>
      <c r="EW25">
        <v>1.58458E-2</v>
      </c>
      <c r="EX25">
        <v>0.11831700000000001</v>
      </c>
      <c r="EY25">
        <v>0.113314</v>
      </c>
      <c r="EZ25">
        <v>20289.099999999999</v>
      </c>
      <c r="FA25">
        <v>21229.599999999999</v>
      </c>
      <c r="FB25">
        <v>23909.5</v>
      </c>
      <c r="FC25">
        <v>25091</v>
      </c>
      <c r="FD25">
        <v>33728</v>
      </c>
      <c r="FE25">
        <v>35512.1</v>
      </c>
      <c r="FF25">
        <v>43575.3</v>
      </c>
      <c r="FG25">
        <v>46376.4</v>
      </c>
      <c r="FH25">
        <v>1.99072</v>
      </c>
      <c r="FI25">
        <v>1.91747</v>
      </c>
      <c r="FJ25">
        <v>0.14084199999999999</v>
      </c>
      <c r="FK25">
        <v>0</v>
      </c>
      <c r="FL25">
        <v>29.220500000000001</v>
      </c>
      <c r="FM25">
        <v>999.9</v>
      </c>
      <c r="FN25">
        <v>70.3</v>
      </c>
      <c r="FO25">
        <v>31.7</v>
      </c>
      <c r="FP25">
        <v>33.183300000000003</v>
      </c>
      <c r="FQ25">
        <v>64.224000000000004</v>
      </c>
      <c r="FR25">
        <v>25.837299999999999</v>
      </c>
      <c r="FS25">
        <v>1</v>
      </c>
      <c r="FT25">
        <v>0.20629600000000001</v>
      </c>
      <c r="FU25">
        <v>9.3003799999999998E-2</v>
      </c>
      <c r="FV25">
        <v>20.324999999999999</v>
      </c>
      <c r="FW25">
        <v>5.2129500000000002</v>
      </c>
      <c r="FX25">
        <v>11.907400000000001</v>
      </c>
      <c r="FY25">
        <v>5.0027499999999998</v>
      </c>
      <c r="FZ25">
        <v>3.2896000000000001</v>
      </c>
      <c r="GA25">
        <v>9999</v>
      </c>
      <c r="GB25">
        <v>9999</v>
      </c>
      <c r="GC25">
        <v>9999</v>
      </c>
      <c r="GD25">
        <v>999.9</v>
      </c>
      <c r="GE25">
        <v>1.85944</v>
      </c>
      <c r="GF25">
        <v>1.85439</v>
      </c>
      <c r="GG25">
        <v>1.8575900000000001</v>
      </c>
      <c r="GH25">
        <v>1.85599</v>
      </c>
      <c r="GI25">
        <v>1.8547800000000001</v>
      </c>
      <c r="GJ25">
        <v>1.8545400000000001</v>
      </c>
      <c r="GK25">
        <v>1.85303</v>
      </c>
      <c r="GL25">
        <v>1.85632</v>
      </c>
      <c r="GM25">
        <v>0</v>
      </c>
      <c r="GN25">
        <v>0</v>
      </c>
      <c r="GO25">
        <v>0</v>
      </c>
      <c r="GP25">
        <v>0</v>
      </c>
      <c r="GQ25" t="s">
        <v>386</v>
      </c>
      <c r="GR25" t="s">
        <v>387</v>
      </c>
      <c r="GS25" t="s">
        <v>388</v>
      </c>
      <c r="GT25" t="s">
        <v>388</v>
      </c>
      <c r="GU25" t="s">
        <v>388</v>
      </c>
      <c r="GV25" t="s">
        <v>388</v>
      </c>
      <c r="GW25">
        <v>0</v>
      </c>
      <c r="GX25">
        <v>100</v>
      </c>
      <c r="GY25">
        <v>100</v>
      </c>
      <c r="GZ25">
        <v>0.59599999999999997</v>
      </c>
      <c r="HA25">
        <v>1.52E-2</v>
      </c>
      <c r="HB25">
        <v>0.45081322298813392</v>
      </c>
      <c r="HC25">
        <v>2.9318383021812969E-3</v>
      </c>
      <c r="HD25">
        <v>-1.3754559859485029E-6</v>
      </c>
      <c r="HE25">
        <v>3.0700474437127301E-10</v>
      </c>
      <c r="HF25">
        <v>-6.1160480149256041E-2</v>
      </c>
      <c r="HG25">
        <v>1.00384331276165E-2</v>
      </c>
      <c r="HH25">
        <v>-3.1532673711230711E-4</v>
      </c>
      <c r="HI25">
        <v>1.819468599177705E-6</v>
      </c>
      <c r="HJ25">
        <v>1</v>
      </c>
      <c r="HK25">
        <v>2112</v>
      </c>
      <c r="HL25">
        <v>3</v>
      </c>
      <c r="HM25">
        <v>29</v>
      </c>
      <c r="HN25">
        <v>4.5</v>
      </c>
      <c r="HO25">
        <v>4.5</v>
      </c>
      <c r="HP25">
        <v>0.325928</v>
      </c>
      <c r="HQ25">
        <v>2.3767100000000001</v>
      </c>
      <c r="HR25">
        <v>1.4978</v>
      </c>
      <c r="HS25">
        <v>2.3046899999999999</v>
      </c>
      <c r="HT25">
        <v>1.5478499999999999</v>
      </c>
      <c r="HU25">
        <v>2.2802699999999998</v>
      </c>
      <c r="HV25">
        <v>35.429099999999998</v>
      </c>
      <c r="HW25">
        <v>15.611800000000001</v>
      </c>
      <c r="HX25">
        <v>18</v>
      </c>
      <c r="HY25">
        <v>500.53100000000001</v>
      </c>
      <c r="HZ25">
        <v>519.21</v>
      </c>
      <c r="IA25">
        <v>28.915500000000002</v>
      </c>
      <c r="IB25">
        <v>29.778099999999998</v>
      </c>
      <c r="IC25">
        <v>30.0001</v>
      </c>
      <c r="ID25">
        <v>29.557600000000001</v>
      </c>
      <c r="IE25">
        <v>29.646799999999999</v>
      </c>
      <c r="IF25">
        <v>6.5667200000000001</v>
      </c>
      <c r="IG25">
        <v>25.994599999999998</v>
      </c>
      <c r="IH25">
        <v>86.542400000000001</v>
      </c>
      <c r="II25">
        <v>28.915700000000001</v>
      </c>
      <c r="IJ25">
        <v>90.091300000000004</v>
      </c>
      <c r="IK25">
        <v>25.4819</v>
      </c>
      <c r="IL25">
        <v>100.779</v>
      </c>
      <c r="IM25">
        <v>100.514</v>
      </c>
      <c r="IN25" t="s">
        <v>1150</v>
      </c>
    </row>
    <row r="26" spans="1:248" x14ac:dyDescent="0.2">
      <c r="A26">
        <v>10</v>
      </c>
      <c r="B26">
        <v>1660224279.0999999</v>
      </c>
      <c r="C26">
        <v>292.09999990463263</v>
      </c>
      <c r="D26" t="s">
        <v>407</v>
      </c>
      <c r="E26" t="s">
        <v>408</v>
      </c>
      <c r="F26">
        <v>1</v>
      </c>
      <c r="G26" t="s">
        <v>376</v>
      </c>
      <c r="H26" t="s">
        <v>377</v>
      </c>
      <c r="I26" t="s">
        <v>378</v>
      </c>
      <c r="J26" t="s">
        <v>379</v>
      </c>
      <c r="K26" t="s">
        <v>380</v>
      </c>
      <c r="L26" t="s">
        <v>381</v>
      </c>
      <c r="M26" t="s">
        <v>382</v>
      </c>
      <c r="N26">
        <v>1660224270.1681809</v>
      </c>
      <c r="O26">
        <f t="shared" si="0"/>
        <v>1.4134791187661892E-3</v>
      </c>
      <c r="P26">
        <f t="shared" si="1"/>
        <v>1.4134791187661893</v>
      </c>
      <c r="Q26">
        <f t="shared" si="2"/>
        <v>-0.30027140247662903</v>
      </c>
      <c r="R26">
        <f t="shared" si="3"/>
        <v>50.376086363636368</v>
      </c>
      <c r="S26">
        <f t="shared" si="4"/>
        <v>55.518942422468399</v>
      </c>
      <c r="T26">
        <f t="shared" si="5"/>
        <v>5.5269999320500256</v>
      </c>
      <c r="U26">
        <f t="shared" si="6"/>
        <v>5.0150203472911423</v>
      </c>
      <c r="V26">
        <f t="shared" si="7"/>
        <v>7.0943901802317091E-2</v>
      </c>
      <c r="W26">
        <f t="shared" si="8"/>
        <v>2.9203223321358704</v>
      </c>
      <c r="X26">
        <f t="shared" si="9"/>
        <v>7.0000173999973728E-2</v>
      </c>
      <c r="Y26">
        <f t="shared" si="10"/>
        <v>4.3833853001647834E-2</v>
      </c>
      <c r="Z26">
        <f t="shared" si="11"/>
        <v>321.50868182812809</v>
      </c>
      <c r="AA26">
        <f t="shared" si="12"/>
        <v>32.519870079522235</v>
      </c>
      <c r="AB26">
        <f t="shared" si="13"/>
        <v>31.506209090909088</v>
      </c>
      <c r="AC26">
        <f t="shared" si="14"/>
        <v>4.6432377140665313</v>
      </c>
      <c r="AD26">
        <f t="shared" si="15"/>
        <v>60.03946289461323</v>
      </c>
      <c r="AE26">
        <f t="shared" si="16"/>
        <v>2.7072534590454476</v>
      </c>
      <c r="AF26">
        <f t="shared" si="17"/>
        <v>4.5091233807295499</v>
      </c>
      <c r="AG26">
        <f t="shared" si="18"/>
        <v>1.9359842550210837</v>
      </c>
      <c r="AH26">
        <f t="shared" si="19"/>
        <v>-62.334429137588941</v>
      </c>
      <c r="AI26">
        <f t="shared" si="20"/>
        <v>-81.078236857297057</v>
      </c>
      <c r="AJ26">
        <f t="shared" si="21"/>
        <v>-6.2498746419501314</v>
      </c>
      <c r="AK26">
        <f t="shared" si="22"/>
        <v>171.84614119129196</v>
      </c>
      <c r="AL26">
        <f t="shared" si="23"/>
        <v>0.59204604997116761</v>
      </c>
      <c r="AM26">
        <f t="shared" si="24"/>
        <v>1.4076744834694177</v>
      </c>
      <c r="AN26">
        <f t="shared" si="25"/>
        <v>-0.30027140247662903</v>
      </c>
      <c r="AO26">
        <v>54.812441944487382</v>
      </c>
      <c r="AP26">
        <v>53.058670303030283</v>
      </c>
      <c r="AQ26">
        <v>0.41560091309140168</v>
      </c>
      <c r="AR26">
        <v>64.968693284609927</v>
      </c>
      <c r="AS26">
        <f t="shared" si="26"/>
        <v>1.4134791187661893</v>
      </c>
      <c r="AT26">
        <v>25.550328434383029</v>
      </c>
      <c r="AU26">
        <v>27.199947878787881</v>
      </c>
      <c r="AV26">
        <v>1.0345708775594649E-5</v>
      </c>
      <c r="AW26">
        <v>84.429917268905271</v>
      </c>
      <c r="AX26">
        <v>0</v>
      </c>
      <c r="AY26">
        <v>0</v>
      </c>
      <c r="AZ26">
        <f t="shared" si="27"/>
        <v>1</v>
      </c>
      <c r="BA26">
        <f t="shared" si="28"/>
        <v>0</v>
      </c>
      <c r="BB26">
        <f t="shared" si="29"/>
        <v>51908.434107221095</v>
      </c>
      <c r="BC26">
        <f t="shared" si="30"/>
        <v>1999.9568181818181</v>
      </c>
      <c r="BD26">
        <f t="shared" si="31"/>
        <v>1681.1635063640795</v>
      </c>
      <c r="BE26">
        <f t="shared" si="32"/>
        <v>0.84059990249811645</v>
      </c>
      <c r="BF26">
        <f t="shared" si="33"/>
        <v>0.16075781182136473</v>
      </c>
      <c r="BG26">
        <v>6</v>
      </c>
      <c r="BH26">
        <v>0.5</v>
      </c>
      <c r="BI26" t="s">
        <v>383</v>
      </c>
      <c r="BJ26">
        <v>2</v>
      </c>
      <c r="BK26" t="b">
        <v>1</v>
      </c>
      <c r="BL26">
        <v>1660224270.1681809</v>
      </c>
      <c r="BM26">
        <v>50.376086363636368</v>
      </c>
      <c r="BN26">
        <v>51.171468181818177</v>
      </c>
      <c r="BO26">
        <v>27.194472727272721</v>
      </c>
      <c r="BP26">
        <v>25.551549999999999</v>
      </c>
      <c r="BQ26">
        <v>49.782681818181821</v>
      </c>
      <c r="BR26">
        <v>27.179213636363631</v>
      </c>
      <c r="BS26">
        <v>500.10636363636371</v>
      </c>
      <c r="BT26">
        <v>99.451786363636359</v>
      </c>
      <c r="BU26">
        <v>9.9820545454545467E-2</v>
      </c>
      <c r="BV26">
        <v>30.99123181818182</v>
      </c>
      <c r="BW26">
        <v>31.506209090909088</v>
      </c>
      <c r="BX26">
        <v>999.90000000000032</v>
      </c>
      <c r="BY26">
        <v>0</v>
      </c>
      <c r="BZ26">
        <v>0</v>
      </c>
      <c r="CA26">
        <v>10002.327272727271</v>
      </c>
      <c r="CB26">
        <v>0</v>
      </c>
      <c r="CC26">
        <v>7.3208218181818179</v>
      </c>
      <c r="CD26">
        <v>-0.79540272727272732</v>
      </c>
      <c r="CE26">
        <v>51.784331818181819</v>
      </c>
      <c r="CF26">
        <v>52.513281818181802</v>
      </c>
      <c r="CG26">
        <v>1.6429199999999999</v>
      </c>
      <c r="CH26">
        <v>51.171468181818177</v>
      </c>
      <c r="CI26">
        <v>25.551549999999999</v>
      </c>
      <c r="CJ26">
        <v>2.7045390909090909</v>
      </c>
      <c r="CK26">
        <v>2.541148181818182</v>
      </c>
      <c r="CL26">
        <v>22.312727272727269</v>
      </c>
      <c r="CM26">
        <v>21.292463636363632</v>
      </c>
      <c r="CN26">
        <v>1999.9568181818181</v>
      </c>
      <c r="CO26">
        <v>0.98000568181818182</v>
      </c>
      <c r="CP26">
        <v>1.999475909090909E-2</v>
      </c>
      <c r="CQ26">
        <v>0</v>
      </c>
      <c r="CR26">
        <v>2.4997272727272728</v>
      </c>
      <c r="CS26">
        <v>0</v>
      </c>
      <c r="CT26">
        <v>22538.24545454546</v>
      </c>
      <c r="CU26">
        <v>17411.95454545454</v>
      </c>
      <c r="CV26">
        <v>40.25</v>
      </c>
      <c r="CW26">
        <v>41.25</v>
      </c>
      <c r="CX26">
        <v>40.25</v>
      </c>
      <c r="CY26">
        <v>39.692727272727282</v>
      </c>
      <c r="CZ26">
        <v>40.425727272727272</v>
      </c>
      <c r="DA26">
        <v>1959.9686363636361</v>
      </c>
      <c r="DB26">
        <v>39.992727272727279</v>
      </c>
      <c r="DC26">
        <v>0</v>
      </c>
      <c r="DD26">
        <v>1660224277.7</v>
      </c>
      <c r="DE26">
        <v>0</v>
      </c>
      <c r="DF26">
        <v>1660224008</v>
      </c>
      <c r="DG26" t="s">
        <v>384</v>
      </c>
      <c r="DH26">
        <v>1660224008</v>
      </c>
      <c r="DI26">
        <v>1660224007</v>
      </c>
      <c r="DJ26">
        <v>1</v>
      </c>
      <c r="DK26">
        <v>9.0999999999999998E-2</v>
      </c>
      <c r="DL26">
        <v>-1.7999999999999999E-2</v>
      </c>
      <c r="DM26">
        <v>1.42</v>
      </c>
      <c r="DN26">
        <v>0.02</v>
      </c>
      <c r="DO26">
        <v>400</v>
      </c>
      <c r="DP26">
        <v>26</v>
      </c>
      <c r="DQ26">
        <v>0.31</v>
      </c>
      <c r="DR26">
        <v>0.11</v>
      </c>
      <c r="DS26">
        <v>-0.32638642315978911</v>
      </c>
      <c r="DT26">
        <v>-0.1179535969819004</v>
      </c>
      <c r="DU26">
        <v>4.3684465273428397E-2</v>
      </c>
      <c r="DV26">
        <v>1</v>
      </c>
      <c r="DW26">
        <v>0.16811933075768579</v>
      </c>
      <c r="DX26">
        <v>10.072566589747179</v>
      </c>
      <c r="DY26">
        <v>1.1242538781012641</v>
      </c>
      <c r="DZ26">
        <v>0</v>
      </c>
      <c r="EA26">
        <v>-0.48851771290322582</v>
      </c>
      <c r="EB26">
        <v>-15.49626797419355</v>
      </c>
      <c r="EC26">
        <v>1.7272600718769899</v>
      </c>
      <c r="ED26">
        <v>0</v>
      </c>
      <c r="EE26">
        <v>56.078962514844527</v>
      </c>
      <c r="EF26">
        <v>2.765892453597897</v>
      </c>
      <c r="EG26">
        <v>0.98591415566216389</v>
      </c>
      <c r="EH26">
        <v>0</v>
      </c>
      <c r="EI26">
        <v>1.640504634146341</v>
      </c>
      <c r="EJ26">
        <v>4.7229616724738667E-2</v>
      </c>
      <c r="EK26">
        <v>4.9868119233468164E-3</v>
      </c>
      <c r="EL26">
        <v>1</v>
      </c>
      <c r="EM26">
        <v>1.935504704664323</v>
      </c>
      <c r="EN26">
        <v>3.9560610431240428E-3</v>
      </c>
      <c r="EO26">
        <v>1.9220007619642971E-3</v>
      </c>
      <c r="EP26">
        <v>1</v>
      </c>
      <c r="EQ26">
        <v>3</v>
      </c>
      <c r="ER26">
        <v>6</v>
      </c>
      <c r="ES26" t="s">
        <v>404</v>
      </c>
      <c r="ET26">
        <v>2.9446699999999999</v>
      </c>
      <c r="EU26">
        <v>2.8011400000000002</v>
      </c>
      <c r="EV26">
        <v>1.39083E-2</v>
      </c>
      <c r="EW26">
        <v>1.6819799999999999E-2</v>
      </c>
      <c r="EX26">
        <v>0.11831800000000001</v>
      </c>
      <c r="EY26">
        <v>0.113319</v>
      </c>
      <c r="EZ26">
        <v>20283.900000000001</v>
      </c>
      <c r="FA26">
        <v>21208.400000000001</v>
      </c>
      <c r="FB26">
        <v>23909.5</v>
      </c>
      <c r="FC26">
        <v>25090.799999999999</v>
      </c>
      <c r="FD26">
        <v>33727.9</v>
      </c>
      <c r="FE26">
        <v>35511.800000000003</v>
      </c>
      <c r="FF26">
        <v>43575.199999999997</v>
      </c>
      <c r="FG26">
        <v>46376.3</v>
      </c>
      <c r="FH26">
        <v>1.9907999999999999</v>
      </c>
      <c r="FI26">
        <v>1.9174199999999999</v>
      </c>
      <c r="FJ26">
        <v>0.141017</v>
      </c>
      <c r="FK26">
        <v>0</v>
      </c>
      <c r="FL26">
        <v>29.219899999999999</v>
      </c>
      <c r="FM26">
        <v>999.9</v>
      </c>
      <c r="FN26">
        <v>70.3</v>
      </c>
      <c r="FO26">
        <v>31.7</v>
      </c>
      <c r="FP26">
        <v>33.185899999999997</v>
      </c>
      <c r="FQ26">
        <v>64.334000000000003</v>
      </c>
      <c r="FR26">
        <v>26.2179</v>
      </c>
      <c r="FS26">
        <v>1</v>
      </c>
      <c r="FT26">
        <v>0.20638200000000001</v>
      </c>
      <c r="FU26">
        <v>9.9665000000000004E-2</v>
      </c>
      <c r="FV26">
        <v>20.324999999999999</v>
      </c>
      <c r="FW26">
        <v>5.2129500000000002</v>
      </c>
      <c r="FX26">
        <v>11.907500000000001</v>
      </c>
      <c r="FY26">
        <v>5.0027999999999997</v>
      </c>
      <c r="FZ26">
        <v>3.2896000000000001</v>
      </c>
      <c r="GA26">
        <v>9999</v>
      </c>
      <c r="GB26">
        <v>9999</v>
      </c>
      <c r="GC26">
        <v>9999</v>
      </c>
      <c r="GD26">
        <v>999.9</v>
      </c>
      <c r="GE26">
        <v>1.85944</v>
      </c>
      <c r="GF26">
        <v>1.85439</v>
      </c>
      <c r="GG26">
        <v>1.8575999999999999</v>
      </c>
      <c r="GH26">
        <v>1.85598</v>
      </c>
      <c r="GI26">
        <v>1.8547899999999999</v>
      </c>
      <c r="GJ26">
        <v>1.8545400000000001</v>
      </c>
      <c r="GK26">
        <v>1.85303</v>
      </c>
      <c r="GL26">
        <v>1.85632</v>
      </c>
      <c r="GM26">
        <v>0</v>
      </c>
      <c r="GN26">
        <v>0</v>
      </c>
      <c r="GO26">
        <v>0</v>
      </c>
      <c r="GP26">
        <v>0</v>
      </c>
      <c r="GQ26" t="s">
        <v>386</v>
      </c>
      <c r="GR26" t="s">
        <v>387</v>
      </c>
      <c r="GS26" t="s">
        <v>388</v>
      </c>
      <c r="GT26" t="s">
        <v>388</v>
      </c>
      <c r="GU26" t="s">
        <v>388</v>
      </c>
      <c r="GV26" t="s">
        <v>388</v>
      </c>
      <c r="GW26">
        <v>0</v>
      </c>
      <c r="GX26">
        <v>100</v>
      </c>
      <c r="GY26">
        <v>100</v>
      </c>
      <c r="GZ26">
        <v>0.59799999999999998</v>
      </c>
      <c r="HA26">
        <v>1.52E-2</v>
      </c>
      <c r="HB26">
        <v>0.45081322298813392</v>
      </c>
      <c r="HC26">
        <v>2.9318383021812969E-3</v>
      </c>
      <c r="HD26">
        <v>-1.3754559859485029E-6</v>
      </c>
      <c r="HE26">
        <v>3.0700474437127301E-10</v>
      </c>
      <c r="HF26">
        <v>-6.1160480149256041E-2</v>
      </c>
      <c r="HG26">
        <v>1.00384331276165E-2</v>
      </c>
      <c r="HH26">
        <v>-3.1532673711230711E-4</v>
      </c>
      <c r="HI26">
        <v>1.819468599177705E-6</v>
      </c>
      <c r="HJ26">
        <v>1</v>
      </c>
      <c r="HK26">
        <v>2112</v>
      </c>
      <c r="HL26">
        <v>3</v>
      </c>
      <c r="HM26">
        <v>29</v>
      </c>
      <c r="HN26">
        <v>4.5</v>
      </c>
      <c r="HO26">
        <v>4.5</v>
      </c>
      <c r="HP26">
        <v>0.33325199999999999</v>
      </c>
      <c r="HQ26">
        <v>2.34741</v>
      </c>
      <c r="HR26">
        <v>1.4978</v>
      </c>
      <c r="HS26">
        <v>2.3046899999999999</v>
      </c>
      <c r="HT26">
        <v>1.5478499999999999</v>
      </c>
      <c r="HU26">
        <v>2.4377399999999998</v>
      </c>
      <c r="HV26">
        <v>35.429099999999998</v>
      </c>
      <c r="HW26">
        <v>15.629300000000001</v>
      </c>
      <c r="HX26">
        <v>18</v>
      </c>
      <c r="HY26">
        <v>500.57900000000001</v>
      </c>
      <c r="HZ26">
        <v>519.17700000000002</v>
      </c>
      <c r="IA26">
        <v>28.916899999999998</v>
      </c>
      <c r="IB26">
        <v>29.778700000000001</v>
      </c>
      <c r="IC26">
        <v>30.0002</v>
      </c>
      <c r="ID26">
        <v>29.5579</v>
      </c>
      <c r="IE26">
        <v>29.646899999999999</v>
      </c>
      <c r="IF26">
        <v>6.7131600000000002</v>
      </c>
      <c r="IG26">
        <v>25.994599999999998</v>
      </c>
      <c r="IH26">
        <v>86.162099999999995</v>
      </c>
      <c r="II26">
        <v>28.919499999999999</v>
      </c>
      <c r="IJ26">
        <v>90.091300000000004</v>
      </c>
      <c r="IK26">
        <v>25.477399999999999</v>
      </c>
      <c r="IL26">
        <v>100.77800000000001</v>
      </c>
      <c r="IM26">
        <v>100.514</v>
      </c>
      <c r="IN26" t="s">
        <v>1150</v>
      </c>
    </row>
    <row r="27" spans="1:248" x14ac:dyDescent="0.2">
      <c r="A27">
        <v>11</v>
      </c>
      <c r="B27">
        <v>1660224280.0999999</v>
      </c>
      <c r="C27">
        <v>293.09999990463263</v>
      </c>
      <c r="D27" t="s">
        <v>409</v>
      </c>
      <c r="E27" t="s">
        <v>410</v>
      </c>
      <c r="F27">
        <v>1</v>
      </c>
      <c r="G27" t="s">
        <v>376</v>
      </c>
      <c r="H27" t="s">
        <v>377</v>
      </c>
      <c r="I27" t="s">
        <v>378</v>
      </c>
      <c r="J27" t="s">
        <v>379</v>
      </c>
      <c r="K27" t="s">
        <v>380</v>
      </c>
      <c r="L27" t="s">
        <v>381</v>
      </c>
      <c r="M27" t="s">
        <v>382</v>
      </c>
      <c r="N27">
        <v>1660224271.171428</v>
      </c>
      <c r="O27">
        <f t="shared" si="0"/>
        <v>1.4134207973689522E-3</v>
      </c>
      <c r="P27">
        <f t="shared" si="1"/>
        <v>1.4134207973689521</v>
      </c>
      <c r="Q27">
        <f t="shared" si="2"/>
        <v>-0.27091212576716095</v>
      </c>
      <c r="R27">
        <f t="shared" si="3"/>
        <v>50.498980952380961</v>
      </c>
      <c r="S27">
        <f t="shared" si="4"/>
        <v>54.979721639110885</v>
      </c>
      <c r="T27">
        <f t="shared" si="5"/>
        <v>5.4733231686662105</v>
      </c>
      <c r="U27">
        <f t="shared" si="6"/>
        <v>5.0272579453017796</v>
      </c>
      <c r="V27">
        <f t="shared" si="7"/>
        <v>7.0929775274122642E-2</v>
      </c>
      <c r="W27">
        <f t="shared" si="8"/>
        <v>2.9200153039177508</v>
      </c>
      <c r="X27">
        <f t="shared" si="9"/>
        <v>6.9986322807229676E-2</v>
      </c>
      <c r="Y27">
        <f t="shared" si="10"/>
        <v>4.3825171670293164E-2</v>
      </c>
      <c r="Z27">
        <f t="shared" si="11"/>
        <v>321.50836873196619</v>
      </c>
      <c r="AA27">
        <f t="shared" si="12"/>
        <v>32.520462280396238</v>
      </c>
      <c r="AB27">
        <f t="shared" si="13"/>
        <v>31.50747619047619</v>
      </c>
      <c r="AC27">
        <f t="shared" si="14"/>
        <v>4.6435719389277059</v>
      </c>
      <c r="AD27">
        <f t="shared" si="15"/>
        <v>60.038730750640966</v>
      </c>
      <c r="AE27">
        <f t="shared" si="16"/>
        <v>2.7072868385436162</v>
      </c>
      <c r="AF27">
        <f t="shared" si="17"/>
        <v>4.5092339639686898</v>
      </c>
      <c r="AG27">
        <f t="shared" si="18"/>
        <v>1.9362851003840897</v>
      </c>
      <c r="AH27">
        <f t="shared" si="19"/>
        <v>-62.331857163970795</v>
      </c>
      <c r="AI27">
        <f t="shared" si="20"/>
        <v>-81.201478512789464</v>
      </c>
      <c r="AJ27">
        <f t="shared" si="21"/>
        <v>-6.26008520617758</v>
      </c>
      <c r="AK27">
        <f t="shared" si="22"/>
        <v>171.71494784902836</v>
      </c>
      <c r="AL27">
        <f t="shared" si="23"/>
        <v>1.1292599781872468</v>
      </c>
      <c r="AM27">
        <f t="shared" si="24"/>
        <v>1.4082429701165708</v>
      </c>
      <c r="AN27">
        <f t="shared" si="25"/>
        <v>-0.27091212576716095</v>
      </c>
      <c r="AO27">
        <v>57.621897356405817</v>
      </c>
      <c r="AP27">
        <v>54.229683030303022</v>
      </c>
      <c r="AQ27">
        <v>0.7291976746866895</v>
      </c>
      <c r="AR27">
        <v>64.968693284609927</v>
      </c>
      <c r="AS27">
        <f t="shared" si="26"/>
        <v>1.4134207973689521</v>
      </c>
      <c r="AT27">
        <v>25.55065015999941</v>
      </c>
      <c r="AU27">
        <v>27.200233939393939</v>
      </c>
      <c r="AV27">
        <v>6.117390900784054E-6</v>
      </c>
      <c r="AW27">
        <v>84.429917268905271</v>
      </c>
      <c r="AX27">
        <v>0</v>
      </c>
      <c r="AY27">
        <v>0</v>
      </c>
      <c r="AZ27">
        <f t="shared" si="27"/>
        <v>1</v>
      </c>
      <c r="BA27">
        <f t="shared" si="28"/>
        <v>0</v>
      </c>
      <c r="BB27">
        <f t="shared" si="29"/>
        <v>51899.634449212717</v>
      </c>
      <c r="BC27">
        <f t="shared" si="30"/>
        <v>1999.9542857142851</v>
      </c>
      <c r="BD27">
        <f t="shared" si="31"/>
        <v>1681.1614262859923</v>
      </c>
      <c r="BE27">
        <f t="shared" si="32"/>
        <v>0.84059992685561025</v>
      </c>
      <c r="BF27">
        <f t="shared" si="33"/>
        <v>0.16075785883132787</v>
      </c>
      <c r="BG27">
        <v>6</v>
      </c>
      <c r="BH27">
        <v>0.5</v>
      </c>
      <c r="BI27" t="s">
        <v>383</v>
      </c>
      <c r="BJ27">
        <v>2</v>
      </c>
      <c r="BK27" t="b">
        <v>1</v>
      </c>
      <c r="BL27">
        <v>1660224271.171428</v>
      </c>
      <c r="BM27">
        <v>50.498980952380961</v>
      </c>
      <c r="BN27">
        <v>51.939128571428583</v>
      </c>
      <c r="BO27">
        <v>27.19479047619048</v>
      </c>
      <c r="BP27">
        <v>25.551200000000009</v>
      </c>
      <c r="BQ27">
        <v>49.905238095238097</v>
      </c>
      <c r="BR27">
        <v>27.17952857142857</v>
      </c>
      <c r="BS27">
        <v>500.10490476190472</v>
      </c>
      <c r="BT27">
        <v>99.451857142857151</v>
      </c>
      <c r="BU27">
        <v>9.9814009523809519E-2</v>
      </c>
      <c r="BV27">
        <v>30.991661904761902</v>
      </c>
      <c r="BW27">
        <v>31.50747619047619</v>
      </c>
      <c r="BX27">
        <v>999.9000000000002</v>
      </c>
      <c r="BY27">
        <v>0</v>
      </c>
      <c r="BZ27">
        <v>0</v>
      </c>
      <c r="CA27">
        <v>10000.566666666669</v>
      </c>
      <c r="CB27">
        <v>0</v>
      </c>
      <c r="CC27">
        <v>7.3072523809523817</v>
      </c>
      <c r="CD27">
        <v>-1.440168714285714</v>
      </c>
      <c r="CE27">
        <v>51.910676190476188</v>
      </c>
      <c r="CF27">
        <v>53.301047619047623</v>
      </c>
      <c r="CG27">
        <v>1.6435876190476191</v>
      </c>
      <c r="CH27">
        <v>51.939128571428583</v>
      </c>
      <c r="CI27">
        <v>25.551200000000009</v>
      </c>
      <c r="CJ27">
        <v>2.7045728571428569</v>
      </c>
      <c r="CK27">
        <v>2.5411147619047618</v>
      </c>
      <c r="CL27">
        <v>22.312928571428571</v>
      </c>
      <c r="CM27">
        <v>21.29225238095238</v>
      </c>
      <c r="CN27">
        <v>1999.9542857142851</v>
      </c>
      <c r="CO27">
        <v>0.98000471428571445</v>
      </c>
      <c r="CP27">
        <v>1.9995700000000002E-2</v>
      </c>
      <c r="CQ27">
        <v>0</v>
      </c>
      <c r="CR27">
        <v>2.406714285714286</v>
      </c>
      <c r="CS27">
        <v>0</v>
      </c>
      <c r="CT27">
        <v>22536.33809523809</v>
      </c>
      <c r="CU27">
        <v>17411.928571428569</v>
      </c>
      <c r="CV27">
        <v>40.25</v>
      </c>
      <c r="CW27">
        <v>41.25</v>
      </c>
      <c r="CX27">
        <v>40.25</v>
      </c>
      <c r="CY27">
        <v>39.692999999999998</v>
      </c>
      <c r="CZ27">
        <v>40.428142857142859</v>
      </c>
      <c r="DA27">
        <v>1959.9638095238099</v>
      </c>
      <c r="DB27">
        <v>39.994285714285724</v>
      </c>
      <c r="DC27">
        <v>0</v>
      </c>
      <c r="DD27">
        <v>1660224278.9000001</v>
      </c>
      <c r="DE27">
        <v>0</v>
      </c>
      <c r="DF27">
        <v>1660224008</v>
      </c>
      <c r="DG27" t="s">
        <v>384</v>
      </c>
      <c r="DH27">
        <v>1660224008</v>
      </c>
      <c r="DI27">
        <v>1660224007</v>
      </c>
      <c r="DJ27">
        <v>1</v>
      </c>
      <c r="DK27">
        <v>9.0999999999999998E-2</v>
      </c>
      <c r="DL27">
        <v>-1.7999999999999999E-2</v>
      </c>
      <c r="DM27">
        <v>1.42</v>
      </c>
      <c r="DN27">
        <v>0.02</v>
      </c>
      <c r="DO27">
        <v>400</v>
      </c>
      <c r="DP27">
        <v>26</v>
      </c>
      <c r="DQ27">
        <v>0.31</v>
      </c>
      <c r="DR27">
        <v>0.11</v>
      </c>
      <c r="DS27">
        <v>-0.32474359712481687</v>
      </c>
      <c r="DT27">
        <v>-8.3261025838860206E-2</v>
      </c>
      <c r="DU27">
        <v>4.3299245089730029E-2</v>
      </c>
      <c r="DV27">
        <v>1</v>
      </c>
      <c r="DW27">
        <v>0.81960238619655224</v>
      </c>
      <c r="DX27">
        <v>21.327533150061502</v>
      </c>
      <c r="DY27">
        <v>2.1899270057938289</v>
      </c>
      <c r="DZ27">
        <v>0</v>
      </c>
      <c r="EA27">
        <v>-1.48490397</v>
      </c>
      <c r="EB27">
        <v>-33.256751410011113</v>
      </c>
      <c r="EC27">
        <v>3.1495419623871181</v>
      </c>
      <c r="ED27">
        <v>0</v>
      </c>
      <c r="EE27">
        <v>56.123967868719461</v>
      </c>
      <c r="EF27">
        <v>3.8748493216129778</v>
      </c>
      <c r="EG27">
        <v>0.98356696935872234</v>
      </c>
      <c r="EH27">
        <v>0</v>
      </c>
      <c r="EI27">
        <v>1.64158775</v>
      </c>
      <c r="EJ27">
        <v>5.1093545966227692E-2</v>
      </c>
      <c r="EK27">
        <v>5.1632133829137778E-3</v>
      </c>
      <c r="EL27">
        <v>1</v>
      </c>
      <c r="EM27">
        <v>1.9357679796476319</v>
      </c>
      <c r="EN27">
        <v>2.496445268901594E-3</v>
      </c>
      <c r="EO27">
        <v>1.8274156795496409E-3</v>
      </c>
      <c r="EP27">
        <v>1</v>
      </c>
      <c r="EQ27">
        <v>3</v>
      </c>
      <c r="ER27">
        <v>6</v>
      </c>
      <c r="ES27" t="s">
        <v>404</v>
      </c>
      <c r="ET27">
        <v>2.9446300000000001</v>
      </c>
      <c r="EU27">
        <v>2.80111</v>
      </c>
      <c r="EV27">
        <v>1.42519E-2</v>
      </c>
      <c r="EW27">
        <v>1.7866099999999999E-2</v>
      </c>
      <c r="EX27">
        <v>0.11831899999999999</v>
      </c>
      <c r="EY27">
        <v>0.11332299999999999</v>
      </c>
      <c r="EZ27">
        <v>20276.8</v>
      </c>
      <c r="FA27">
        <v>21185.9</v>
      </c>
      <c r="FB27">
        <v>23909.5</v>
      </c>
      <c r="FC27">
        <v>25090.9</v>
      </c>
      <c r="FD27">
        <v>33727.699999999997</v>
      </c>
      <c r="FE27">
        <v>35511.599999999999</v>
      </c>
      <c r="FF27">
        <v>43575</v>
      </c>
      <c r="FG27">
        <v>46376.2</v>
      </c>
      <c r="FH27">
        <v>1.99085</v>
      </c>
      <c r="FI27">
        <v>1.9175</v>
      </c>
      <c r="FJ27">
        <v>0.14080500000000001</v>
      </c>
      <c r="FK27">
        <v>0</v>
      </c>
      <c r="FL27">
        <v>29.2196</v>
      </c>
      <c r="FM27">
        <v>999.9</v>
      </c>
      <c r="FN27">
        <v>70.3</v>
      </c>
      <c r="FO27">
        <v>31.7</v>
      </c>
      <c r="FP27">
        <v>33.186300000000003</v>
      </c>
      <c r="FQ27">
        <v>64.384</v>
      </c>
      <c r="FR27">
        <v>26.634599999999999</v>
      </c>
      <c r="FS27">
        <v>1</v>
      </c>
      <c r="FT27">
        <v>0.20647399999999999</v>
      </c>
      <c r="FU27">
        <v>0.10140299999999999</v>
      </c>
      <c r="FV27">
        <v>20.324999999999999</v>
      </c>
      <c r="FW27">
        <v>5.2129500000000002</v>
      </c>
      <c r="FX27">
        <v>11.907500000000001</v>
      </c>
      <c r="FY27">
        <v>5.0028499999999996</v>
      </c>
      <c r="FZ27">
        <v>3.2895799999999999</v>
      </c>
      <c r="GA27">
        <v>9999</v>
      </c>
      <c r="GB27">
        <v>9999</v>
      </c>
      <c r="GC27">
        <v>9999</v>
      </c>
      <c r="GD27">
        <v>999.9</v>
      </c>
      <c r="GE27">
        <v>1.85944</v>
      </c>
      <c r="GF27">
        <v>1.85439</v>
      </c>
      <c r="GG27">
        <v>1.8575999999999999</v>
      </c>
      <c r="GH27">
        <v>1.8559699999999999</v>
      </c>
      <c r="GI27">
        <v>1.8548100000000001</v>
      </c>
      <c r="GJ27">
        <v>1.8545400000000001</v>
      </c>
      <c r="GK27">
        <v>1.85303</v>
      </c>
      <c r="GL27">
        <v>1.85633</v>
      </c>
      <c r="GM27">
        <v>0</v>
      </c>
      <c r="GN27">
        <v>0</v>
      </c>
      <c r="GO27">
        <v>0</v>
      </c>
      <c r="GP27">
        <v>0</v>
      </c>
      <c r="GQ27" t="s">
        <v>386</v>
      </c>
      <c r="GR27" t="s">
        <v>387</v>
      </c>
      <c r="GS27" t="s">
        <v>388</v>
      </c>
      <c r="GT27" t="s">
        <v>388</v>
      </c>
      <c r="GU27" t="s">
        <v>388</v>
      </c>
      <c r="GV27" t="s">
        <v>388</v>
      </c>
      <c r="GW27">
        <v>0</v>
      </c>
      <c r="GX27">
        <v>100</v>
      </c>
      <c r="GY27">
        <v>100</v>
      </c>
      <c r="GZ27">
        <v>0.60199999999999998</v>
      </c>
      <c r="HA27">
        <v>1.5299999999999999E-2</v>
      </c>
      <c r="HB27">
        <v>0.45081322298813392</v>
      </c>
      <c r="HC27">
        <v>2.9318383021812969E-3</v>
      </c>
      <c r="HD27">
        <v>-1.3754559859485029E-6</v>
      </c>
      <c r="HE27">
        <v>3.0700474437127301E-10</v>
      </c>
      <c r="HF27">
        <v>-6.1160480149256041E-2</v>
      </c>
      <c r="HG27">
        <v>1.00384331276165E-2</v>
      </c>
      <c r="HH27">
        <v>-3.1532673711230711E-4</v>
      </c>
      <c r="HI27">
        <v>1.819468599177705E-6</v>
      </c>
      <c r="HJ27">
        <v>1</v>
      </c>
      <c r="HK27">
        <v>2112</v>
      </c>
      <c r="HL27">
        <v>3</v>
      </c>
      <c r="HM27">
        <v>29</v>
      </c>
      <c r="HN27">
        <v>4.5</v>
      </c>
      <c r="HO27">
        <v>4.5999999999999996</v>
      </c>
      <c r="HP27">
        <v>0.34789999999999999</v>
      </c>
      <c r="HQ27">
        <v>2.36938</v>
      </c>
      <c r="HR27">
        <v>1.4978</v>
      </c>
      <c r="HS27">
        <v>2.3034699999999999</v>
      </c>
      <c r="HT27">
        <v>1.5478499999999999</v>
      </c>
      <c r="HU27">
        <v>2.3571800000000001</v>
      </c>
      <c r="HV27">
        <v>35.429099999999998</v>
      </c>
      <c r="HW27">
        <v>15.6205</v>
      </c>
      <c r="HX27">
        <v>18</v>
      </c>
      <c r="HY27">
        <v>500.61</v>
      </c>
      <c r="HZ27">
        <v>519.23400000000004</v>
      </c>
      <c r="IA27">
        <v>28.917899999999999</v>
      </c>
      <c r="IB27">
        <v>29.779399999999999</v>
      </c>
      <c r="IC27">
        <v>30.000299999999999</v>
      </c>
      <c r="ID27">
        <v>29.558199999999999</v>
      </c>
      <c r="IE27">
        <v>29.647600000000001</v>
      </c>
      <c r="IF27">
        <v>6.9876399999999999</v>
      </c>
      <c r="IG27">
        <v>25.994599999999998</v>
      </c>
      <c r="IH27">
        <v>86.162099999999995</v>
      </c>
      <c r="II27">
        <v>28.919499999999999</v>
      </c>
      <c r="IJ27">
        <v>100.11</v>
      </c>
      <c r="IK27">
        <v>25.478300000000001</v>
      </c>
      <c r="IL27">
        <v>100.77800000000001</v>
      </c>
      <c r="IM27">
        <v>100.514</v>
      </c>
      <c r="IN27" t="s">
        <v>1150</v>
      </c>
    </row>
    <row r="28" spans="1:248" x14ac:dyDescent="0.2">
      <c r="A28">
        <v>12</v>
      </c>
      <c r="B28">
        <v>1660224281.0999999</v>
      </c>
      <c r="C28">
        <v>294.09999990463263</v>
      </c>
      <c r="D28" t="s">
        <v>411</v>
      </c>
      <c r="E28" t="s">
        <v>412</v>
      </c>
      <c r="F28">
        <v>1</v>
      </c>
      <c r="G28" t="s">
        <v>376</v>
      </c>
      <c r="H28" t="s">
        <v>377</v>
      </c>
      <c r="I28" t="s">
        <v>378</v>
      </c>
      <c r="J28" t="s">
        <v>379</v>
      </c>
      <c r="K28" t="s">
        <v>380</v>
      </c>
      <c r="L28" t="s">
        <v>381</v>
      </c>
      <c r="M28" t="s">
        <v>382</v>
      </c>
      <c r="N28">
        <v>1660224272.2249999</v>
      </c>
      <c r="O28">
        <f t="shared" si="0"/>
        <v>1.4128855506806352E-3</v>
      </c>
      <c r="P28">
        <f t="shared" si="1"/>
        <v>1.4128855506806353</v>
      </c>
      <c r="Q28">
        <f t="shared" si="2"/>
        <v>-0.20288359946768056</v>
      </c>
      <c r="R28">
        <f t="shared" si="3"/>
        <v>50.707675000000002</v>
      </c>
      <c r="S28">
        <f t="shared" si="4"/>
        <v>53.65616504701682</v>
      </c>
      <c r="T28">
        <f t="shared" si="5"/>
        <v>5.3415632306325191</v>
      </c>
      <c r="U28">
        <f t="shared" si="6"/>
        <v>5.0480359908972465</v>
      </c>
      <c r="V28">
        <f t="shared" si="7"/>
        <v>7.089566886267766E-2</v>
      </c>
      <c r="W28">
        <f t="shared" si="8"/>
        <v>2.9197420632393465</v>
      </c>
      <c r="X28">
        <f t="shared" si="9"/>
        <v>6.99530300470904E-2</v>
      </c>
      <c r="Y28">
        <f t="shared" si="10"/>
        <v>4.3804291891834449E-2</v>
      </c>
      <c r="Z28">
        <f t="shared" si="11"/>
        <v>321.5126445186022</v>
      </c>
      <c r="AA28">
        <f t="shared" si="12"/>
        <v>32.521167260386306</v>
      </c>
      <c r="AB28">
        <f t="shared" si="13"/>
        <v>31.508299999999998</v>
      </c>
      <c r="AC28">
        <f t="shared" si="14"/>
        <v>4.6437892477090958</v>
      </c>
      <c r="AD28">
        <f t="shared" si="15"/>
        <v>60.038021136028107</v>
      </c>
      <c r="AE28">
        <f t="shared" si="16"/>
        <v>2.7073178388811914</v>
      </c>
      <c r="AF28">
        <f t="shared" si="17"/>
        <v>4.5093388950099191</v>
      </c>
      <c r="AG28">
        <f t="shared" si="18"/>
        <v>1.9364714088279045</v>
      </c>
      <c r="AH28">
        <f t="shared" si="19"/>
        <v>-62.308252785016016</v>
      </c>
      <c r="AI28">
        <f t="shared" si="20"/>
        <v>-81.259317303339671</v>
      </c>
      <c r="AJ28">
        <f t="shared" si="21"/>
        <v>-6.2651685046784529</v>
      </c>
      <c r="AK28">
        <f t="shared" si="22"/>
        <v>171.67990592556805</v>
      </c>
      <c r="AL28">
        <f t="shared" si="23"/>
        <v>1.8276886541040958</v>
      </c>
      <c r="AM28">
        <f t="shared" si="24"/>
        <v>1.4086503072937129</v>
      </c>
      <c r="AN28">
        <f t="shared" si="25"/>
        <v>-0.20288359946768056</v>
      </c>
      <c r="AO28">
        <v>61.047241000889841</v>
      </c>
      <c r="AP28">
        <v>55.760216363636367</v>
      </c>
      <c r="AQ28">
        <v>1.0836506082103801</v>
      </c>
      <c r="AR28">
        <v>64.968693284609927</v>
      </c>
      <c r="AS28">
        <f t="shared" si="26"/>
        <v>1.4128855506806353</v>
      </c>
      <c r="AT28">
        <v>25.55121781451755</v>
      </c>
      <c r="AU28">
        <v>27.20018727272727</v>
      </c>
      <c r="AV28">
        <v>5.264639135721455E-6</v>
      </c>
      <c r="AW28">
        <v>84.429917268905271</v>
      </c>
      <c r="AX28">
        <v>0</v>
      </c>
      <c r="AY28">
        <v>0</v>
      </c>
      <c r="AZ28">
        <f t="shared" si="27"/>
        <v>1</v>
      </c>
      <c r="BA28">
        <f t="shared" si="28"/>
        <v>0</v>
      </c>
      <c r="BB28">
        <f t="shared" si="29"/>
        <v>51891.799349803718</v>
      </c>
      <c r="BC28">
        <f t="shared" si="30"/>
        <v>1999.981</v>
      </c>
      <c r="BD28">
        <f t="shared" si="31"/>
        <v>1681.183872600312</v>
      </c>
      <c r="BE28">
        <f t="shared" si="32"/>
        <v>0.84059992199941502</v>
      </c>
      <c r="BF28">
        <f t="shared" si="33"/>
        <v>0.16075784945887095</v>
      </c>
      <c r="BG28">
        <v>6</v>
      </c>
      <c r="BH28">
        <v>0.5</v>
      </c>
      <c r="BI28" t="s">
        <v>383</v>
      </c>
      <c r="BJ28">
        <v>2</v>
      </c>
      <c r="BK28" t="b">
        <v>1</v>
      </c>
      <c r="BL28">
        <v>1660224272.2249999</v>
      </c>
      <c r="BM28">
        <v>50.707675000000002</v>
      </c>
      <c r="BN28">
        <v>52.986145</v>
      </c>
      <c r="BO28">
        <v>27.19509</v>
      </c>
      <c r="BP28">
        <v>25.551020000000001</v>
      </c>
      <c r="BQ28">
        <v>50.113350000000011</v>
      </c>
      <c r="BR28">
        <v>27.179819999999999</v>
      </c>
      <c r="BS28">
        <v>500.1035</v>
      </c>
      <c r="BT28">
        <v>99.451920000000001</v>
      </c>
      <c r="BU28">
        <v>9.9794624999999998E-2</v>
      </c>
      <c r="BV28">
        <v>30.992069999999998</v>
      </c>
      <c r="BW28">
        <v>31.508299999999998</v>
      </c>
      <c r="BX28">
        <v>999.9000000000002</v>
      </c>
      <c r="BY28">
        <v>0</v>
      </c>
      <c r="BZ28">
        <v>0</v>
      </c>
      <c r="CA28">
        <v>9999</v>
      </c>
      <c r="CB28">
        <v>0</v>
      </c>
      <c r="CC28">
        <v>7.2905099999999994</v>
      </c>
      <c r="CD28">
        <v>-2.2784889499999998</v>
      </c>
      <c r="CE28">
        <v>52.125224999999993</v>
      </c>
      <c r="CF28">
        <v>54.375509999999998</v>
      </c>
      <c r="CG28">
        <v>1.6440604999999999</v>
      </c>
      <c r="CH28">
        <v>52.986145</v>
      </c>
      <c r="CI28">
        <v>25.551020000000001</v>
      </c>
      <c r="CJ28">
        <v>2.7046039999999998</v>
      </c>
      <c r="CK28">
        <v>2.5410985000000008</v>
      </c>
      <c r="CL28">
        <v>22.313115</v>
      </c>
      <c r="CM28">
        <v>21.292155000000001</v>
      </c>
      <c r="CN28">
        <v>1999.981</v>
      </c>
      <c r="CO28">
        <v>0.98000485000000004</v>
      </c>
      <c r="CP28">
        <v>1.9995570000000001E-2</v>
      </c>
      <c r="CQ28">
        <v>0</v>
      </c>
      <c r="CR28">
        <v>2.39825</v>
      </c>
      <c r="CS28">
        <v>0</v>
      </c>
      <c r="CT28">
        <v>22534.59</v>
      </c>
      <c r="CU28">
        <v>17412.16</v>
      </c>
      <c r="CV28">
        <v>40.25</v>
      </c>
      <c r="CW28">
        <v>41.25</v>
      </c>
      <c r="CX28">
        <v>40.25</v>
      </c>
      <c r="CY28">
        <v>39.693300000000001</v>
      </c>
      <c r="CZ28">
        <v>40.430799999999998</v>
      </c>
      <c r="DA28">
        <v>1959.9905000000001</v>
      </c>
      <c r="DB28">
        <v>39.994500000000002</v>
      </c>
      <c r="DC28">
        <v>0</v>
      </c>
      <c r="DD28">
        <v>1660224280.0999999</v>
      </c>
      <c r="DE28">
        <v>0</v>
      </c>
      <c r="DF28">
        <v>1660224008</v>
      </c>
      <c r="DG28" t="s">
        <v>384</v>
      </c>
      <c r="DH28">
        <v>1660224008</v>
      </c>
      <c r="DI28">
        <v>1660224007</v>
      </c>
      <c r="DJ28">
        <v>1</v>
      </c>
      <c r="DK28">
        <v>9.0999999999999998E-2</v>
      </c>
      <c r="DL28">
        <v>-1.7999999999999999E-2</v>
      </c>
      <c r="DM28">
        <v>1.42</v>
      </c>
      <c r="DN28">
        <v>0.02</v>
      </c>
      <c r="DO28">
        <v>400</v>
      </c>
      <c r="DP28">
        <v>26</v>
      </c>
      <c r="DQ28">
        <v>0.31</v>
      </c>
      <c r="DR28">
        <v>0.11</v>
      </c>
      <c r="DS28">
        <v>-0.31726555487116898</v>
      </c>
      <c r="DT28">
        <v>-1.7446453019187121E-2</v>
      </c>
      <c r="DU28">
        <v>4.7023828236772293E-2</v>
      </c>
      <c r="DV28">
        <v>1</v>
      </c>
      <c r="DW28">
        <v>1.8914953285565399</v>
      </c>
      <c r="DX28">
        <v>39.19156341036939</v>
      </c>
      <c r="DY28">
        <v>3.4771761752401971</v>
      </c>
      <c r="DZ28">
        <v>0</v>
      </c>
      <c r="EA28">
        <v>-2.7531780354838711</v>
      </c>
      <c r="EB28">
        <v>-51.584037735483882</v>
      </c>
      <c r="EC28">
        <v>4.648534840369126</v>
      </c>
      <c r="ED28">
        <v>0</v>
      </c>
      <c r="EE28">
        <v>56.193387567698743</v>
      </c>
      <c r="EF28">
        <v>7.4208981766963582</v>
      </c>
      <c r="EG28">
        <v>1.0448896794171669</v>
      </c>
      <c r="EH28">
        <v>0</v>
      </c>
      <c r="EI28">
        <v>1.6423787804878049</v>
      </c>
      <c r="EJ28">
        <v>4.6210662020906138E-2</v>
      </c>
      <c r="EK28">
        <v>4.8995067920631378E-3</v>
      </c>
      <c r="EL28">
        <v>1</v>
      </c>
      <c r="EM28">
        <v>1.936190832976993</v>
      </c>
      <c r="EN28">
        <v>-3.2218212990631802E-3</v>
      </c>
      <c r="EO28">
        <v>1.6430667214962431E-3</v>
      </c>
      <c r="EP28">
        <v>1</v>
      </c>
      <c r="EQ28">
        <v>3</v>
      </c>
      <c r="ER28">
        <v>6</v>
      </c>
      <c r="ES28" t="s">
        <v>404</v>
      </c>
      <c r="ET28">
        <v>2.9447899999999998</v>
      </c>
      <c r="EU28">
        <v>2.8011400000000002</v>
      </c>
      <c r="EV28">
        <v>1.46906E-2</v>
      </c>
      <c r="EW28">
        <v>1.89591E-2</v>
      </c>
      <c r="EX28">
        <v>0.118323</v>
      </c>
      <c r="EY28">
        <v>0.113327</v>
      </c>
      <c r="EZ28">
        <v>20267.599999999999</v>
      </c>
      <c r="FA28">
        <v>21162.3</v>
      </c>
      <c r="FB28">
        <v>23909.3</v>
      </c>
      <c r="FC28">
        <v>25090.9</v>
      </c>
      <c r="FD28">
        <v>33727.199999999997</v>
      </c>
      <c r="FE28">
        <v>35511.5</v>
      </c>
      <c r="FF28">
        <v>43574.5</v>
      </c>
      <c r="FG28">
        <v>46376.2</v>
      </c>
      <c r="FH28">
        <v>1.9908300000000001</v>
      </c>
      <c r="FI28">
        <v>1.9175</v>
      </c>
      <c r="FJ28">
        <v>0.14072999999999999</v>
      </c>
      <c r="FK28">
        <v>0</v>
      </c>
      <c r="FL28">
        <v>29.2196</v>
      </c>
      <c r="FM28">
        <v>999.9</v>
      </c>
      <c r="FN28">
        <v>70.3</v>
      </c>
      <c r="FO28">
        <v>31.7</v>
      </c>
      <c r="FP28">
        <v>33.183</v>
      </c>
      <c r="FQ28">
        <v>64.194000000000003</v>
      </c>
      <c r="FR28">
        <v>25.881399999999999</v>
      </c>
      <c r="FS28">
        <v>1</v>
      </c>
      <c r="FT28">
        <v>0.206484</v>
      </c>
      <c r="FU28">
        <v>0.101686</v>
      </c>
      <c r="FV28">
        <v>20.324999999999999</v>
      </c>
      <c r="FW28">
        <v>5.2129500000000002</v>
      </c>
      <c r="FX28">
        <v>11.9072</v>
      </c>
      <c r="FY28">
        <v>5.0029000000000003</v>
      </c>
      <c r="FZ28">
        <v>3.2895500000000002</v>
      </c>
      <c r="GA28">
        <v>9999</v>
      </c>
      <c r="GB28">
        <v>9999</v>
      </c>
      <c r="GC28">
        <v>9999</v>
      </c>
      <c r="GD28">
        <v>999.9</v>
      </c>
      <c r="GE28">
        <v>1.85944</v>
      </c>
      <c r="GF28">
        <v>1.85439</v>
      </c>
      <c r="GG28">
        <v>1.8575999999999999</v>
      </c>
      <c r="GH28">
        <v>1.85598</v>
      </c>
      <c r="GI28">
        <v>1.8548100000000001</v>
      </c>
      <c r="GJ28">
        <v>1.8545400000000001</v>
      </c>
      <c r="GK28">
        <v>1.85304</v>
      </c>
      <c r="GL28">
        <v>1.8563400000000001</v>
      </c>
      <c r="GM28">
        <v>0</v>
      </c>
      <c r="GN28">
        <v>0</v>
      </c>
      <c r="GO28">
        <v>0</v>
      </c>
      <c r="GP28">
        <v>0</v>
      </c>
      <c r="GQ28" t="s">
        <v>386</v>
      </c>
      <c r="GR28" t="s">
        <v>387</v>
      </c>
      <c r="GS28" t="s">
        <v>388</v>
      </c>
      <c r="GT28" t="s">
        <v>388</v>
      </c>
      <c r="GU28" t="s">
        <v>388</v>
      </c>
      <c r="GV28" t="s">
        <v>388</v>
      </c>
      <c r="GW28">
        <v>0</v>
      </c>
      <c r="GX28">
        <v>100</v>
      </c>
      <c r="GY28">
        <v>100</v>
      </c>
      <c r="GZ28">
        <v>0.60699999999999998</v>
      </c>
      <c r="HA28">
        <v>1.52E-2</v>
      </c>
      <c r="HB28">
        <v>0.45081322298813392</v>
      </c>
      <c r="HC28">
        <v>2.9318383021812969E-3</v>
      </c>
      <c r="HD28">
        <v>-1.3754559859485029E-6</v>
      </c>
      <c r="HE28">
        <v>3.0700474437127301E-10</v>
      </c>
      <c r="HF28">
        <v>-6.1160480149256041E-2</v>
      </c>
      <c r="HG28">
        <v>1.00384331276165E-2</v>
      </c>
      <c r="HH28">
        <v>-3.1532673711230711E-4</v>
      </c>
      <c r="HI28">
        <v>1.819468599177705E-6</v>
      </c>
      <c r="HJ28">
        <v>1</v>
      </c>
      <c r="HK28">
        <v>2112</v>
      </c>
      <c r="HL28">
        <v>3</v>
      </c>
      <c r="HM28">
        <v>29</v>
      </c>
      <c r="HN28">
        <v>4.5999999999999996</v>
      </c>
      <c r="HO28">
        <v>4.5999999999999996</v>
      </c>
      <c r="HP28">
        <v>0.35522500000000001</v>
      </c>
      <c r="HQ28">
        <v>2.3730500000000001</v>
      </c>
      <c r="HR28">
        <v>1.4978</v>
      </c>
      <c r="HS28">
        <v>2.3046899999999999</v>
      </c>
      <c r="HT28">
        <v>1.5478499999999999</v>
      </c>
      <c r="HU28">
        <v>2.2558600000000002</v>
      </c>
      <c r="HV28">
        <v>35.429099999999998</v>
      </c>
      <c r="HW28">
        <v>15.611800000000001</v>
      </c>
      <c r="HX28">
        <v>18</v>
      </c>
      <c r="HY28">
        <v>500.6</v>
      </c>
      <c r="HZ28">
        <v>519.23900000000003</v>
      </c>
      <c r="IA28">
        <v>28.918600000000001</v>
      </c>
      <c r="IB28">
        <v>29.779599999999999</v>
      </c>
      <c r="IC28">
        <v>30.000399999999999</v>
      </c>
      <c r="ID28">
        <v>29.558800000000002</v>
      </c>
      <c r="IE28">
        <v>29.648199999999999</v>
      </c>
      <c r="IF28">
        <v>7.1411499999999997</v>
      </c>
      <c r="IG28">
        <v>25.994599999999998</v>
      </c>
      <c r="IH28">
        <v>86.162099999999995</v>
      </c>
      <c r="II28">
        <v>28.919499999999999</v>
      </c>
      <c r="IJ28">
        <v>100.11</v>
      </c>
      <c r="IK28">
        <v>25.474499999999999</v>
      </c>
      <c r="IL28">
        <v>100.777</v>
      </c>
      <c r="IM28">
        <v>100.514</v>
      </c>
      <c r="IN28" t="s">
        <v>1150</v>
      </c>
    </row>
    <row r="29" spans="1:248" x14ac:dyDescent="0.2">
      <c r="A29">
        <v>13</v>
      </c>
      <c r="B29">
        <v>1660224282.0999999</v>
      </c>
      <c r="C29">
        <v>295.09999990463263</v>
      </c>
      <c r="D29" t="s">
        <v>413</v>
      </c>
      <c r="E29" t="s">
        <v>414</v>
      </c>
      <c r="F29">
        <v>1</v>
      </c>
      <c r="G29" t="s">
        <v>376</v>
      </c>
      <c r="H29" t="s">
        <v>377</v>
      </c>
      <c r="I29" t="s">
        <v>378</v>
      </c>
      <c r="J29" t="s">
        <v>379</v>
      </c>
      <c r="K29" t="s">
        <v>380</v>
      </c>
      <c r="L29" t="s">
        <v>381</v>
      </c>
      <c r="M29" t="s">
        <v>382</v>
      </c>
      <c r="N29">
        <v>1660224273.3368421</v>
      </c>
      <c r="O29">
        <f t="shared" si="0"/>
        <v>1.4136528950456043E-3</v>
      </c>
      <c r="P29">
        <f t="shared" si="1"/>
        <v>1.4136528950456042</v>
      </c>
      <c r="Q29">
        <f t="shared" si="2"/>
        <v>-0.16280391049259776</v>
      </c>
      <c r="R29">
        <f t="shared" si="3"/>
        <v>51.035505263157887</v>
      </c>
      <c r="S29">
        <f t="shared" si="4"/>
        <v>53.071270018888107</v>
      </c>
      <c r="T29">
        <f t="shared" si="5"/>
        <v>5.2833358794537091</v>
      </c>
      <c r="U29">
        <f t="shared" si="6"/>
        <v>5.0806720092985609</v>
      </c>
      <c r="V29">
        <f t="shared" si="7"/>
        <v>7.093052722297559E-2</v>
      </c>
      <c r="W29">
        <f t="shared" si="8"/>
        <v>2.9194798448074448</v>
      </c>
      <c r="X29">
        <f t="shared" si="9"/>
        <v>6.9986884337133806E-2</v>
      </c>
      <c r="Y29">
        <f t="shared" si="10"/>
        <v>4.3825539324130774E-2</v>
      </c>
      <c r="Z29">
        <f t="shared" si="11"/>
        <v>321.51173496710112</v>
      </c>
      <c r="AA29">
        <f t="shared" si="12"/>
        <v>32.521566633666431</v>
      </c>
      <c r="AB29">
        <f t="shared" si="13"/>
        <v>31.508894736842109</v>
      </c>
      <c r="AC29">
        <f t="shared" si="14"/>
        <v>4.6439461360055825</v>
      </c>
      <c r="AD29">
        <f t="shared" si="15"/>
        <v>60.037372836535916</v>
      </c>
      <c r="AE29">
        <f t="shared" si="16"/>
        <v>2.7073622980524679</v>
      </c>
      <c r="AF29">
        <f t="shared" si="17"/>
        <v>4.5094616405414971</v>
      </c>
      <c r="AG29">
        <f t="shared" si="18"/>
        <v>1.9365838379531146</v>
      </c>
      <c r="AH29">
        <f t="shared" si="19"/>
        <v>-62.342092671511153</v>
      </c>
      <c r="AI29">
        <f t="shared" si="20"/>
        <v>-81.270492706648668</v>
      </c>
      <c r="AJ29">
        <f t="shared" si="21"/>
        <v>-6.2666260586529621</v>
      </c>
      <c r="AK29">
        <f t="shared" si="22"/>
        <v>171.63252353028835</v>
      </c>
      <c r="AL29">
        <f t="shared" si="23"/>
        <v>2.7058937079863967</v>
      </c>
      <c r="AM29">
        <f t="shared" si="24"/>
        <v>1.4090245924594296</v>
      </c>
      <c r="AN29">
        <f t="shared" si="25"/>
        <v>-0.16280391049259776</v>
      </c>
      <c r="AO29">
        <v>64.874802024409249</v>
      </c>
      <c r="AP29">
        <v>57.651855151515129</v>
      </c>
      <c r="AQ29">
        <v>1.452875031558557</v>
      </c>
      <c r="AR29">
        <v>64.968693284609927</v>
      </c>
      <c r="AS29">
        <f t="shared" si="26"/>
        <v>1.4136528950456042</v>
      </c>
      <c r="AT29">
        <v>25.55160665637737</v>
      </c>
      <c r="AU29">
        <v>27.201507272727259</v>
      </c>
      <c r="AV29">
        <v>1.831519105384043E-6</v>
      </c>
      <c r="AW29">
        <v>84.429917268905271</v>
      </c>
      <c r="AX29">
        <v>0</v>
      </c>
      <c r="AY29">
        <v>0</v>
      </c>
      <c r="AZ29">
        <f t="shared" si="27"/>
        <v>1</v>
      </c>
      <c r="BA29">
        <f t="shared" si="28"/>
        <v>0</v>
      </c>
      <c r="BB29">
        <f t="shared" si="29"/>
        <v>51884.265428844803</v>
      </c>
      <c r="BC29">
        <f t="shared" si="30"/>
        <v>1999.9757894736849</v>
      </c>
      <c r="BD29">
        <f t="shared" si="31"/>
        <v>1681.1794553688283</v>
      </c>
      <c r="BE29">
        <f t="shared" si="32"/>
        <v>0.8405999033674546</v>
      </c>
      <c r="BF29">
        <f t="shared" si="33"/>
        <v>0.16075781349918761</v>
      </c>
      <c r="BG29">
        <v>6</v>
      </c>
      <c r="BH29">
        <v>0.5</v>
      </c>
      <c r="BI29" t="s">
        <v>383</v>
      </c>
      <c r="BJ29">
        <v>2</v>
      </c>
      <c r="BK29" t="b">
        <v>1</v>
      </c>
      <c r="BL29">
        <v>1660224273.3368421</v>
      </c>
      <c r="BM29">
        <v>51.035505263157887</v>
      </c>
      <c r="BN29">
        <v>54.368210526315792</v>
      </c>
      <c r="BO29">
        <v>27.195536842105259</v>
      </c>
      <c r="BP29">
        <v>25.551015789473681</v>
      </c>
      <c r="BQ29">
        <v>50.440263157894741</v>
      </c>
      <c r="BR29">
        <v>27.18027368421053</v>
      </c>
      <c r="BS29">
        <v>500.09894736842108</v>
      </c>
      <c r="BT29">
        <v>99.451947368421045</v>
      </c>
      <c r="BU29">
        <v>9.9766347368421049E-2</v>
      </c>
      <c r="BV29">
        <v>30.99254736842105</v>
      </c>
      <c r="BW29">
        <v>31.508894736842109</v>
      </c>
      <c r="BX29">
        <v>999.90000000000009</v>
      </c>
      <c r="BY29">
        <v>0</v>
      </c>
      <c r="BZ29">
        <v>0</v>
      </c>
      <c r="CA29">
        <v>9997.5</v>
      </c>
      <c r="CB29">
        <v>0</v>
      </c>
      <c r="CC29">
        <v>7.2720052631578938</v>
      </c>
      <c r="CD29">
        <v>-3.3327231578947369</v>
      </c>
      <c r="CE29">
        <v>52.462242105263158</v>
      </c>
      <c r="CF29">
        <v>55.793815789473683</v>
      </c>
      <c r="CG29">
        <v>1.644515263157895</v>
      </c>
      <c r="CH29">
        <v>54.368210526315792</v>
      </c>
      <c r="CI29">
        <v>25.551015789473681</v>
      </c>
      <c r="CJ29">
        <v>2.7046494736842099</v>
      </c>
      <c r="CK29">
        <v>2.5410989473684209</v>
      </c>
      <c r="CL29">
        <v>22.313389473684211</v>
      </c>
      <c r="CM29">
        <v>21.292157894736849</v>
      </c>
      <c r="CN29">
        <v>1999.9757894736849</v>
      </c>
      <c r="CO29">
        <v>0.98000547368421076</v>
      </c>
      <c r="CP29">
        <v>1.9994957894736841E-2</v>
      </c>
      <c r="CQ29">
        <v>0</v>
      </c>
      <c r="CR29">
        <v>2.4722105263157901</v>
      </c>
      <c r="CS29">
        <v>0</v>
      </c>
      <c r="CT29">
        <v>22532.35263157895</v>
      </c>
      <c r="CU29">
        <v>17412.121052631581</v>
      </c>
      <c r="CV29">
        <v>40.25</v>
      </c>
      <c r="CW29">
        <v>41.25</v>
      </c>
      <c r="CX29">
        <v>40.25</v>
      </c>
      <c r="CY29">
        <v>39.693631578947368</v>
      </c>
      <c r="CZ29">
        <v>40.430473684210533</v>
      </c>
      <c r="DA29">
        <v>1959.9868421052629</v>
      </c>
      <c r="DB29">
        <v>39.993157894736846</v>
      </c>
      <c r="DC29">
        <v>0</v>
      </c>
      <c r="DD29">
        <v>1660224280.7</v>
      </c>
      <c r="DE29">
        <v>0</v>
      </c>
      <c r="DF29">
        <v>1660224008</v>
      </c>
      <c r="DG29" t="s">
        <v>384</v>
      </c>
      <c r="DH29">
        <v>1660224008</v>
      </c>
      <c r="DI29">
        <v>1660224007</v>
      </c>
      <c r="DJ29">
        <v>1</v>
      </c>
      <c r="DK29">
        <v>9.0999999999999998E-2</v>
      </c>
      <c r="DL29">
        <v>-1.7999999999999999E-2</v>
      </c>
      <c r="DM29">
        <v>1.42</v>
      </c>
      <c r="DN29">
        <v>0.02</v>
      </c>
      <c r="DO29">
        <v>400</v>
      </c>
      <c r="DP29">
        <v>26</v>
      </c>
      <c r="DQ29">
        <v>0.31</v>
      </c>
      <c r="DR29">
        <v>0.11</v>
      </c>
      <c r="DS29">
        <v>-0.31726555487116898</v>
      </c>
      <c r="DT29">
        <v>-1.7446453019187121E-2</v>
      </c>
      <c r="DU29">
        <v>4.7023828236772293E-2</v>
      </c>
      <c r="DV29">
        <v>1</v>
      </c>
      <c r="DW29">
        <v>1.8914953285565399</v>
      </c>
      <c r="DX29">
        <v>39.19156341036939</v>
      </c>
      <c r="DY29">
        <v>3.4771761752401971</v>
      </c>
      <c r="DZ29">
        <v>0</v>
      </c>
      <c r="EA29">
        <v>-2.7531780354838711</v>
      </c>
      <c r="EB29">
        <v>-51.584037735483882</v>
      </c>
      <c r="EC29">
        <v>4.648534840369126</v>
      </c>
      <c r="ED29">
        <v>0</v>
      </c>
      <c r="EE29">
        <v>56.193387567698743</v>
      </c>
      <c r="EF29">
        <v>7.4208981766963582</v>
      </c>
      <c r="EG29">
        <v>1.0448896794171669</v>
      </c>
      <c r="EH29">
        <v>0</v>
      </c>
      <c r="EI29">
        <v>1.6423787804878049</v>
      </c>
      <c r="EJ29">
        <v>4.6210662020906138E-2</v>
      </c>
      <c r="EK29">
        <v>4.8995067920631378E-3</v>
      </c>
      <c r="EL29">
        <v>1</v>
      </c>
      <c r="EM29">
        <v>1.936190832976993</v>
      </c>
      <c r="EN29">
        <v>-3.2218212990631802E-3</v>
      </c>
      <c r="EO29">
        <v>1.6430667214962431E-3</v>
      </c>
      <c r="EP29">
        <v>1</v>
      </c>
      <c r="EQ29">
        <v>3</v>
      </c>
      <c r="ER29">
        <v>6</v>
      </c>
      <c r="ES29" t="s">
        <v>404</v>
      </c>
      <c r="ET29">
        <v>2.9447000000000001</v>
      </c>
      <c r="EU29">
        <v>2.8010600000000001</v>
      </c>
      <c r="EV29">
        <v>1.5211199999999999E-2</v>
      </c>
      <c r="EW29">
        <v>2.01018E-2</v>
      </c>
      <c r="EX29">
        <v>0.118325</v>
      </c>
      <c r="EY29">
        <v>0.113326</v>
      </c>
      <c r="EZ29">
        <v>20256.8</v>
      </c>
      <c r="FA29">
        <v>21137.7</v>
      </c>
      <c r="FB29">
        <v>23909.1</v>
      </c>
      <c r="FC29">
        <v>25090.9</v>
      </c>
      <c r="FD29">
        <v>33727</v>
      </c>
      <c r="FE29">
        <v>35511.699999999997</v>
      </c>
      <c r="FF29">
        <v>43574.3</v>
      </c>
      <c r="FG29">
        <v>46376.2</v>
      </c>
      <c r="FH29">
        <v>1.9909300000000001</v>
      </c>
      <c r="FI29">
        <v>1.9173</v>
      </c>
      <c r="FJ29">
        <v>0.14058499999999999</v>
      </c>
      <c r="FK29">
        <v>0</v>
      </c>
      <c r="FL29">
        <v>29.2196</v>
      </c>
      <c r="FM29">
        <v>999.9</v>
      </c>
      <c r="FN29">
        <v>70.3</v>
      </c>
      <c r="FO29">
        <v>31.7</v>
      </c>
      <c r="FP29">
        <v>33.185200000000002</v>
      </c>
      <c r="FQ29">
        <v>64.483999999999995</v>
      </c>
      <c r="FR29">
        <v>26.1739</v>
      </c>
      <c r="FS29">
        <v>1</v>
      </c>
      <c r="FT29">
        <v>0.20647399999999999</v>
      </c>
      <c r="FU29">
        <v>0.101359</v>
      </c>
      <c r="FV29">
        <v>20.3249</v>
      </c>
      <c r="FW29">
        <v>5.21265</v>
      </c>
      <c r="FX29">
        <v>11.907400000000001</v>
      </c>
      <c r="FY29">
        <v>5.0028499999999996</v>
      </c>
      <c r="FZ29">
        <v>3.2895300000000001</v>
      </c>
      <c r="GA29">
        <v>9999</v>
      </c>
      <c r="GB29">
        <v>9999</v>
      </c>
      <c r="GC29">
        <v>9999</v>
      </c>
      <c r="GD29">
        <v>999.9</v>
      </c>
      <c r="GE29">
        <v>1.85944</v>
      </c>
      <c r="GF29">
        <v>1.8544</v>
      </c>
      <c r="GG29">
        <v>1.8575999999999999</v>
      </c>
      <c r="GH29">
        <v>1.85599</v>
      </c>
      <c r="GI29">
        <v>1.85483</v>
      </c>
      <c r="GJ29">
        <v>1.8545499999999999</v>
      </c>
      <c r="GK29">
        <v>1.85304</v>
      </c>
      <c r="GL29">
        <v>1.8563499999999999</v>
      </c>
      <c r="GM29">
        <v>0</v>
      </c>
      <c r="GN29">
        <v>0</v>
      </c>
      <c r="GO29">
        <v>0</v>
      </c>
      <c r="GP29">
        <v>0</v>
      </c>
      <c r="GQ29" t="s">
        <v>386</v>
      </c>
      <c r="GR29" t="s">
        <v>387</v>
      </c>
      <c r="GS29" t="s">
        <v>388</v>
      </c>
      <c r="GT29" t="s">
        <v>388</v>
      </c>
      <c r="GU29" t="s">
        <v>388</v>
      </c>
      <c r="GV29" t="s">
        <v>388</v>
      </c>
      <c r="GW29">
        <v>0</v>
      </c>
      <c r="GX29">
        <v>100</v>
      </c>
      <c r="GY29">
        <v>100</v>
      </c>
      <c r="GZ29">
        <v>0.61199999999999999</v>
      </c>
      <c r="HA29">
        <v>1.5299999999999999E-2</v>
      </c>
      <c r="HB29">
        <v>0.45081322298813392</v>
      </c>
      <c r="HC29">
        <v>2.9318383021812969E-3</v>
      </c>
      <c r="HD29">
        <v>-1.3754559859485029E-6</v>
      </c>
      <c r="HE29">
        <v>3.0700474437127301E-10</v>
      </c>
      <c r="HF29">
        <v>-6.1160480149256041E-2</v>
      </c>
      <c r="HG29">
        <v>1.00384331276165E-2</v>
      </c>
      <c r="HH29">
        <v>-3.1532673711230711E-4</v>
      </c>
      <c r="HI29">
        <v>1.819468599177705E-6</v>
      </c>
      <c r="HJ29">
        <v>1</v>
      </c>
      <c r="HK29">
        <v>2112</v>
      </c>
      <c r="HL29">
        <v>3</v>
      </c>
      <c r="HM29">
        <v>29</v>
      </c>
      <c r="HN29">
        <v>4.5999999999999996</v>
      </c>
      <c r="HO29">
        <v>4.5999999999999996</v>
      </c>
      <c r="HP29">
        <v>0.36865199999999998</v>
      </c>
      <c r="HQ29">
        <v>2.34009</v>
      </c>
      <c r="HR29">
        <v>1.4978</v>
      </c>
      <c r="HS29">
        <v>2.3046899999999999</v>
      </c>
      <c r="HT29">
        <v>1.5478499999999999</v>
      </c>
      <c r="HU29">
        <v>2.4194300000000002</v>
      </c>
      <c r="HV29">
        <v>35.429099999999998</v>
      </c>
      <c r="HW29">
        <v>15.6205</v>
      </c>
      <c r="HX29">
        <v>18</v>
      </c>
      <c r="HY29">
        <v>500.66500000000002</v>
      </c>
      <c r="HZ29">
        <v>519.10799999999995</v>
      </c>
      <c r="IA29">
        <v>28.9193</v>
      </c>
      <c r="IB29">
        <v>29.779599999999999</v>
      </c>
      <c r="IC29">
        <v>30.000299999999999</v>
      </c>
      <c r="ID29">
        <v>29.5595</v>
      </c>
      <c r="IE29">
        <v>29.648800000000001</v>
      </c>
      <c r="IF29">
        <v>7.4157700000000002</v>
      </c>
      <c r="IG29">
        <v>25.994599999999998</v>
      </c>
      <c r="IH29">
        <v>86.162099999999995</v>
      </c>
      <c r="II29">
        <v>28.919499999999999</v>
      </c>
      <c r="IJ29">
        <v>110.129</v>
      </c>
      <c r="IK29">
        <v>25.473600000000001</v>
      </c>
      <c r="IL29">
        <v>100.777</v>
      </c>
      <c r="IM29">
        <v>100.514</v>
      </c>
      <c r="IN29" t="s">
        <v>1150</v>
      </c>
    </row>
    <row r="30" spans="1:248" x14ac:dyDescent="0.2">
      <c r="A30">
        <v>14</v>
      </c>
      <c r="B30">
        <v>1660224283.0999999</v>
      </c>
      <c r="C30">
        <v>296.09999990463263</v>
      </c>
      <c r="D30" t="s">
        <v>415</v>
      </c>
      <c r="E30" t="s">
        <v>416</v>
      </c>
      <c r="F30">
        <v>1</v>
      </c>
      <c r="G30" t="s">
        <v>376</v>
      </c>
      <c r="H30" t="s">
        <v>377</v>
      </c>
      <c r="I30" t="s">
        <v>378</v>
      </c>
      <c r="J30" t="s">
        <v>379</v>
      </c>
      <c r="K30" t="s">
        <v>380</v>
      </c>
      <c r="L30" t="s">
        <v>381</v>
      </c>
      <c r="M30" t="s">
        <v>382</v>
      </c>
      <c r="N30">
        <v>1660224274.5166659</v>
      </c>
      <c r="O30">
        <f t="shared" si="0"/>
        <v>1.4136352960828276E-3</v>
      </c>
      <c r="P30">
        <f t="shared" si="1"/>
        <v>1.4136352960828276</v>
      </c>
      <c r="Q30">
        <f t="shared" si="2"/>
        <v>-6.2961409303145699E-2</v>
      </c>
      <c r="R30">
        <f t="shared" si="3"/>
        <v>51.521372222222233</v>
      </c>
      <c r="S30">
        <f t="shared" si="4"/>
        <v>51.299716458720759</v>
      </c>
      <c r="T30">
        <f t="shared" si="5"/>
        <v>5.1069718033156786</v>
      </c>
      <c r="U30">
        <f t="shared" si="6"/>
        <v>5.1290380019691408</v>
      </c>
      <c r="V30">
        <f t="shared" si="7"/>
        <v>7.0931809763447887E-2</v>
      </c>
      <c r="W30">
        <f t="shared" si="8"/>
        <v>2.9193149576228903</v>
      </c>
      <c r="X30">
        <f t="shared" si="9"/>
        <v>6.9988080461432428E-2</v>
      </c>
      <c r="Y30">
        <f t="shared" si="10"/>
        <v>4.3826294493404597E-2</v>
      </c>
      <c r="Z30">
        <f t="shared" si="11"/>
        <v>321.5109981874615</v>
      </c>
      <c r="AA30">
        <f t="shared" si="12"/>
        <v>32.522215743488111</v>
      </c>
      <c r="AB30">
        <f t="shared" si="13"/>
        <v>31.50887222222222</v>
      </c>
      <c r="AC30">
        <f t="shared" si="14"/>
        <v>4.6439401966890639</v>
      </c>
      <c r="AD30">
        <f t="shared" si="15"/>
        <v>60.036596462077277</v>
      </c>
      <c r="AE30">
        <f t="shared" si="16"/>
        <v>2.7074151736436365</v>
      </c>
      <c r="AF30">
        <f t="shared" si="17"/>
        <v>4.5096080277532105</v>
      </c>
      <c r="AG30">
        <f t="shared" si="18"/>
        <v>1.9365250230454274</v>
      </c>
      <c r="AH30">
        <f t="shared" si="19"/>
        <v>-62.341316557252696</v>
      </c>
      <c r="AI30">
        <f t="shared" si="20"/>
        <v>-81.172759565875481</v>
      </c>
      <c r="AJ30">
        <f t="shared" si="21"/>
        <v>-6.2594604124677344</v>
      </c>
      <c r="AK30">
        <f t="shared" si="22"/>
        <v>171.7374616518656</v>
      </c>
      <c r="AL30">
        <f t="shared" si="23"/>
        <v>3.7838882224772701</v>
      </c>
      <c r="AM30">
        <f t="shared" si="24"/>
        <v>1.4094723773085287</v>
      </c>
      <c r="AN30">
        <f t="shared" si="25"/>
        <v>-6.2961409303145699E-2</v>
      </c>
      <c r="AO30">
        <v>68.988577214747608</v>
      </c>
      <c r="AP30">
        <v>59.84991696969697</v>
      </c>
      <c r="AQ30">
        <v>1.8037411838781039</v>
      </c>
      <c r="AR30">
        <v>64.968693284609927</v>
      </c>
      <c r="AS30">
        <f t="shared" si="26"/>
        <v>1.4136352960828276</v>
      </c>
      <c r="AT30">
        <v>25.552859636071481</v>
      </c>
      <c r="AU30">
        <v>27.202781212121231</v>
      </c>
      <c r="AV30">
        <v>-2.8101801710393798E-6</v>
      </c>
      <c r="AW30">
        <v>84.429917268905271</v>
      </c>
      <c r="AX30">
        <v>0</v>
      </c>
      <c r="AY30">
        <v>0</v>
      </c>
      <c r="AZ30">
        <f t="shared" si="27"/>
        <v>1</v>
      </c>
      <c r="BA30">
        <f t="shared" si="28"/>
        <v>0</v>
      </c>
      <c r="BB30">
        <f t="shared" si="29"/>
        <v>51879.481378336895</v>
      </c>
      <c r="BC30">
        <f t="shared" si="30"/>
        <v>1999.971111111111</v>
      </c>
      <c r="BD30">
        <f t="shared" si="31"/>
        <v>1681.1755306670784</v>
      </c>
      <c r="BE30">
        <f t="shared" si="32"/>
        <v>0.84059990733220069</v>
      </c>
      <c r="BF30">
        <f t="shared" si="33"/>
        <v>0.1607578211511474</v>
      </c>
      <c r="BG30">
        <v>6</v>
      </c>
      <c r="BH30">
        <v>0.5</v>
      </c>
      <c r="BI30" t="s">
        <v>383</v>
      </c>
      <c r="BJ30">
        <v>2</v>
      </c>
      <c r="BK30" t="b">
        <v>1</v>
      </c>
      <c r="BL30">
        <v>1660224274.5166659</v>
      </c>
      <c r="BM30">
        <v>51.521372222222233</v>
      </c>
      <c r="BN30">
        <v>56.148299999999999</v>
      </c>
      <c r="BO30">
        <v>27.196083333333331</v>
      </c>
      <c r="BP30">
        <v>25.551027777777779</v>
      </c>
      <c r="BQ30">
        <v>50.924772222222217</v>
      </c>
      <c r="BR30">
        <v>27.180822222222229</v>
      </c>
      <c r="BS30">
        <v>500.09505555555558</v>
      </c>
      <c r="BT30">
        <v>99.451922222222208</v>
      </c>
      <c r="BU30">
        <v>9.9735288888888884E-2</v>
      </c>
      <c r="BV30">
        <v>30.993116666666669</v>
      </c>
      <c r="BW30">
        <v>31.50887222222222</v>
      </c>
      <c r="BX30">
        <v>999.90000000000009</v>
      </c>
      <c r="BY30">
        <v>0</v>
      </c>
      <c r="BZ30">
        <v>0</v>
      </c>
      <c r="CA30">
        <v>9996.5611111111102</v>
      </c>
      <c r="CB30">
        <v>0</v>
      </c>
      <c r="CC30">
        <v>7.2506372222222222</v>
      </c>
      <c r="CD30">
        <v>-4.6269522777777778</v>
      </c>
      <c r="CE30">
        <v>52.961716666666668</v>
      </c>
      <c r="CF30">
        <v>57.620583333333329</v>
      </c>
      <c r="CG30">
        <v>1.6450499999999999</v>
      </c>
      <c r="CH30">
        <v>56.148299999999999</v>
      </c>
      <c r="CI30">
        <v>25.551027777777779</v>
      </c>
      <c r="CJ30">
        <v>2.7047027777777779</v>
      </c>
      <c r="CK30">
        <v>2.5410994444444439</v>
      </c>
      <c r="CL30">
        <v>22.313716666666661</v>
      </c>
      <c r="CM30">
        <v>21.29216111111111</v>
      </c>
      <c r="CN30">
        <v>1999.971111111111</v>
      </c>
      <c r="CO30">
        <v>0.98000533333333351</v>
      </c>
      <c r="CP30">
        <v>1.9995094444444451E-2</v>
      </c>
      <c r="CQ30">
        <v>0</v>
      </c>
      <c r="CR30">
        <v>2.5566666666666671</v>
      </c>
      <c r="CS30">
        <v>0</v>
      </c>
      <c r="CT30">
        <v>22529.78333333334</v>
      </c>
      <c r="CU30">
        <v>17412.083333333328</v>
      </c>
      <c r="CV30">
        <v>40.25</v>
      </c>
      <c r="CW30">
        <v>41.25</v>
      </c>
      <c r="CX30">
        <v>40.25</v>
      </c>
      <c r="CY30">
        <v>39.6905</v>
      </c>
      <c r="CZ30">
        <v>40.426666666666662</v>
      </c>
      <c r="DA30">
        <v>1959.9822222222219</v>
      </c>
      <c r="DB30">
        <v>39.993333333333339</v>
      </c>
      <c r="DC30">
        <v>0</v>
      </c>
      <c r="DD30">
        <v>1660224281.9000001</v>
      </c>
      <c r="DE30">
        <v>0</v>
      </c>
      <c r="DF30">
        <v>1660224008</v>
      </c>
      <c r="DG30" t="s">
        <v>384</v>
      </c>
      <c r="DH30">
        <v>1660224008</v>
      </c>
      <c r="DI30">
        <v>1660224007</v>
      </c>
      <c r="DJ30">
        <v>1</v>
      </c>
      <c r="DK30">
        <v>9.0999999999999998E-2</v>
      </c>
      <c r="DL30">
        <v>-1.7999999999999999E-2</v>
      </c>
      <c r="DM30">
        <v>1.42</v>
      </c>
      <c r="DN30">
        <v>0.02</v>
      </c>
      <c r="DO30">
        <v>400</v>
      </c>
      <c r="DP30">
        <v>26</v>
      </c>
      <c r="DQ30">
        <v>0.31</v>
      </c>
      <c r="DR30">
        <v>0.11</v>
      </c>
      <c r="DS30">
        <v>-0.30266533578148752</v>
      </c>
      <c r="DT30">
        <v>0.21368292788987461</v>
      </c>
      <c r="DU30">
        <v>6.037858619402061E-2</v>
      </c>
      <c r="DV30">
        <v>1</v>
      </c>
      <c r="DW30">
        <v>3.129864167433102</v>
      </c>
      <c r="DX30">
        <v>55.067484901010673</v>
      </c>
      <c r="DY30">
        <v>4.7232962848387388</v>
      </c>
      <c r="DZ30">
        <v>0</v>
      </c>
      <c r="EA30">
        <v>-4.5993727033333336</v>
      </c>
      <c r="EB30">
        <v>-77.174762181090088</v>
      </c>
      <c r="EC30">
        <v>6.2093623847962984</v>
      </c>
      <c r="ED30">
        <v>0</v>
      </c>
      <c r="EE30">
        <v>56.304912636802463</v>
      </c>
      <c r="EF30">
        <v>9.8555673797141683</v>
      </c>
      <c r="EG30">
        <v>1.1046877762312941</v>
      </c>
      <c r="EH30">
        <v>0</v>
      </c>
      <c r="EI30">
        <v>1.64366725</v>
      </c>
      <c r="EJ30">
        <v>3.7829155722323878E-2</v>
      </c>
      <c r="EK30">
        <v>4.0510245540480126E-3</v>
      </c>
      <c r="EL30">
        <v>1</v>
      </c>
      <c r="EM30">
        <v>1.936258581015748</v>
      </c>
      <c r="EN30">
        <v>-6.2310766674034661E-3</v>
      </c>
      <c r="EO30">
        <v>1.5670102591773441E-3</v>
      </c>
      <c r="EP30">
        <v>1</v>
      </c>
      <c r="EQ30">
        <v>3</v>
      </c>
      <c r="ER30">
        <v>6</v>
      </c>
      <c r="ES30" t="s">
        <v>404</v>
      </c>
      <c r="ET30">
        <v>2.94441</v>
      </c>
      <c r="EU30">
        <v>2.8012000000000001</v>
      </c>
      <c r="EV30">
        <v>1.5813500000000001E-2</v>
      </c>
      <c r="EW30">
        <v>2.1274000000000001E-2</v>
      </c>
      <c r="EX30">
        <v>0.118329</v>
      </c>
      <c r="EY30">
        <v>0.113315</v>
      </c>
      <c r="EZ30">
        <v>20244.2</v>
      </c>
      <c r="FA30">
        <v>21112.5</v>
      </c>
      <c r="FB30">
        <v>23908.799999999999</v>
      </c>
      <c r="FC30">
        <v>25091</v>
      </c>
      <c r="FD30">
        <v>33726.699999999997</v>
      </c>
      <c r="FE30">
        <v>35512.1</v>
      </c>
      <c r="FF30">
        <v>43574.1</v>
      </c>
      <c r="FG30">
        <v>46376.2</v>
      </c>
      <c r="FH30">
        <v>1.99085</v>
      </c>
      <c r="FI30">
        <v>1.9173</v>
      </c>
      <c r="FJ30">
        <v>0.14046600000000001</v>
      </c>
      <c r="FK30">
        <v>0</v>
      </c>
      <c r="FL30">
        <v>29.2196</v>
      </c>
      <c r="FM30">
        <v>999.9</v>
      </c>
      <c r="FN30">
        <v>70.3</v>
      </c>
      <c r="FO30">
        <v>31.7</v>
      </c>
      <c r="FP30">
        <v>33.186500000000002</v>
      </c>
      <c r="FQ30">
        <v>64.293999999999997</v>
      </c>
      <c r="FR30">
        <v>26.674700000000001</v>
      </c>
      <c r="FS30">
        <v>1</v>
      </c>
      <c r="FT30">
        <v>0.20647599999999999</v>
      </c>
      <c r="FU30">
        <v>9.9882899999999997E-2</v>
      </c>
      <c r="FV30">
        <v>20.3249</v>
      </c>
      <c r="FW30">
        <v>5.21265</v>
      </c>
      <c r="FX30">
        <v>11.907400000000001</v>
      </c>
      <c r="FY30">
        <v>5.0028499999999996</v>
      </c>
      <c r="FZ30">
        <v>3.2895300000000001</v>
      </c>
      <c r="GA30">
        <v>9999</v>
      </c>
      <c r="GB30">
        <v>9999</v>
      </c>
      <c r="GC30">
        <v>9999</v>
      </c>
      <c r="GD30">
        <v>999.9</v>
      </c>
      <c r="GE30">
        <v>1.85944</v>
      </c>
      <c r="GF30">
        <v>1.8544</v>
      </c>
      <c r="GG30">
        <v>1.8575999999999999</v>
      </c>
      <c r="GH30">
        <v>1.8560099999999999</v>
      </c>
      <c r="GI30">
        <v>1.85483</v>
      </c>
      <c r="GJ30">
        <v>1.8545499999999999</v>
      </c>
      <c r="GK30">
        <v>1.85304</v>
      </c>
      <c r="GL30">
        <v>1.8563499999999999</v>
      </c>
      <c r="GM30">
        <v>0</v>
      </c>
      <c r="GN30">
        <v>0</v>
      </c>
      <c r="GO30">
        <v>0</v>
      </c>
      <c r="GP30">
        <v>0</v>
      </c>
      <c r="GQ30" t="s">
        <v>386</v>
      </c>
      <c r="GR30" t="s">
        <v>387</v>
      </c>
      <c r="GS30" t="s">
        <v>388</v>
      </c>
      <c r="GT30" t="s">
        <v>388</v>
      </c>
      <c r="GU30" t="s">
        <v>388</v>
      </c>
      <c r="GV30" t="s">
        <v>388</v>
      </c>
      <c r="GW30">
        <v>0</v>
      </c>
      <c r="GX30">
        <v>100</v>
      </c>
      <c r="GY30">
        <v>100</v>
      </c>
      <c r="GZ30">
        <v>0.61899999999999999</v>
      </c>
      <c r="HA30">
        <v>1.5299999999999999E-2</v>
      </c>
      <c r="HB30">
        <v>0.45081322298813392</v>
      </c>
      <c r="HC30">
        <v>2.9318383021812969E-3</v>
      </c>
      <c r="HD30">
        <v>-1.3754559859485029E-6</v>
      </c>
      <c r="HE30">
        <v>3.0700474437127301E-10</v>
      </c>
      <c r="HF30">
        <v>-6.1160480149256041E-2</v>
      </c>
      <c r="HG30">
        <v>1.00384331276165E-2</v>
      </c>
      <c r="HH30">
        <v>-3.1532673711230711E-4</v>
      </c>
      <c r="HI30">
        <v>1.819468599177705E-6</v>
      </c>
      <c r="HJ30">
        <v>1</v>
      </c>
      <c r="HK30">
        <v>2112</v>
      </c>
      <c r="HL30">
        <v>3</v>
      </c>
      <c r="HM30">
        <v>29</v>
      </c>
      <c r="HN30">
        <v>4.5999999999999996</v>
      </c>
      <c r="HO30">
        <v>4.5999999999999996</v>
      </c>
      <c r="HP30">
        <v>0.377197</v>
      </c>
      <c r="HQ30">
        <v>2.3645</v>
      </c>
      <c r="HR30">
        <v>1.4978</v>
      </c>
      <c r="HS30">
        <v>2.3034699999999999</v>
      </c>
      <c r="HT30">
        <v>1.5478499999999999</v>
      </c>
      <c r="HU30">
        <v>2.36694</v>
      </c>
      <c r="HV30">
        <v>35.429099999999998</v>
      </c>
      <c r="HW30">
        <v>15.6205</v>
      </c>
      <c r="HX30">
        <v>18</v>
      </c>
      <c r="HY30">
        <v>500.625</v>
      </c>
      <c r="HZ30">
        <v>519.11199999999997</v>
      </c>
      <c r="IA30">
        <v>28.919799999999999</v>
      </c>
      <c r="IB30">
        <v>29.78</v>
      </c>
      <c r="IC30">
        <v>30.000299999999999</v>
      </c>
      <c r="ID30">
        <v>29.560099999999998</v>
      </c>
      <c r="IE30">
        <v>29.6493</v>
      </c>
      <c r="IF30">
        <v>7.5755600000000003</v>
      </c>
      <c r="IG30">
        <v>25.994599999999998</v>
      </c>
      <c r="IH30">
        <v>86.162099999999995</v>
      </c>
      <c r="II30">
        <v>28.919499999999999</v>
      </c>
      <c r="IJ30">
        <v>110.129</v>
      </c>
      <c r="IK30">
        <v>25.467600000000001</v>
      </c>
      <c r="IL30">
        <v>100.776</v>
      </c>
      <c r="IM30">
        <v>100.514</v>
      </c>
      <c r="IN30" t="s">
        <v>1150</v>
      </c>
    </row>
    <row r="31" spans="1:248" x14ac:dyDescent="0.2">
      <c r="A31">
        <v>15</v>
      </c>
      <c r="B31">
        <v>1660224284.0999999</v>
      </c>
      <c r="C31">
        <v>297.09999990463263</v>
      </c>
      <c r="D31" t="s">
        <v>417</v>
      </c>
      <c r="E31" t="s">
        <v>418</v>
      </c>
      <c r="F31">
        <v>1</v>
      </c>
      <c r="G31" t="s">
        <v>376</v>
      </c>
      <c r="H31" t="s">
        <v>377</v>
      </c>
      <c r="I31" t="s">
        <v>378</v>
      </c>
      <c r="J31" t="s">
        <v>379</v>
      </c>
      <c r="K31" t="s">
        <v>380</v>
      </c>
      <c r="L31" t="s">
        <v>381</v>
      </c>
      <c r="M31" t="s">
        <v>382</v>
      </c>
      <c r="N31">
        <v>1660224275.7764699</v>
      </c>
      <c r="O31">
        <f t="shared" si="0"/>
        <v>1.4148815356748018E-3</v>
      </c>
      <c r="P31">
        <f t="shared" si="1"/>
        <v>1.4148815356748019</v>
      </c>
      <c r="Q31">
        <f t="shared" si="2"/>
        <v>4.2622045656313216E-2</v>
      </c>
      <c r="R31">
        <f t="shared" si="3"/>
        <v>52.206882352941179</v>
      </c>
      <c r="S31">
        <f t="shared" si="4"/>
        <v>49.593787860665721</v>
      </c>
      <c r="T31">
        <f t="shared" si="5"/>
        <v>4.9371331371967671</v>
      </c>
      <c r="U31">
        <f t="shared" si="6"/>
        <v>5.1972704641677492</v>
      </c>
      <c r="V31">
        <f t="shared" si="7"/>
        <v>7.1005526921810308E-2</v>
      </c>
      <c r="W31">
        <f t="shared" si="8"/>
        <v>2.9194950696294053</v>
      </c>
      <c r="X31">
        <f t="shared" si="9"/>
        <v>7.0059906630948562E-2</v>
      </c>
      <c r="Y31">
        <f t="shared" si="10"/>
        <v>4.3871352642422652E-2</v>
      </c>
      <c r="Z31">
        <f t="shared" si="11"/>
        <v>321.5101747278602</v>
      </c>
      <c r="AA31">
        <f t="shared" si="12"/>
        <v>32.522475769151882</v>
      </c>
      <c r="AB31">
        <f t="shared" si="13"/>
        <v>31.50812941176471</v>
      </c>
      <c r="AC31">
        <f t="shared" si="14"/>
        <v>4.643744248325909</v>
      </c>
      <c r="AD31">
        <f t="shared" si="15"/>
        <v>60.036210382022325</v>
      </c>
      <c r="AE31">
        <f t="shared" si="16"/>
        <v>2.707502347581662</v>
      </c>
      <c r="AF31">
        <f t="shared" si="17"/>
        <v>4.509782230346131</v>
      </c>
      <c r="AG31">
        <f t="shared" si="18"/>
        <v>1.9362419007442471</v>
      </c>
      <c r="AH31">
        <f t="shared" si="19"/>
        <v>-62.396275723258761</v>
      </c>
      <c r="AI31">
        <f t="shared" si="20"/>
        <v>-80.954224443627439</v>
      </c>
      <c r="AJ31">
        <f t="shared" si="21"/>
        <v>-6.2422213923901078</v>
      </c>
      <c r="AK31">
        <f t="shared" si="22"/>
        <v>171.9174531685839</v>
      </c>
      <c r="AL31">
        <f t="shared" si="23"/>
        <v>5.093752420895</v>
      </c>
      <c r="AM31">
        <f t="shared" si="24"/>
        <v>1.4102041449112985</v>
      </c>
      <c r="AN31">
        <f t="shared" si="25"/>
        <v>4.2622045656313216E-2</v>
      </c>
      <c r="AO31">
        <v>73.327808285598238</v>
      </c>
      <c r="AP31">
        <v>62.358712727272717</v>
      </c>
      <c r="AQ31">
        <v>2.1365297713217761</v>
      </c>
      <c r="AR31">
        <v>64.968693284609927</v>
      </c>
      <c r="AS31">
        <f t="shared" si="26"/>
        <v>1.4148815356748019</v>
      </c>
      <c r="AT31">
        <v>25.553746713532671</v>
      </c>
      <c r="AU31">
        <v>27.20510909090908</v>
      </c>
      <c r="AV31">
        <v>1.0008210922756919E-6</v>
      </c>
      <c r="AW31">
        <v>84.429917268905271</v>
      </c>
      <c r="AX31">
        <v>0</v>
      </c>
      <c r="AY31">
        <v>0</v>
      </c>
      <c r="AZ31">
        <f t="shared" si="27"/>
        <v>1</v>
      </c>
      <c r="BA31">
        <f t="shared" si="28"/>
        <v>0</v>
      </c>
      <c r="BB31">
        <f t="shared" si="29"/>
        <v>51884.481345318847</v>
      </c>
      <c r="BC31">
        <f t="shared" si="30"/>
        <v>1999.965882352941</v>
      </c>
      <c r="BD31">
        <f t="shared" si="31"/>
        <v>1681.1711442357091</v>
      </c>
      <c r="BE31">
        <f t="shared" si="32"/>
        <v>0.8405999117634082</v>
      </c>
      <c r="BF31">
        <f t="shared" si="33"/>
        <v>0.16075782970337799</v>
      </c>
      <c r="BG31">
        <v>6</v>
      </c>
      <c r="BH31">
        <v>0.5</v>
      </c>
      <c r="BI31" t="s">
        <v>383</v>
      </c>
      <c r="BJ31">
        <v>2</v>
      </c>
      <c r="BK31" t="b">
        <v>1</v>
      </c>
      <c r="BL31">
        <v>1660224275.7764699</v>
      </c>
      <c r="BM31">
        <v>52.206882352941179</v>
      </c>
      <c r="BN31">
        <v>58.406611764705893</v>
      </c>
      <c r="BO31">
        <v>27.197017647058821</v>
      </c>
      <c r="BP31">
        <v>25.551094117647061</v>
      </c>
      <c r="BQ31">
        <v>51.608382352941177</v>
      </c>
      <c r="BR31">
        <v>27.18175882352941</v>
      </c>
      <c r="BS31">
        <v>500.09035294117649</v>
      </c>
      <c r="BT31">
        <v>99.451758823529417</v>
      </c>
      <c r="BU31">
        <v>9.9684011764705871E-2</v>
      </c>
      <c r="BV31">
        <v>30.993794117647059</v>
      </c>
      <c r="BW31">
        <v>31.50812941176471</v>
      </c>
      <c r="BX31">
        <v>999.9</v>
      </c>
      <c r="BY31">
        <v>0</v>
      </c>
      <c r="BZ31">
        <v>0</v>
      </c>
      <c r="CA31">
        <v>9997.6058823529402</v>
      </c>
      <c r="CB31">
        <v>0</v>
      </c>
      <c r="CC31">
        <v>7.2306005882352942</v>
      </c>
      <c r="CD31">
        <v>-6.1997483529411772</v>
      </c>
      <c r="CE31">
        <v>53.666452941176473</v>
      </c>
      <c r="CF31">
        <v>59.93811176470588</v>
      </c>
      <c r="CG31">
        <v>1.6459141176470591</v>
      </c>
      <c r="CH31">
        <v>58.406611764705893</v>
      </c>
      <c r="CI31">
        <v>25.551094117647061</v>
      </c>
      <c r="CJ31">
        <v>2.704791176470589</v>
      </c>
      <c r="CK31">
        <v>2.5411023529411771</v>
      </c>
      <c r="CL31">
        <v>22.314258823529411</v>
      </c>
      <c r="CM31">
        <v>21.292182352941179</v>
      </c>
      <c r="CN31">
        <v>1999.965882352941</v>
      </c>
      <c r="CO31">
        <v>0.98000517647058838</v>
      </c>
      <c r="CP31">
        <v>1.999524705882353E-2</v>
      </c>
      <c r="CQ31">
        <v>0</v>
      </c>
      <c r="CR31">
        <v>2.5685294117647062</v>
      </c>
      <c r="CS31">
        <v>0</v>
      </c>
      <c r="CT31">
        <v>22526.799999999999</v>
      </c>
      <c r="CU31">
        <v>17412.04117647059</v>
      </c>
      <c r="CV31">
        <v>40.25</v>
      </c>
      <c r="CW31">
        <v>41.25</v>
      </c>
      <c r="CX31">
        <v>40.25</v>
      </c>
      <c r="CY31">
        <v>39.686999999999998</v>
      </c>
      <c r="CZ31">
        <v>40.426058823529409</v>
      </c>
      <c r="DA31">
        <v>1959.977058823529</v>
      </c>
      <c r="DB31">
        <v>39.993529411764712</v>
      </c>
      <c r="DC31">
        <v>0</v>
      </c>
      <c r="DD31">
        <v>1660224283.0999999</v>
      </c>
      <c r="DE31">
        <v>0</v>
      </c>
      <c r="DF31">
        <v>1660224008</v>
      </c>
      <c r="DG31" t="s">
        <v>384</v>
      </c>
      <c r="DH31">
        <v>1660224008</v>
      </c>
      <c r="DI31">
        <v>1660224007</v>
      </c>
      <c r="DJ31">
        <v>1</v>
      </c>
      <c r="DK31">
        <v>9.0999999999999998E-2</v>
      </c>
      <c r="DL31">
        <v>-1.7999999999999999E-2</v>
      </c>
      <c r="DM31">
        <v>1.42</v>
      </c>
      <c r="DN31">
        <v>0.02</v>
      </c>
      <c r="DO31">
        <v>400</v>
      </c>
      <c r="DP31">
        <v>26</v>
      </c>
      <c r="DQ31">
        <v>0.31</v>
      </c>
      <c r="DR31">
        <v>0.11</v>
      </c>
      <c r="DS31">
        <v>-0.27581920941603072</v>
      </c>
      <c r="DT31">
        <v>0.70112345544178623</v>
      </c>
      <c r="DU31">
        <v>9.5788018457349786E-2</v>
      </c>
      <c r="DV31">
        <v>0</v>
      </c>
      <c r="DW31">
        <v>4.8868915099583488</v>
      </c>
      <c r="DX31">
        <v>76.754136530316927</v>
      </c>
      <c r="DY31">
        <v>5.9592365564225043</v>
      </c>
      <c r="DZ31">
        <v>0</v>
      </c>
      <c r="EA31">
        <v>-6.4590890032258077</v>
      </c>
      <c r="EB31">
        <v>-94.932373432258075</v>
      </c>
      <c r="EC31">
        <v>7.5678272963921573</v>
      </c>
      <c r="ED31">
        <v>0</v>
      </c>
      <c r="EE31">
        <v>56.495441764763768</v>
      </c>
      <c r="EF31">
        <v>12.507693356182079</v>
      </c>
      <c r="EG31">
        <v>1.1748240952775291</v>
      </c>
      <c r="EH31">
        <v>0</v>
      </c>
      <c r="EI31">
        <v>1.644788780487805</v>
      </c>
      <c r="EJ31">
        <v>3.7108222996518059E-2</v>
      </c>
      <c r="EK31">
        <v>4.0180745268142866E-3</v>
      </c>
      <c r="EL31">
        <v>1</v>
      </c>
      <c r="EM31">
        <v>1.9361141028728961</v>
      </c>
      <c r="EN31">
        <v>-1.004086848894932E-2</v>
      </c>
      <c r="EO31">
        <v>1.6211609131834019E-3</v>
      </c>
      <c r="EP31">
        <v>1</v>
      </c>
      <c r="EQ31">
        <v>2</v>
      </c>
      <c r="ER31">
        <v>6</v>
      </c>
      <c r="ES31" t="s">
        <v>419</v>
      </c>
      <c r="ET31">
        <v>2.94468</v>
      </c>
      <c r="EU31">
        <v>2.8010199999999998</v>
      </c>
      <c r="EV31">
        <v>1.6500899999999999E-2</v>
      </c>
      <c r="EW31">
        <v>2.2474000000000001E-2</v>
      </c>
      <c r="EX31">
        <v>0.118337</v>
      </c>
      <c r="EY31">
        <v>0.11330800000000001</v>
      </c>
      <c r="EZ31">
        <v>20229.900000000001</v>
      </c>
      <c r="FA31">
        <v>21086.7</v>
      </c>
      <c r="FB31">
        <v>23908.7</v>
      </c>
      <c r="FC31">
        <v>25091</v>
      </c>
      <c r="FD31">
        <v>33726.300000000003</v>
      </c>
      <c r="FE31">
        <v>35512.5</v>
      </c>
      <c r="FF31">
        <v>43573.9</v>
      </c>
      <c r="FG31">
        <v>46376.3</v>
      </c>
      <c r="FH31">
        <v>1.9908999999999999</v>
      </c>
      <c r="FI31">
        <v>1.9171800000000001</v>
      </c>
      <c r="FJ31">
        <v>0.14047000000000001</v>
      </c>
      <c r="FK31">
        <v>0</v>
      </c>
      <c r="FL31">
        <v>29.2196</v>
      </c>
      <c r="FM31">
        <v>999.9</v>
      </c>
      <c r="FN31">
        <v>70.3</v>
      </c>
      <c r="FO31">
        <v>31.7</v>
      </c>
      <c r="FP31">
        <v>33.183399999999999</v>
      </c>
      <c r="FQ31">
        <v>64.313999999999993</v>
      </c>
      <c r="FR31">
        <v>25.9696</v>
      </c>
      <c r="FS31">
        <v>1</v>
      </c>
      <c r="FT31">
        <v>0.206484</v>
      </c>
      <c r="FU31">
        <v>0.10285900000000001</v>
      </c>
      <c r="FV31">
        <v>20.3248</v>
      </c>
      <c r="FW31">
        <v>5.2122000000000002</v>
      </c>
      <c r="FX31">
        <v>11.907400000000001</v>
      </c>
      <c r="FY31">
        <v>5.0020499999999997</v>
      </c>
      <c r="FZ31">
        <v>3.2895300000000001</v>
      </c>
      <c r="GA31">
        <v>9999</v>
      </c>
      <c r="GB31">
        <v>9999</v>
      </c>
      <c r="GC31">
        <v>9999</v>
      </c>
      <c r="GD31">
        <v>999.9</v>
      </c>
      <c r="GE31">
        <v>1.85944</v>
      </c>
      <c r="GF31">
        <v>1.8544</v>
      </c>
      <c r="GG31">
        <v>1.8575999999999999</v>
      </c>
      <c r="GH31">
        <v>1.8560099999999999</v>
      </c>
      <c r="GI31">
        <v>1.8548100000000001</v>
      </c>
      <c r="GJ31">
        <v>1.8545499999999999</v>
      </c>
      <c r="GK31">
        <v>1.85304</v>
      </c>
      <c r="GL31">
        <v>1.8563400000000001</v>
      </c>
      <c r="GM31">
        <v>0</v>
      </c>
      <c r="GN31">
        <v>0</v>
      </c>
      <c r="GO31">
        <v>0</v>
      </c>
      <c r="GP31">
        <v>0</v>
      </c>
      <c r="GQ31" t="s">
        <v>386</v>
      </c>
      <c r="GR31" t="s">
        <v>387</v>
      </c>
      <c r="GS31" t="s">
        <v>388</v>
      </c>
      <c r="GT31" t="s">
        <v>388</v>
      </c>
      <c r="GU31" t="s">
        <v>388</v>
      </c>
      <c r="GV31" t="s">
        <v>388</v>
      </c>
      <c r="GW31">
        <v>0</v>
      </c>
      <c r="GX31">
        <v>100</v>
      </c>
      <c r="GY31">
        <v>100</v>
      </c>
      <c r="GZ31">
        <v>0.626</v>
      </c>
      <c r="HA31">
        <v>1.5299999999999999E-2</v>
      </c>
      <c r="HB31">
        <v>0.45081322298813392</v>
      </c>
      <c r="HC31">
        <v>2.9318383021812969E-3</v>
      </c>
      <c r="HD31">
        <v>-1.3754559859485029E-6</v>
      </c>
      <c r="HE31">
        <v>3.0700474437127301E-10</v>
      </c>
      <c r="HF31">
        <v>-6.1160480149256041E-2</v>
      </c>
      <c r="HG31">
        <v>1.00384331276165E-2</v>
      </c>
      <c r="HH31">
        <v>-3.1532673711230711E-4</v>
      </c>
      <c r="HI31">
        <v>1.819468599177705E-6</v>
      </c>
      <c r="HJ31">
        <v>1</v>
      </c>
      <c r="HK31">
        <v>2112</v>
      </c>
      <c r="HL31">
        <v>3</v>
      </c>
      <c r="HM31">
        <v>29</v>
      </c>
      <c r="HN31">
        <v>4.5999999999999996</v>
      </c>
      <c r="HO31">
        <v>4.5999999999999996</v>
      </c>
      <c r="HP31">
        <v>0.390625</v>
      </c>
      <c r="HQ31">
        <v>2.36694</v>
      </c>
      <c r="HR31">
        <v>1.4978</v>
      </c>
      <c r="HS31">
        <v>2.3034699999999999</v>
      </c>
      <c r="HT31">
        <v>1.5478499999999999</v>
      </c>
      <c r="HU31">
        <v>2.2436500000000001</v>
      </c>
      <c r="HV31">
        <v>35.429099999999998</v>
      </c>
      <c r="HW31">
        <v>15.611800000000001</v>
      </c>
      <c r="HX31">
        <v>18</v>
      </c>
      <c r="HY31">
        <v>500.65800000000002</v>
      </c>
      <c r="HZ31">
        <v>519.02800000000002</v>
      </c>
      <c r="IA31">
        <v>28.920300000000001</v>
      </c>
      <c r="IB31">
        <v>29.7807</v>
      </c>
      <c r="IC31">
        <v>30.000299999999999</v>
      </c>
      <c r="ID31">
        <v>29.560400000000001</v>
      </c>
      <c r="IE31">
        <v>29.6495</v>
      </c>
      <c r="IF31">
        <v>7.8563200000000002</v>
      </c>
      <c r="IG31">
        <v>26.265499999999999</v>
      </c>
      <c r="IH31">
        <v>86.162099999999995</v>
      </c>
      <c r="II31">
        <v>28.921600000000002</v>
      </c>
      <c r="IJ31">
        <v>120.14700000000001</v>
      </c>
      <c r="IK31">
        <v>25.461400000000001</v>
      </c>
      <c r="IL31">
        <v>100.77500000000001</v>
      </c>
      <c r="IM31">
        <v>100.514</v>
      </c>
      <c r="IN31" t="s">
        <v>1150</v>
      </c>
    </row>
    <row r="32" spans="1:248" x14ac:dyDescent="0.2">
      <c r="A32">
        <v>16</v>
      </c>
      <c r="B32">
        <v>1660224285.0999999</v>
      </c>
      <c r="C32">
        <v>298.09999990463263</v>
      </c>
      <c r="D32" t="s">
        <v>420</v>
      </c>
      <c r="E32" t="s">
        <v>421</v>
      </c>
      <c r="F32">
        <v>1</v>
      </c>
      <c r="G32" t="s">
        <v>376</v>
      </c>
      <c r="H32" t="s">
        <v>377</v>
      </c>
      <c r="I32" t="s">
        <v>378</v>
      </c>
      <c r="J32" t="s">
        <v>379</v>
      </c>
      <c r="K32" t="s">
        <v>380</v>
      </c>
      <c r="L32" t="s">
        <v>381</v>
      </c>
      <c r="M32" t="s">
        <v>382</v>
      </c>
      <c r="N32">
        <v>1660224277.1312499</v>
      </c>
      <c r="O32">
        <f t="shared" si="0"/>
        <v>1.4166319883193222E-3</v>
      </c>
      <c r="P32">
        <f t="shared" si="1"/>
        <v>1.4166319883193221</v>
      </c>
      <c r="Q32">
        <f t="shared" si="2"/>
        <v>4.5242927220865842E-2</v>
      </c>
      <c r="R32">
        <f t="shared" si="3"/>
        <v>53.152087499999993</v>
      </c>
      <c r="S32">
        <f t="shared" si="4"/>
        <v>50.452063315469047</v>
      </c>
      <c r="T32">
        <f t="shared" si="5"/>
        <v>5.0225626181170835</v>
      </c>
      <c r="U32">
        <f t="shared" si="6"/>
        <v>5.2913532214357648</v>
      </c>
      <c r="V32">
        <f t="shared" si="7"/>
        <v>7.1110812160936926E-2</v>
      </c>
      <c r="W32">
        <f t="shared" si="8"/>
        <v>2.9196221530007818</v>
      </c>
      <c r="X32">
        <f t="shared" si="9"/>
        <v>7.0162446391742503E-2</v>
      </c>
      <c r="Y32">
        <f t="shared" si="10"/>
        <v>4.393568212626961E-2</v>
      </c>
      <c r="Z32">
        <f t="shared" si="11"/>
        <v>321.51314003315269</v>
      </c>
      <c r="AA32">
        <f t="shared" si="12"/>
        <v>32.52276235493008</v>
      </c>
      <c r="AB32">
        <f t="shared" si="13"/>
        <v>31.506912499999999</v>
      </c>
      <c r="AC32">
        <f t="shared" si="14"/>
        <v>4.6434232508106241</v>
      </c>
      <c r="AD32">
        <f t="shared" si="15"/>
        <v>60.036176357653368</v>
      </c>
      <c r="AE32">
        <f t="shared" si="16"/>
        <v>2.7076223347129824</v>
      </c>
      <c r="AF32">
        <f t="shared" si="17"/>
        <v>4.5099846442299558</v>
      </c>
      <c r="AG32">
        <f t="shared" si="18"/>
        <v>1.9358009160976417</v>
      </c>
      <c r="AH32">
        <f t="shared" si="19"/>
        <v>-62.473470684882109</v>
      </c>
      <c r="AI32">
        <f t="shared" si="20"/>
        <v>-80.642306424715898</v>
      </c>
      <c r="AJ32">
        <f t="shared" si="21"/>
        <v>-6.217886136178433</v>
      </c>
      <c r="AK32">
        <f t="shared" si="22"/>
        <v>172.17947678737625</v>
      </c>
      <c r="AL32">
        <f t="shared" si="23"/>
        <v>6.6677340700980867</v>
      </c>
      <c r="AM32">
        <f t="shared" si="24"/>
        <v>1.4113724724719574</v>
      </c>
      <c r="AN32">
        <f t="shared" si="25"/>
        <v>4.5242927220865842E-2</v>
      </c>
      <c r="AO32">
        <v>77.860719220976804</v>
      </c>
      <c r="AP32">
        <v>65.207825454545414</v>
      </c>
      <c r="AQ32">
        <v>2.465410507483591</v>
      </c>
      <c r="AR32">
        <v>64.968693284609927</v>
      </c>
      <c r="AS32">
        <f t="shared" si="26"/>
        <v>1.4166319883193221</v>
      </c>
      <c r="AT32">
        <v>25.553836937928541</v>
      </c>
      <c r="AU32">
        <v>27.207220606060599</v>
      </c>
      <c r="AV32">
        <v>7.8931442759994426E-6</v>
      </c>
      <c r="AW32">
        <v>84.429917268905271</v>
      </c>
      <c r="AX32">
        <v>0</v>
      </c>
      <c r="AY32">
        <v>0</v>
      </c>
      <c r="AZ32">
        <f t="shared" si="27"/>
        <v>1</v>
      </c>
      <c r="BA32">
        <f t="shared" si="28"/>
        <v>0</v>
      </c>
      <c r="BB32">
        <f t="shared" si="29"/>
        <v>51887.954566904395</v>
      </c>
      <c r="BC32">
        <f t="shared" si="30"/>
        <v>1999.984375</v>
      </c>
      <c r="BD32">
        <f t="shared" si="31"/>
        <v>1681.1866852503381</v>
      </c>
      <c r="BE32">
        <f t="shared" si="32"/>
        <v>0.84059990981196442</v>
      </c>
      <c r="BF32">
        <f t="shared" si="33"/>
        <v>0.16075782593709148</v>
      </c>
      <c r="BG32">
        <v>6</v>
      </c>
      <c r="BH32">
        <v>0.5</v>
      </c>
      <c r="BI32" t="s">
        <v>383</v>
      </c>
      <c r="BJ32">
        <v>2</v>
      </c>
      <c r="BK32" t="b">
        <v>1</v>
      </c>
      <c r="BL32">
        <v>1660224277.1312499</v>
      </c>
      <c r="BM32">
        <v>53.152087499999993</v>
      </c>
      <c r="BN32">
        <v>61.242062500000003</v>
      </c>
      <c r="BO32">
        <v>27.198293750000001</v>
      </c>
      <c r="BP32">
        <v>25.55098125</v>
      </c>
      <c r="BQ32">
        <v>52.550968750000003</v>
      </c>
      <c r="BR32">
        <v>27.183037500000001</v>
      </c>
      <c r="BS32">
        <v>500.08199999999999</v>
      </c>
      <c r="BT32">
        <v>99.451549999999997</v>
      </c>
      <c r="BU32">
        <v>9.9633600000000003E-2</v>
      </c>
      <c r="BV32">
        <v>30.99458125</v>
      </c>
      <c r="BW32">
        <v>31.506912499999999</v>
      </c>
      <c r="BX32">
        <v>999.9</v>
      </c>
      <c r="BY32">
        <v>0</v>
      </c>
      <c r="BZ32">
        <v>0</v>
      </c>
      <c r="CA32">
        <v>9998.3524999999991</v>
      </c>
      <c r="CB32">
        <v>0</v>
      </c>
      <c r="CC32">
        <v>7.2148700000000003</v>
      </c>
      <c r="CD32">
        <v>-8.0899941250000005</v>
      </c>
      <c r="CE32">
        <v>54.638156249999987</v>
      </c>
      <c r="CF32">
        <v>62.847900000000003</v>
      </c>
      <c r="CG32">
        <v>1.6473018749999999</v>
      </c>
      <c r="CH32">
        <v>61.242062500000003</v>
      </c>
      <c r="CI32">
        <v>25.55098125</v>
      </c>
      <c r="CJ32">
        <v>2.7049124999999998</v>
      </c>
      <c r="CK32">
        <v>2.541085625</v>
      </c>
      <c r="CL32">
        <v>22.314993749999999</v>
      </c>
      <c r="CM32">
        <v>21.292075000000001</v>
      </c>
      <c r="CN32">
        <v>1999.984375</v>
      </c>
      <c r="CO32">
        <v>0.98000518749999999</v>
      </c>
      <c r="CP32">
        <v>1.9995237499999999E-2</v>
      </c>
      <c r="CQ32">
        <v>0</v>
      </c>
      <c r="CR32">
        <v>2.5763750000000001</v>
      </c>
      <c r="CS32">
        <v>0</v>
      </c>
      <c r="CT32">
        <v>22523.831249999999</v>
      </c>
      <c r="CU32">
        <v>17412.193749999999</v>
      </c>
      <c r="CV32">
        <v>40.25</v>
      </c>
      <c r="CW32">
        <v>41.25</v>
      </c>
      <c r="CX32">
        <v>40.25</v>
      </c>
      <c r="CY32">
        <v>39.686999999999998</v>
      </c>
      <c r="CZ32">
        <v>40.421499999999988</v>
      </c>
      <c r="DA32">
        <v>1959.994375</v>
      </c>
      <c r="DB32">
        <v>39.993750000000013</v>
      </c>
      <c r="DC32">
        <v>0</v>
      </c>
      <c r="DD32">
        <v>1660224283.7</v>
      </c>
      <c r="DE32">
        <v>0</v>
      </c>
      <c r="DF32">
        <v>1660224008</v>
      </c>
      <c r="DG32" t="s">
        <v>384</v>
      </c>
      <c r="DH32">
        <v>1660224008</v>
      </c>
      <c r="DI32">
        <v>1660224007</v>
      </c>
      <c r="DJ32">
        <v>1</v>
      </c>
      <c r="DK32">
        <v>9.0999999999999998E-2</v>
      </c>
      <c r="DL32">
        <v>-1.7999999999999999E-2</v>
      </c>
      <c r="DM32">
        <v>1.42</v>
      </c>
      <c r="DN32">
        <v>0.02</v>
      </c>
      <c r="DO32">
        <v>400</v>
      </c>
      <c r="DP32">
        <v>26</v>
      </c>
      <c r="DQ32">
        <v>0.31</v>
      </c>
      <c r="DR32">
        <v>0.11</v>
      </c>
      <c r="DS32">
        <v>-0.27581920941603072</v>
      </c>
      <c r="DT32">
        <v>0.70112345544178623</v>
      </c>
      <c r="DU32">
        <v>9.5788018457349786E-2</v>
      </c>
      <c r="DV32">
        <v>0</v>
      </c>
      <c r="DW32">
        <v>4.8868915099583488</v>
      </c>
      <c r="DX32">
        <v>76.754136530316927</v>
      </c>
      <c r="DY32">
        <v>5.9592365564225043</v>
      </c>
      <c r="DZ32">
        <v>0</v>
      </c>
      <c r="EA32">
        <v>-6.4590890032258077</v>
      </c>
      <c r="EB32">
        <v>-94.932373432258075</v>
      </c>
      <c r="EC32">
        <v>7.5678272963921573</v>
      </c>
      <c r="ED32">
        <v>0</v>
      </c>
      <c r="EE32">
        <v>56.495441764763768</v>
      </c>
      <c r="EF32">
        <v>12.507693356182079</v>
      </c>
      <c r="EG32">
        <v>1.1748240952775291</v>
      </c>
      <c r="EH32">
        <v>0</v>
      </c>
      <c r="EI32">
        <v>1.644788780487805</v>
      </c>
      <c r="EJ32">
        <v>3.7108222996518059E-2</v>
      </c>
      <c r="EK32">
        <v>4.0180745268142866E-3</v>
      </c>
      <c r="EL32">
        <v>1</v>
      </c>
      <c r="EM32">
        <v>1.9361141028728961</v>
      </c>
      <c r="EN32">
        <v>-1.004086848894932E-2</v>
      </c>
      <c r="EO32">
        <v>1.6211609131834019E-3</v>
      </c>
      <c r="EP32">
        <v>1</v>
      </c>
      <c r="EQ32">
        <v>2</v>
      </c>
      <c r="ER32">
        <v>6</v>
      </c>
      <c r="ES32" t="s">
        <v>419</v>
      </c>
      <c r="ET32">
        <v>2.9445999999999999</v>
      </c>
      <c r="EU32">
        <v>2.80078</v>
      </c>
      <c r="EV32">
        <v>1.72613E-2</v>
      </c>
      <c r="EW32">
        <v>2.3680199999999998E-2</v>
      </c>
      <c r="EX32">
        <v>0.11834</v>
      </c>
      <c r="EY32">
        <v>0.113304</v>
      </c>
      <c r="EZ32">
        <v>20214.3</v>
      </c>
      <c r="FA32">
        <v>21060.6</v>
      </c>
      <c r="FB32">
        <v>23908.7</v>
      </c>
      <c r="FC32">
        <v>25091</v>
      </c>
      <c r="FD32">
        <v>33726.300000000003</v>
      </c>
      <c r="FE32">
        <v>35512.699999999997</v>
      </c>
      <c r="FF32">
        <v>43574.1</v>
      </c>
      <c r="FG32">
        <v>46376.3</v>
      </c>
      <c r="FH32">
        <v>1.99085</v>
      </c>
      <c r="FI32">
        <v>1.9171</v>
      </c>
      <c r="FJ32">
        <v>0.14066300000000001</v>
      </c>
      <c r="FK32">
        <v>0</v>
      </c>
      <c r="FL32">
        <v>29.2196</v>
      </c>
      <c r="FM32">
        <v>999.9</v>
      </c>
      <c r="FN32">
        <v>70.3</v>
      </c>
      <c r="FO32">
        <v>31.7</v>
      </c>
      <c r="FP32">
        <v>33.184899999999999</v>
      </c>
      <c r="FQ32">
        <v>64.304000000000002</v>
      </c>
      <c r="FR32">
        <v>26.125800000000002</v>
      </c>
      <c r="FS32">
        <v>1</v>
      </c>
      <c r="FT32">
        <v>0.20661099999999999</v>
      </c>
      <c r="FU32">
        <v>0.103066</v>
      </c>
      <c r="FV32">
        <v>20.3247</v>
      </c>
      <c r="FW32">
        <v>5.2114500000000001</v>
      </c>
      <c r="FX32">
        <v>11.9077</v>
      </c>
      <c r="FY32">
        <v>5.0011999999999999</v>
      </c>
      <c r="FZ32">
        <v>3.2895300000000001</v>
      </c>
      <c r="GA32">
        <v>9999</v>
      </c>
      <c r="GB32">
        <v>9999</v>
      </c>
      <c r="GC32">
        <v>9999</v>
      </c>
      <c r="GD32">
        <v>999.9</v>
      </c>
      <c r="GE32">
        <v>1.85944</v>
      </c>
      <c r="GF32">
        <v>1.85439</v>
      </c>
      <c r="GG32">
        <v>1.8575999999999999</v>
      </c>
      <c r="GH32">
        <v>1.8560099999999999</v>
      </c>
      <c r="GI32">
        <v>1.8547800000000001</v>
      </c>
      <c r="GJ32">
        <v>1.8545499999999999</v>
      </c>
      <c r="GK32">
        <v>1.85304</v>
      </c>
      <c r="GL32">
        <v>1.8563099999999999</v>
      </c>
      <c r="GM32">
        <v>0</v>
      </c>
      <c r="GN32">
        <v>0</v>
      </c>
      <c r="GO32">
        <v>0</v>
      </c>
      <c r="GP32">
        <v>0</v>
      </c>
      <c r="GQ32" t="s">
        <v>386</v>
      </c>
      <c r="GR32" t="s">
        <v>387</v>
      </c>
      <c r="GS32" t="s">
        <v>388</v>
      </c>
      <c r="GT32" t="s">
        <v>388</v>
      </c>
      <c r="GU32" t="s">
        <v>388</v>
      </c>
      <c r="GV32" t="s">
        <v>388</v>
      </c>
      <c r="GW32">
        <v>0</v>
      </c>
      <c r="GX32">
        <v>100</v>
      </c>
      <c r="GY32">
        <v>100</v>
      </c>
      <c r="GZ32">
        <v>0.63400000000000001</v>
      </c>
      <c r="HA32">
        <v>1.52E-2</v>
      </c>
      <c r="HB32">
        <v>0.45081322298813392</v>
      </c>
      <c r="HC32">
        <v>2.9318383021812969E-3</v>
      </c>
      <c r="HD32">
        <v>-1.3754559859485029E-6</v>
      </c>
      <c r="HE32">
        <v>3.0700474437127301E-10</v>
      </c>
      <c r="HF32">
        <v>-6.1160480149256041E-2</v>
      </c>
      <c r="HG32">
        <v>1.00384331276165E-2</v>
      </c>
      <c r="HH32">
        <v>-3.1532673711230711E-4</v>
      </c>
      <c r="HI32">
        <v>1.819468599177705E-6</v>
      </c>
      <c r="HJ32">
        <v>1</v>
      </c>
      <c r="HK32">
        <v>2112</v>
      </c>
      <c r="HL32">
        <v>3</v>
      </c>
      <c r="HM32">
        <v>29</v>
      </c>
      <c r="HN32">
        <v>4.5999999999999996</v>
      </c>
      <c r="HO32">
        <v>4.5999999999999996</v>
      </c>
      <c r="HP32">
        <v>0.39917000000000002</v>
      </c>
      <c r="HQ32">
        <v>2.33643</v>
      </c>
      <c r="HR32">
        <v>1.4978</v>
      </c>
      <c r="HS32">
        <v>2.3046899999999999</v>
      </c>
      <c r="HT32">
        <v>1.5478499999999999</v>
      </c>
      <c r="HU32">
        <v>2.4414099999999999</v>
      </c>
      <c r="HV32">
        <v>35.429099999999998</v>
      </c>
      <c r="HW32">
        <v>15.6205</v>
      </c>
      <c r="HX32">
        <v>18</v>
      </c>
      <c r="HY32">
        <v>500.63</v>
      </c>
      <c r="HZ32">
        <v>518.98199999999997</v>
      </c>
      <c r="IA32">
        <v>28.9207</v>
      </c>
      <c r="IB32">
        <v>29.781300000000002</v>
      </c>
      <c r="IC32">
        <v>30.000399999999999</v>
      </c>
      <c r="ID32">
        <v>29.560700000000001</v>
      </c>
      <c r="IE32">
        <v>29.650099999999998</v>
      </c>
      <c r="IF32">
        <v>8.0188299999999995</v>
      </c>
      <c r="IG32">
        <v>26.265499999999999</v>
      </c>
      <c r="IH32">
        <v>86.162099999999995</v>
      </c>
      <c r="II32">
        <v>28.921600000000002</v>
      </c>
      <c r="IJ32">
        <v>120.14700000000001</v>
      </c>
      <c r="IK32">
        <v>25.462399999999999</v>
      </c>
      <c r="IL32">
        <v>100.776</v>
      </c>
      <c r="IM32">
        <v>100.514</v>
      </c>
      <c r="IN32" t="s">
        <v>1150</v>
      </c>
    </row>
    <row r="33" spans="1:248" x14ac:dyDescent="0.2">
      <c r="A33">
        <v>17</v>
      </c>
      <c r="B33">
        <v>1660224286.0999999</v>
      </c>
      <c r="C33">
        <v>299.09999990463263</v>
      </c>
      <c r="D33" t="s">
        <v>422</v>
      </c>
      <c r="E33" t="s">
        <v>423</v>
      </c>
      <c r="F33">
        <v>1</v>
      </c>
      <c r="G33" t="s">
        <v>376</v>
      </c>
      <c r="H33" t="s">
        <v>377</v>
      </c>
      <c r="I33" t="s">
        <v>378</v>
      </c>
      <c r="J33" t="s">
        <v>379</v>
      </c>
      <c r="K33" t="s">
        <v>380</v>
      </c>
      <c r="L33" t="s">
        <v>381</v>
      </c>
      <c r="M33" t="s">
        <v>382</v>
      </c>
      <c r="N33">
        <v>1660224278.599999</v>
      </c>
      <c r="O33">
        <f t="shared" si="0"/>
        <v>1.4188319864346115E-3</v>
      </c>
      <c r="P33">
        <f t="shared" si="1"/>
        <v>1.4188319864346115</v>
      </c>
      <c r="Q33">
        <f t="shared" si="2"/>
        <v>3.5110226342040175E-2</v>
      </c>
      <c r="R33">
        <f t="shared" si="3"/>
        <v>54.42504666666666</v>
      </c>
      <c r="S33">
        <f t="shared" si="4"/>
        <v>51.913315577455776</v>
      </c>
      <c r="T33">
        <f t="shared" si="5"/>
        <v>5.1680177016419115</v>
      </c>
      <c r="U33">
        <f t="shared" si="6"/>
        <v>5.4180628121577037</v>
      </c>
      <c r="V33">
        <f t="shared" si="7"/>
        <v>7.1237072846622576E-2</v>
      </c>
      <c r="W33">
        <f t="shared" si="8"/>
        <v>2.9197295103509151</v>
      </c>
      <c r="X33">
        <f t="shared" si="9"/>
        <v>7.0285395143304313E-2</v>
      </c>
      <c r="Y33">
        <f t="shared" si="10"/>
        <v>4.4012817170363233E-2</v>
      </c>
      <c r="Z33">
        <f t="shared" si="11"/>
        <v>321.51926634062926</v>
      </c>
      <c r="AA33">
        <f t="shared" si="12"/>
        <v>32.523025142793927</v>
      </c>
      <c r="AB33">
        <f t="shared" si="13"/>
        <v>31.506026666666671</v>
      </c>
      <c r="AC33">
        <f t="shared" si="14"/>
        <v>4.6431895974600259</v>
      </c>
      <c r="AD33">
        <f t="shared" si="15"/>
        <v>60.03672699193784</v>
      </c>
      <c r="AE33">
        <f t="shared" si="16"/>
        <v>2.7077787238201889</v>
      </c>
      <c r="AF33">
        <f t="shared" si="17"/>
        <v>4.5102037694090296</v>
      </c>
      <c r="AG33">
        <f t="shared" si="18"/>
        <v>1.935410873639837</v>
      </c>
      <c r="AH33">
        <f t="shared" si="19"/>
        <v>-62.570490601766366</v>
      </c>
      <c r="AI33">
        <f t="shared" si="20"/>
        <v>-80.371708939342128</v>
      </c>
      <c r="AJ33">
        <f t="shared" si="21"/>
        <v>-6.1967929246009694</v>
      </c>
      <c r="AK33">
        <f t="shared" si="22"/>
        <v>172.38027387491979</v>
      </c>
      <c r="AL33">
        <f t="shared" si="23"/>
        <v>8.5495027200610636</v>
      </c>
      <c r="AM33">
        <f t="shared" si="24"/>
        <v>1.4128836858456888</v>
      </c>
      <c r="AN33">
        <f t="shared" si="25"/>
        <v>3.5110226342040175E-2</v>
      </c>
      <c r="AO33">
        <v>82.553421489755678</v>
      </c>
      <c r="AP33">
        <v>68.333161212121198</v>
      </c>
      <c r="AQ33">
        <v>2.7746190338574381</v>
      </c>
      <c r="AR33">
        <v>64.968693284609927</v>
      </c>
      <c r="AS33">
        <f t="shared" si="26"/>
        <v>1.4188319864346115</v>
      </c>
      <c r="AT33">
        <v>25.552797133227219</v>
      </c>
      <c r="AU33">
        <v>27.208701818181812</v>
      </c>
      <c r="AV33">
        <v>1.451817838007034E-5</v>
      </c>
      <c r="AW33">
        <v>84.429917268905271</v>
      </c>
      <c r="AX33">
        <v>0</v>
      </c>
      <c r="AY33">
        <v>0</v>
      </c>
      <c r="AZ33">
        <f t="shared" si="27"/>
        <v>1</v>
      </c>
      <c r="BA33">
        <f t="shared" si="28"/>
        <v>0</v>
      </c>
      <c r="BB33">
        <f t="shared" si="29"/>
        <v>51890.854794634724</v>
      </c>
      <c r="BC33">
        <f t="shared" si="30"/>
        <v>2000.022666666667</v>
      </c>
      <c r="BD33">
        <f t="shared" si="31"/>
        <v>1681.2188580003265</v>
      </c>
      <c r="BE33">
        <f t="shared" si="32"/>
        <v>0.84059990220127145</v>
      </c>
      <c r="BF33">
        <f t="shared" si="33"/>
        <v>0.16075781124845379</v>
      </c>
      <c r="BG33">
        <v>6</v>
      </c>
      <c r="BH33">
        <v>0.5</v>
      </c>
      <c r="BI33" t="s">
        <v>383</v>
      </c>
      <c r="BJ33">
        <v>2</v>
      </c>
      <c r="BK33" t="b">
        <v>1</v>
      </c>
      <c r="BL33">
        <v>1660224278.599999</v>
      </c>
      <c r="BM33">
        <v>54.42504666666666</v>
      </c>
      <c r="BN33">
        <v>64.775026666666662</v>
      </c>
      <c r="BO33">
        <v>27.199940000000009</v>
      </c>
      <c r="BP33">
        <v>25.550866666666671</v>
      </c>
      <c r="BQ33">
        <v>53.820393333333342</v>
      </c>
      <c r="BR33">
        <v>27.184693333333339</v>
      </c>
      <c r="BS33">
        <v>500.08206666666672</v>
      </c>
      <c r="BT33">
        <v>99.451279999999997</v>
      </c>
      <c r="BU33">
        <v>9.9627973333333342E-2</v>
      </c>
      <c r="BV33">
        <v>30.995433333333331</v>
      </c>
      <c r="BW33">
        <v>31.506026666666671</v>
      </c>
      <c r="BX33">
        <v>999.89999999999986</v>
      </c>
      <c r="BY33">
        <v>0</v>
      </c>
      <c r="BZ33">
        <v>0</v>
      </c>
      <c r="CA33">
        <v>9998.9926666666652</v>
      </c>
      <c r="CB33">
        <v>0</v>
      </c>
      <c r="CC33">
        <v>7.2072119999999993</v>
      </c>
      <c r="CD33">
        <v>-10.350004066666671</v>
      </c>
      <c r="CE33">
        <v>55.946806666666667</v>
      </c>
      <c r="CF33">
        <v>66.473486666666659</v>
      </c>
      <c r="CG33">
        <v>1.6490653333333329</v>
      </c>
      <c r="CH33">
        <v>64.775026666666662</v>
      </c>
      <c r="CI33">
        <v>25.550866666666671</v>
      </c>
      <c r="CJ33">
        <v>2.705068666666667</v>
      </c>
      <c r="CK33">
        <v>2.541066666666667</v>
      </c>
      <c r="CL33">
        <v>22.315940000000001</v>
      </c>
      <c r="CM33">
        <v>21.29196</v>
      </c>
      <c r="CN33">
        <v>2000.022666666667</v>
      </c>
      <c r="CO33">
        <v>0.98000539999999992</v>
      </c>
      <c r="CP33">
        <v>1.9995033333333339E-2</v>
      </c>
      <c r="CQ33">
        <v>0</v>
      </c>
      <c r="CR33">
        <v>2.5817333333333341</v>
      </c>
      <c r="CS33">
        <v>0</v>
      </c>
      <c r="CT33">
        <v>22520.593333333331</v>
      </c>
      <c r="CU33">
        <v>17412.526666666661</v>
      </c>
      <c r="CV33">
        <v>40.25</v>
      </c>
      <c r="CW33">
        <v>41.25</v>
      </c>
      <c r="CX33">
        <v>40.25</v>
      </c>
      <c r="CY33">
        <v>39.686999999999998</v>
      </c>
      <c r="CZ33">
        <v>40.424600000000012</v>
      </c>
      <c r="DA33">
        <v>1960.0319999999999</v>
      </c>
      <c r="DB33">
        <v>39.994000000000007</v>
      </c>
      <c r="DC33">
        <v>0</v>
      </c>
      <c r="DD33">
        <v>1660224284.9000001</v>
      </c>
      <c r="DE33">
        <v>0</v>
      </c>
      <c r="DF33">
        <v>1660224008</v>
      </c>
      <c r="DG33" t="s">
        <v>384</v>
      </c>
      <c r="DH33">
        <v>1660224008</v>
      </c>
      <c r="DI33">
        <v>1660224007</v>
      </c>
      <c r="DJ33">
        <v>1</v>
      </c>
      <c r="DK33">
        <v>9.0999999999999998E-2</v>
      </c>
      <c r="DL33">
        <v>-1.7999999999999999E-2</v>
      </c>
      <c r="DM33">
        <v>1.42</v>
      </c>
      <c r="DN33">
        <v>0.02</v>
      </c>
      <c r="DO33">
        <v>400</v>
      </c>
      <c r="DP33">
        <v>26</v>
      </c>
      <c r="DQ33">
        <v>0.31</v>
      </c>
      <c r="DR33">
        <v>0.11</v>
      </c>
      <c r="DS33">
        <v>-0.24351445859201379</v>
      </c>
      <c r="DT33">
        <v>1.2815473801900159</v>
      </c>
      <c r="DU33">
        <v>0.1347500493836008</v>
      </c>
      <c r="DV33">
        <v>0</v>
      </c>
      <c r="DW33">
        <v>6.5652208577630207</v>
      </c>
      <c r="DX33">
        <v>89.728328135112903</v>
      </c>
      <c r="DY33">
        <v>6.9745057872750671</v>
      </c>
      <c r="DZ33">
        <v>0</v>
      </c>
      <c r="EA33">
        <v>-9.0637946366666675</v>
      </c>
      <c r="EB33">
        <v>-117.6868260066741</v>
      </c>
      <c r="EC33">
        <v>8.7123167567275814</v>
      </c>
      <c r="ED33">
        <v>0</v>
      </c>
      <c r="EE33">
        <v>56.817945649045903</v>
      </c>
      <c r="EF33">
        <v>14.26830621809362</v>
      </c>
      <c r="EG33">
        <v>1.342214114765607</v>
      </c>
      <c r="EH33">
        <v>0</v>
      </c>
      <c r="EI33">
        <v>1.6464792500000001</v>
      </c>
      <c r="EJ33">
        <v>4.3732345215758667E-2</v>
      </c>
      <c r="EK33">
        <v>4.8091706080674642E-3</v>
      </c>
      <c r="EL33">
        <v>1</v>
      </c>
      <c r="EM33">
        <v>1.9357907818464051</v>
      </c>
      <c r="EN33">
        <v>-8.9089442097392071E-3</v>
      </c>
      <c r="EO33">
        <v>1.5403545895194431E-3</v>
      </c>
      <c r="EP33">
        <v>1</v>
      </c>
      <c r="EQ33">
        <v>2</v>
      </c>
      <c r="ER33">
        <v>6</v>
      </c>
      <c r="ES33" t="s">
        <v>419</v>
      </c>
      <c r="ET33">
        <v>2.94441</v>
      </c>
      <c r="EU33">
        <v>2.8009599999999999</v>
      </c>
      <c r="EV33">
        <v>1.80863E-2</v>
      </c>
      <c r="EW33">
        <v>2.4878299999999999E-2</v>
      </c>
      <c r="EX33">
        <v>0.11834600000000001</v>
      </c>
      <c r="EY33">
        <v>0.11329500000000001</v>
      </c>
      <c r="EZ33">
        <v>20197.400000000001</v>
      </c>
      <c r="FA33">
        <v>21034.799999999999</v>
      </c>
      <c r="FB33">
        <v>23908.799999999999</v>
      </c>
      <c r="FC33">
        <v>25091</v>
      </c>
      <c r="FD33">
        <v>33726.1</v>
      </c>
      <c r="FE33">
        <v>35513.199999999997</v>
      </c>
      <c r="FF33">
        <v>43574.1</v>
      </c>
      <c r="FG33">
        <v>46376.3</v>
      </c>
      <c r="FH33">
        <v>1.99072</v>
      </c>
      <c r="FI33">
        <v>1.9172800000000001</v>
      </c>
      <c r="FJ33">
        <v>0.14066300000000001</v>
      </c>
      <c r="FK33">
        <v>0</v>
      </c>
      <c r="FL33">
        <v>29.2193</v>
      </c>
      <c r="FM33">
        <v>999.9</v>
      </c>
      <c r="FN33">
        <v>70.3</v>
      </c>
      <c r="FO33">
        <v>31.7</v>
      </c>
      <c r="FP33">
        <v>33.185600000000001</v>
      </c>
      <c r="FQ33">
        <v>64.233999999999995</v>
      </c>
      <c r="FR33">
        <v>26.8109</v>
      </c>
      <c r="FS33">
        <v>1</v>
      </c>
      <c r="FT33">
        <v>0.206654</v>
      </c>
      <c r="FU33">
        <v>0.102813</v>
      </c>
      <c r="FV33">
        <v>20.3245</v>
      </c>
      <c r="FW33">
        <v>5.2112999999999996</v>
      </c>
      <c r="FX33">
        <v>11.9077</v>
      </c>
      <c r="FY33">
        <v>5.0010000000000003</v>
      </c>
      <c r="FZ33">
        <v>3.2895300000000001</v>
      </c>
      <c r="GA33">
        <v>9999</v>
      </c>
      <c r="GB33">
        <v>9999</v>
      </c>
      <c r="GC33">
        <v>9999</v>
      </c>
      <c r="GD33">
        <v>999.9</v>
      </c>
      <c r="GE33">
        <v>1.85944</v>
      </c>
      <c r="GF33">
        <v>1.8543799999999999</v>
      </c>
      <c r="GG33">
        <v>1.8575999999999999</v>
      </c>
      <c r="GH33">
        <v>1.85598</v>
      </c>
      <c r="GI33">
        <v>1.85476</v>
      </c>
      <c r="GJ33">
        <v>1.8545400000000001</v>
      </c>
      <c r="GK33">
        <v>1.85303</v>
      </c>
      <c r="GL33">
        <v>1.85629</v>
      </c>
      <c r="GM33">
        <v>0</v>
      </c>
      <c r="GN33">
        <v>0</v>
      </c>
      <c r="GO33">
        <v>0</v>
      </c>
      <c r="GP33">
        <v>0</v>
      </c>
      <c r="GQ33" t="s">
        <v>386</v>
      </c>
      <c r="GR33" t="s">
        <v>387</v>
      </c>
      <c r="GS33" t="s">
        <v>388</v>
      </c>
      <c r="GT33" t="s">
        <v>388</v>
      </c>
      <c r="GU33" t="s">
        <v>388</v>
      </c>
      <c r="GV33" t="s">
        <v>388</v>
      </c>
      <c r="GW33">
        <v>0</v>
      </c>
      <c r="GX33">
        <v>100</v>
      </c>
      <c r="GY33">
        <v>100</v>
      </c>
      <c r="GZ33">
        <v>0.64200000000000002</v>
      </c>
      <c r="HA33">
        <v>1.52E-2</v>
      </c>
      <c r="HB33">
        <v>0.45081322298813392</v>
      </c>
      <c r="HC33">
        <v>2.9318383021812969E-3</v>
      </c>
      <c r="HD33">
        <v>-1.3754559859485029E-6</v>
      </c>
      <c r="HE33">
        <v>3.0700474437127301E-10</v>
      </c>
      <c r="HF33">
        <v>-6.1160480149256041E-2</v>
      </c>
      <c r="HG33">
        <v>1.00384331276165E-2</v>
      </c>
      <c r="HH33">
        <v>-3.1532673711230711E-4</v>
      </c>
      <c r="HI33">
        <v>1.819468599177705E-6</v>
      </c>
      <c r="HJ33">
        <v>1</v>
      </c>
      <c r="HK33">
        <v>2112</v>
      </c>
      <c r="HL33">
        <v>3</v>
      </c>
      <c r="HM33">
        <v>29</v>
      </c>
      <c r="HN33">
        <v>4.5999999999999996</v>
      </c>
      <c r="HO33">
        <v>4.7</v>
      </c>
      <c r="HP33">
        <v>0.41381800000000002</v>
      </c>
      <c r="HQ33">
        <v>2.3584000000000001</v>
      </c>
      <c r="HR33">
        <v>1.4978</v>
      </c>
      <c r="HS33">
        <v>2.3046899999999999</v>
      </c>
      <c r="HT33">
        <v>1.5478499999999999</v>
      </c>
      <c r="HU33">
        <v>2.3742700000000001</v>
      </c>
      <c r="HV33">
        <v>35.429099999999998</v>
      </c>
      <c r="HW33">
        <v>15.6205</v>
      </c>
      <c r="HX33">
        <v>18</v>
      </c>
      <c r="HY33">
        <v>500.56</v>
      </c>
      <c r="HZ33">
        <v>519.10699999999997</v>
      </c>
      <c r="IA33">
        <v>28.920999999999999</v>
      </c>
      <c r="IB33">
        <v>29.7819</v>
      </c>
      <c r="IC33">
        <v>30.000399999999999</v>
      </c>
      <c r="ID33">
        <v>29.561399999999999</v>
      </c>
      <c r="IE33">
        <v>29.650700000000001</v>
      </c>
      <c r="IF33">
        <v>8.3047900000000006</v>
      </c>
      <c r="IG33">
        <v>26.265499999999999</v>
      </c>
      <c r="IH33">
        <v>86.162099999999995</v>
      </c>
      <c r="II33">
        <v>28.921600000000002</v>
      </c>
      <c r="IJ33">
        <v>130.166</v>
      </c>
      <c r="IK33">
        <v>25.456900000000001</v>
      </c>
      <c r="IL33">
        <v>100.776</v>
      </c>
      <c r="IM33">
        <v>100.514</v>
      </c>
      <c r="IN33" t="s">
        <v>1150</v>
      </c>
    </row>
    <row r="34" spans="1:248" x14ac:dyDescent="0.2">
      <c r="A34">
        <v>18</v>
      </c>
      <c r="B34">
        <v>1660224287.0999999</v>
      </c>
      <c r="C34">
        <v>300.09999990463263</v>
      </c>
      <c r="D34" t="s">
        <v>424</v>
      </c>
      <c r="E34" t="s">
        <v>425</v>
      </c>
      <c r="F34">
        <v>1</v>
      </c>
      <c r="G34" t="s">
        <v>376</v>
      </c>
      <c r="H34" t="s">
        <v>377</v>
      </c>
      <c r="I34" t="s">
        <v>378</v>
      </c>
      <c r="J34" t="s">
        <v>379</v>
      </c>
      <c r="K34" t="s">
        <v>380</v>
      </c>
      <c r="L34" t="s">
        <v>381</v>
      </c>
      <c r="M34" t="s">
        <v>382</v>
      </c>
      <c r="N34">
        <v>1660224279.0999999</v>
      </c>
      <c r="O34">
        <f t="shared" si="0"/>
        <v>1.421770982437065E-3</v>
      </c>
      <c r="P34">
        <f t="shared" si="1"/>
        <v>1.421770982437065</v>
      </c>
      <c r="Q34">
        <f t="shared" si="2"/>
        <v>1.9434564732040659E-2</v>
      </c>
      <c r="R34">
        <f t="shared" si="3"/>
        <v>55.381424999999993</v>
      </c>
      <c r="S34">
        <f t="shared" si="4"/>
        <v>53.190831446384166</v>
      </c>
      <c r="T34">
        <f t="shared" si="5"/>
        <v>5.2951942788821622</v>
      </c>
      <c r="U34">
        <f t="shared" si="6"/>
        <v>5.5132698031227445</v>
      </c>
      <c r="V34">
        <f t="shared" si="7"/>
        <v>7.1388647367713373E-2</v>
      </c>
      <c r="W34">
        <f t="shared" si="8"/>
        <v>2.9197880561500487</v>
      </c>
      <c r="X34">
        <f t="shared" si="9"/>
        <v>7.043296367967547E-2</v>
      </c>
      <c r="Y34">
        <f t="shared" si="10"/>
        <v>4.4105400761887188E-2</v>
      </c>
      <c r="Z34">
        <f t="shared" si="11"/>
        <v>321.51663200683231</v>
      </c>
      <c r="AA34">
        <f t="shared" si="12"/>
        <v>32.522464229573558</v>
      </c>
      <c r="AB34">
        <f t="shared" si="13"/>
        <v>31.506062499999999</v>
      </c>
      <c r="AC34">
        <f t="shared" si="14"/>
        <v>4.6431990489020345</v>
      </c>
      <c r="AD34">
        <f t="shared" si="15"/>
        <v>60.037320473595635</v>
      </c>
      <c r="AE34">
        <f t="shared" si="16"/>
        <v>2.7078437690402613</v>
      </c>
      <c r="AF34">
        <f t="shared" si="17"/>
        <v>4.510267526398299</v>
      </c>
      <c r="AG34">
        <f t="shared" si="18"/>
        <v>1.9353552798617732</v>
      </c>
      <c r="AH34">
        <f t="shared" si="19"/>
        <v>-62.700100325474565</v>
      </c>
      <c r="AI34">
        <f t="shared" si="20"/>
        <v>-80.339936156128772</v>
      </c>
      <c r="AJ34">
        <f t="shared" si="21"/>
        <v>-6.1942276464522115</v>
      </c>
      <c r="AK34">
        <f t="shared" si="22"/>
        <v>172.28236787877677</v>
      </c>
      <c r="AL34">
        <f t="shared" si="23"/>
        <v>9.4055814319844995</v>
      </c>
      <c r="AM34">
        <f t="shared" si="24"/>
        <v>1.413989405135198</v>
      </c>
      <c r="AN34">
        <f t="shared" si="25"/>
        <v>1.9434564732040659E-2</v>
      </c>
      <c r="AO34">
        <v>87.337295249295479</v>
      </c>
      <c r="AP34">
        <v>71.692276363636324</v>
      </c>
      <c r="AQ34">
        <v>3.0572665248801778</v>
      </c>
      <c r="AR34">
        <v>64.968693284609927</v>
      </c>
      <c r="AS34">
        <f t="shared" si="26"/>
        <v>1.421770982437065</v>
      </c>
      <c r="AT34">
        <v>25.551039152271692</v>
      </c>
      <c r="AU34">
        <v>27.210320606060609</v>
      </c>
      <c r="AV34">
        <v>2.022579278224009E-5</v>
      </c>
      <c r="AW34">
        <v>84.429917268905271</v>
      </c>
      <c r="AX34">
        <v>0</v>
      </c>
      <c r="AY34">
        <v>0</v>
      </c>
      <c r="AZ34">
        <f t="shared" si="27"/>
        <v>1</v>
      </c>
      <c r="BA34">
        <f t="shared" si="28"/>
        <v>0</v>
      </c>
      <c r="BB34">
        <f t="shared" si="29"/>
        <v>51892.475780161265</v>
      </c>
      <c r="BC34">
        <f t="shared" si="30"/>
        <v>2000.0062499999999</v>
      </c>
      <c r="BD34">
        <f t="shared" si="31"/>
        <v>1681.2050606253015</v>
      </c>
      <c r="BE34">
        <f t="shared" si="32"/>
        <v>0.84059990343795254</v>
      </c>
      <c r="BF34">
        <f t="shared" si="33"/>
        <v>0.16075781363524855</v>
      </c>
      <c r="BG34">
        <v>6</v>
      </c>
      <c r="BH34">
        <v>0.5</v>
      </c>
      <c r="BI34" t="s">
        <v>383</v>
      </c>
      <c r="BJ34">
        <v>2</v>
      </c>
      <c r="BK34" t="b">
        <v>1</v>
      </c>
      <c r="BL34">
        <v>1660224279.0999999</v>
      </c>
      <c r="BM34">
        <v>55.381424999999993</v>
      </c>
      <c r="BN34">
        <v>66.760137499999999</v>
      </c>
      <c r="BO34">
        <v>27.200600000000001</v>
      </c>
      <c r="BP34">
        <v>25.550249999999998</v>
      </c>
      <c r="BQ34">
        <v>54.774137499999988</v>
      </c>
      <c r="BR34">
        <v>27.18535</v>
      </c>
      <c r="BS34">
        <v>500.0859375</v>
      </c>
      <c r="BT34">
        <v>99.451243750000003</v>
      </c>
      <c r="BU34">
        <v>9.9640018750000003E-2</v>
      </c>
      <c r="BV34">
        <v>30.995681250000001</v>
      </c>
      <c r="BW34">
        <v>31.506062499999999</v>
      </c>
      <c r="BX34">
        <v>999.9</v>
      </c>
      <c r="BY34">
        <v>0</v>
      </c>
      <c r="BZ34">
        <v>0</v>
      </c>
      <c r="CA34">
        <v>9999.3306249999987</v>
      </c>
      <c r="CB34">
        <v>0</v>
      </c>
      <c r="CC34">
        <v>7.2098756249999996</v>
      </c>
      <c r="CD34">
        <v>-11.378735062500001</v>
      </c>
      <c r="CE34">
        <v>56.929974999999999</v>
      </c>
      <c r="CF34">
        <v>68.5105875</v>
      </c>
      <c r="CG34">
        <v>1.6503375</v>
      </c>
      <c r="CH34">
        <v>66.760137499999999</v>
      </c>
      <c r="CI34">
        <v>25.550249999999998</v>
      </c>
      <c r="CJ34">
        <v>2.7051331250000001</v>
      </c>
      <c r="CK34">
        <v>2.541004375</v>
      </c>
      <c r="CL34">
        <v>22.316331250000001</v>
      </c>
      <c r="CM34">
        <v>21.291562500000001</v>
      </c>
      <c r="CN34">
        <v>2000.0062499999999</v>
      </c>
      <c r="CO34">
        <v>0.98000537499999996</v>
      </c>
      <c r="CP34">
        <v>1.9995056250000001E-2</v>
      </c>
      <c r="CQ34">
        <v>0</v>
      </c>
      <c r="CR34">
        <v>2.5616875000000001</v>
      </c>
      <c r="CS34">
        <v>0</v>
      </c>
      <c r="CT34">
        <v>22518.75</v>
      </c>
      <c r="CU34">
        <v>17412.381249999999</v>
      </c>
      <c r="CV34">
        <v>40.25</v>
      </c>
      <c r="CW34">
        <v>41.246062500000001</v>
      </c>
      <c r="CX34">
        <v>40.25</v>
      </c>
      <c r="CY34">
        <v>39.686999999999998</v>
      </c>
      <c r="CZ34">
        <v>40.425375000000003</v>
      </c>
      <c r="DA34">
        <v>1960.015625</v>
      </c>
      <c r="DB34">
        <v>39.993750000000013</v>
      </c>
      <c r="DC34">
        <v>0</v>
      </c>
      <c r="DD34">
        <v>1660224286.0999999</v>
      </c>
      <c r="DE34">
        <v>0</v>
      </c>
      <c r="DF34">
        <v>1660224008</v>
      </c>
      <c r="DG34" t="s">
        <v>384</v>
      </c>
      <c r="DH34">
        <v>1660224008</v>
      </c>
      <c r="DI34">
        <v>1660224007</v>
      </c>
      <c r="DJ34">
        <v>1</v>
      </c>
      <c r="DK34">
        <v>9.0999999999999998E-2</v>
      </c>
      <c r="DL34">
        <v>-1.7999999999999999E-2</v>
      </c>
      <c r="DM34">
        <v>1.42</v>
      </c>
      <c r="DN34">
        <v>0.02</v>
      </c>
      <c r="DO34">
        <v>400</v>
      </c>
      <c r="DP34">
        <v>26</v>
      </c>
      <c r="DQ34">
        <v>0.31</v>
      </c>
      <c r="DR34">
        <v>0.11</v>
      </c>
      <c r="DS34">
        <v>-0.21560604166435429</v>
      </c>
      <c r="DT34">
        <v>1.8235577605296589</v>
      </c>
      <c r="DU34">
        <v>0.1574905231328097</v>
      </c>
      <c r="DV34">
        <v>0</v>
      </c>
      <c r="DW34">
        <v>8.9211551506897777</v>
      </c>
      <c r="DX34">
        <v>105.36216889257049</v>
      </c>
      <c r="DY34">
        <v>7.6975458280387121</v>
      </c>
      <c r="DZ34">
        <v>0</v>
      </c>
      <c r="EA34">
        <v>-11.31301768064516</v>
      </c>
      <c r="EB34">
        <v>-126.2965117741936</v>
      </c>
      <c r="EC34">
        <v>9.5242520940707891</v>
      </c>
      <c r="ED34">
        <v>0</v>
      </c>
      <c r="EE34">
        <v>57.815223141234597</v>
      </c>
      <c r="EF34">
        <v>22.02120292716965</v>
      </c>
      <c r="EG34">
        <v>2.2222783341630521</v>
      </c>
      <c r="EH34">
        <v>0</v>
      </c>
      <c r="EI34">
        <v>1.648092682926829</v>
      </c>
      <c r="EJ34">
        <v>5.8460069686410848E-2</v>
      </c>
      <c r="EK34">
        <v>6.7084177278743974E-3</v>
      </c>
      <c r="EL34">
        <v>1</v>
      </c>
      <c r="EM34">
        <v>1.9353468795494519</v>
      </c>
      <c r="EN34">
        <v>-1.7303709712762729E-3</v>
      </c>
      <c r="EO34">
        <v>1.1555343821183491E-3</v>
      </c>
      <c r="EP34">
        <v>1</v>
      </c>
      <c r="EQ34">
        <v>2</v>
      </c>
      <c r="ER34">
        <v>6</v>
      </c>
      <c r="ES34" t="s">
        <v>419</v>
      </c>
      <c r="ET34">
        <v>2.9448300000000001</v>
      </c>
      <c r="EU34">
        <v>2.80105</v>
      </c>
      <c r="EV34">
        <v>1.89672E-2</v>
      </c>
      <c r="EW34">
        <v>2.61002E-2</v>
      </c>
      <c r="EX34">
        <v>0.118349</v>
      </c>
      <c r="EY34">
        <v>0.113259</v>
      </c>
      <c r="EZ34">
        <v>20179.3</v>
      </c>
      <c r="FA34">
        <v>21008.5</v>
      </c>
      <c r="FB34">
        <v>23908.799999999999</v>
      </c>
      <c r="FC34">
        <v>25091.1</v>
      </c>
      <c r="FD34">
        <v>33726.1</v>
      </c>
      <c r="FE34">
        <v>35514.699999999997</v>
      </c>
      <c r="FF34">
        <v>43574.2</v>
      </c>
      <c r="FG34">
        <v>46376.3</v>
      </c>
      <c r="FH34">
        <v>1.9909300000000001</v>
      </c>
      <c r="FI34">
        <v>1.9171800000000001</v>
      </c>
      <c r="FJ34">
        <v>0.140708</v>
      </c>
      <c r="FK34">
        <v>0</v>
      </c>
      <c r="FL34">
        <v>29.218599999999999</v>
      </c>
      <c r="FM34">
        <v>999.9</v>
      </c>
      <c r="FN34">
        <v>70.3</v>
      </c>
      <c r="FO34">
        <v>31.7</v>
      </c>
      <c r="FP34">
        <v>33.186300000000003</v>
      </c>
      <c r="FQ34">
        <v>64.373999999999995</v>
      </c>
      <c r="FR34">
        <v>25.977599999999999</v>
      </c>
      <c r="FS34">
        <v>1</v>
      </c>
      <c r="FT34">
        <v>0.20663899999999999</v>
      </c>
      <c r="FU34">
        <v>0.10345600000000001</v>
      </c>
      <c r="FV34">
        <v>20.3247</v>
      </c>
      <c r="FW34">
        <v>5.2111499999999999</v>
      </c>
      <c r="FX34">
        <v>11.907500000000001</v>
      </c>
      <c r="FY34">
        <v>5.0008999999999997</v>
      </c>
      <c r="FZ34">
        <v>3.2895300000000001</v>
      </c>
      <c r="GA34">
        <v>9999</v>
      </c>
      <c r="GB34">
        <v>9999</v>
      </c>
      <c r="GC34">
        <v>9999</v>
      </c>
      <c r="GD34">
        <v>999.9</v>
      </c>
      <c r="GE34">
        <v>1.85944</v>
      </c>
      <c r="GF34">
        <v>1.8543700000000001</v>
      </c>
      <c r="GG34">
        <v>1.8575900000000001</v>
      </c>
      <c r="GH34">
        <v>1.8559600000000001</v>
      </c>
      <c r="GI34">
        <v>1.8547400000000001</v>
      </c>
      <c r="GJ34">
        <v>1.8545199999999999</v>
      </c>
      <c r="GK34">
        <v>1.85303</v>
      </c>
      <c r="GL34">
        <v>1.8562700000000001</v>
      </c>
      <c r="GM34">
        <v>0</v>
      </c>
      <c r="GN34">
        <v>0</v>
      </c>
      <c r="GO34">
        <v>0</v>
      </c>
      <c r="GP34">
        <v>0</v>
      </c>
      <c r="GQ34" t="s">
        <v>386</v>
      </c>
      <c r="GR34" t="s">
        <v>387</v>
      </c>
      <c r="GS34" t="s">
        <v>388</v>
      </c>
      <c r="GT34" t="s">
        <v>388</v>
      </c>
      <c r="GU34" t="s">
        <v>388</v>
      </c>
      <c r="GV34" t="s">
        <v>388</v>
      </c>
      <c r="GW34">
        <v>0</v>
      </c>
      <c r="GX34">
        <v>100</v>
      </c>
      <c r="GY34">
        <v>100</v>
      </c>
      <c r="GZ34">
        <v>0.65200000000000002</v>
      </c>
      <c r="HA34">
        <v>1.52E-2</v>
      </c>
      <c r="HB34">
        <v>0.45081322298813392</v>
      </c>
      <c r="HC34">
        <v>2.9318383021812969E-3</v>
      </c>
      <c r="HD34">
        <v>-1.3754559859485029E-6</v>
      </c>
      <c r="HE34">
        <v>3.0700474437127301E-10</v>
      </c>
      <c r="HF34">
        <v>-6.1160480149256041E-2</v>
      </c>
      <c r="HG34">
        <v>1.00384331276165E-2</v>
      </c>
      <c r="HH34">
        <v>-3.1532673711230711E-4</v>
      </c>
      <c r="HI34">
        <v>1.819468599177705E-6</v>
      </c>
      <c r="HJ34">
        <v>1</v>
      </c>
      <c r="HK34">
        <v>2112</v>
      </c>
      <c r="HL34">
        <v>3</v>
      </c>
      <c r="HM34">
        <v>29</v>
      </c>
      <c r="HN34">
        <v>4.7</v>
      </c>
      <c r="HO34">
        <v>4.7</v>
      </c>
      <c r="HP34">
        <v>0.42114299999999999</v>
      </c>
      <c r="HQ34">
        <v>2.36084</v>
      </c>
      <c r="HR34">
        <v>1.4978</v>
      </c>
      <c r="HS34">
        <v>2.3046899999999999</v>
      </c>
      <c r="HT34">
        <v>1.5478499999999999</v>
      </c>
      <c r="HU34">
        <v>2.2473100000000001</v>
      </c>
      <c r="HV34">
        <v>35.429099999999998</v>
      </c>
      <c r="HW34">
        <v>15.611800000000001</v>
      </c>
      <c r="HX34">
        <v>18</v>
      </c>
      <c r="HY34">
        <v>500.68400000000003</v>
      </c>
      <c r="HZ34">
        <v>519.04399999999998</v>
      </c>
      <c r="IA34">
        <v>28.921600000000002</v>
      </c>
      <c r="IB34">
        <v>29.7821</v>
      </c>
      <c r="IC34">
        <v>30.000299999999999</v>
      </c>
      <c r="ID34">
        <v>29.562000000000001</v>
      </c>
      <c r="IE34">
        <v>29.651399999999999</v>
      </c>
      <c r="IF34">
        <v>8.4659700000000004</v>
      </c>
      <c r="IG34">
        <v>26.265499999999999</v>
      </c>
      <c r="IH34">
        <v>86.162099999999995</v>
      </c>
      <c r="II34">
        <v>28.921600000000002</v>
      </c>
      <c r="IJ34">
        <v>130.166</v>
      </c>
      <c r="IK34">
        <v>25.454799999999999</v>
      </c>
      <c r="IL34">
        <v>100.776</v>
      </c>
      <c r="IM34">
        <v>100.514</v>
      </c>
      <c r="IN34" t="s">
        <v>1150</v>
      </c>
    </row>
    <row r="35" spans="1:248" x14ac:dyDescent="0.2">
      <c r="A35">
        <v>19</v>
      </c>
      <c r="B35">
        <v>1660224288.0999999</v>
      </c>
      <c r="C35">
        <v>301.09999990463263</v>
      </c>
      <c r="D35" t="s">
        <v>426</v>
      </c>
      <c r="E35" t="s">
        <v>427</v>
      </c>
      <c r="F35">
        <v>1</v>
      </c>
      <c r="G35" t="s">
        <v>376</v>
      </c>
      <c r="H35" t="s">
        <v>377</v>
      </c>
      <c r="I35" t="s">
        <v>378</v>
      </c>
      <c r="J35" t="s">
        <v>379</v>
      </c>
      <c r="K35" t="s">
        <v>380</v>
      </c>
      <c r="L35" t="s">
        <v>381</v>
      </c>
      <c r="M35" t="s">
        <v>382</v>
      </c>
      <c r="N35">
        <v>1660224280.599999</v>
      </c>
      <c r="O35">
        <f t="shared" si="0"/>
        <v>1.4223938155938142E-3</v>
      </c>
      <c r="P35">
        <f t="shared" si="1"/>
        <v>1.4223938155938141</v>
      </c>
      <c r="Q35">
        <f t="shared" si="2"/>
        <v>-4.7140034353549201E-3</v>
      </c>
      <c r="R35">
        <f t="shared" si="3"/>
        <v>57.247033333333327</v>
      </c>
      <c r="S35">
        <f t="shared" si="4"/>
        <v>55.536253524252466</v>
      </c>
      <c r="T35">
        <f t="shared" si="5"/>
        <v>5.5286845030221858</v>
      </c>
      <c r="U35">
        <f t="shared" si="6"/>
        <v>5.6989941875675818</v>
      </c>
      <c r="V35">
        <f t="shared" si="7"/>
        <v>7.1429337979855109E-2</v>
      </c>
      <c r="W35">
        <f t="shared" si="8"/>
        <v>2.9197139744007852</v>
      </c>
      <c r="X35">
        <f t="shared" si="9"/>
        <v>7.0472548474530342E-2</v>
      </c>
      <c r="Y35">
        <f t="shared" si="10"/>
        <v>4.4130238753222716E-2</v>
      </c>
      <c r="Z35">
        <f t="shared" si="11"/>
        <v>321.51672291232217</v>
      </c>
      <c r="AA35">
        <f t="shared" si="12"/>
        <v>32.523116616476564</v>
      </c>
      <c r="AB35">
        <f t="shared" si="13"/>
        <v>31.50579333333333</v>
      </c>
      <c r="AC35">
        <f t="shared" si="14"/>
        <v>4.643128053596179</v>
      </c>
      <c r="AD35">
        <f t="shared" si="15"/>
        <v>60.03840704586392</v>
      </c>
      <c r="AE35">
        <f t="shared" si="16"/>
        <v>2.7080130195132406</v>
      </c>
      <c r="AF35">
        <f t="shared" si="17"/>
        <v>4.5104678034588153</v>
      </c>
      <c r="AG35">
        <f t="shared" si="18"/>
        <v>1.9351150340829384</v>
      </c>
      <c r="AH35">
        <f t="shared" si="19"/>
        <v>-62.727567267687206</v>
      </c>
      <c r="AI35">
        <f t="shared" si="20"/>
        <v>-80.172947678634159</v>
      </c>
      <c r="AJ35">
        <f t="shared" si="21"/>
        <v>-6.1815251474672488</v>
      </c>
      <c r="AK35">
        <f t="shared" si="22"/>
        <v>172.43468281853353</v>
      </c>
      <c r="AL35">
        <f t="shared" si="23"/>
        <v>11.641104243727314</v>
      </c>
      <c r="AM35">
        <f t="shared" si="24"/>
        <v>1.4169582889999623</v>
      </c>
      <c r="AN35">
        <f t="shared" si="25"/>
        <v>-4.7140034353549201E-3</v>
      </c>
      <c r="AO35">
        <v>92.162891224122646</v>
      </c>
      <c r="AP35">
        <v>75.266006666666655</v>
      </c>
      <c r="AQ35">
        <v>3.3081413978200711</v>
      </c>
      <c r="AR35">
        <v>64.968693284609927</v>
      </c>
      <c r="AS35">
        <f t="shared" si="26"/>
        <v>1.4223938155938141</v>
      </c>
      <c r="AT35">
        <v>25.55057094428555</v>
      </c>
      <c r="AU35">
        <v>27.21058</v>
      </c>
      <c r="AV35">
        <v>1.7195075773414551E-5</v>
      </c>
      <c r="AW35">
        <v>84.429917268905271</v>
      </c>
      <c r="AX35">
        <v>0</v>
      </c>
      <c r="AY35">
        <v>0</v>
      </c>
      <c r="AZ35">
        <f t="shared" si="27"/>
        <v>1</v>
      </c>
      <c r="BA35">
        <f t="shared" si="28"/>
        <v>0</v>
      </c>
      <c r="BB35">
        <f t="shared" si="29"/>
        <v>51890.236118678324</v>
      </c>
      <c r="BC35">
        <f t="shared" si="30"/>
        <v>2000.0060000000001</v>
      </c>
      <c r="BD35">
        <f t="shared" si="31"/>
        <v>1681.2049184001669</v>
      </c>
      <c r="BE35">
        <f t="shared" si="32"/>
        <v>0.84059993740027117</v>
      </c>
      <c r="BF35">
        <f t="shared" si="33"/>
        <v>0.16075787918252352</v>
      </c>
      <c r="BG35">
        <v>6</v>
      </c>
      <c r="BH35">
        <v>0.5</v>
      </c>
      <c r="BI35" t="s">
        <v>383</v>
      </c>
      <c r="BJ35">
        <v>2</v>
      </c>
      <c r="BK35" t="b">
        <v>1</v>
      </c>
      <c r="BL35">
        <v>1660224280.599999</v>
      </c>
      <c r="BM35">
        <v>57.247033333333327</v>
      </c>
      <c r="BN35">
        <v>71.311120000000003</v>
      </c>
      <c r="BO35">
        <v>27.202293333333341</v>
      </c>
      <c r="BP35">
        <v>25.548500000000001</v>
      </c>
      <c r="BQ35">
        <v>56.634593333333328</v>
      </c>
      <c r="BR35">
        <v>27.187053333333331</v>
      </c>
      <c r="BS35">
        <v>500.09166666666681</v>
      </c>
      <c r="BT35">
        <v>99.451193333333336</v>
      </c>
      <c r="BU35">
        <v>9.9715346666666677E-2</v>
      </c>
      <c r="BV35">
        <v>30.996459999999999</v>
      </c>
      <c r="BW35">
        <v>31.50579333333333</v>
      </c>
      <c r="BX35">
        <v>999.89999999999986</v>
      </c>
      <c r="BY35">
        <v>0</v>
      </c>
      <c r="BZ35">
        <v>0</v>
      </c>
      <c r="CA35">
        <v>9998.9126666666671</v>
      </c>
      <c r="CB35">
        <v>0</v>
      </c>
      <c r="CC35">
        <v>7.218834666666667</v>
      </c>
      <c r="CD35">
        <v>-14.0641306</v>
      </c>
      <c r="CE35">
        <v>58.847859999999997</v>
      </c>
      <c r="CF35">
        <v>73.18074</v>
      </c>
      <c r="CG35">
        <v>1.6537873333333331</v>
      </c>
      <c r="CH35">
        <v>71.311120000000003</v>
      </c>
      <c r="CI35">
        <v>25.548500000000001</v>
      </c>
      <c r="CJ35">
        <v>2.7052999999999998</v>
      </c>
      <c r="CK35">
        <v>2.5408286666666671</v>
      </c>
      <c r="CL35">
        <v>22.31735333333334</v>
      </c>
      <c r="CM35">
        <v>21.290433333333329</v>
      </c>
      <c r="CN35">
        <v>2000.0060000000001</v>
      </c>
      <c r="CO35">
        <v>0.98000419999999999</v>
      </c>
      <c r="CP35">
        <v>1.9996206666666669E-2</v>
      </c>
      <c r="CQ35">
        <v>0</v>
      </c>
      <c r="CR35">
        <v>2.6163333333333338</v>
      </c>
      <c r="CS35">
        <v>0</v>
      </c>
      <c r="CT35">
        <v>22514.546666666669</v>
      </c>
      <c r="CU35">
        <v>17412.38</v>
      </c>
      <c r="CV35">
        <v>40.25</v>
      </c>
      <c r="CW35">
        <v>41.245800000000003</v>
      </c>
      <c r="CX35">
        <v>40.25</v>
      </c>
      <c r="CY35">
        <v>39.686999999999998</v>
      </c>
      <c r="CZ35">
        <v>40.42046666666667</v>
      </c>
      <c r="DA35">
        <v>1960.012666666667</v>
      </c>
      <c r="DB35">
        <v>39.996000000000002</v>
      </c>
      <c r="DC35">
        <v>0</v>
      </c>
      <c r="DD35">
        <v>1660224286.7</v>
      </c>
      <c r="DE35">
        <v>0</v>
      </c>
      <c r="DF35">
        <v>1660224008</v>
      </c>
      <c r="DG35" t="s">
        <v>384</v>
      </c>
      <c r="DH35">
        <v>1660224008</v>
      </c>
      <c r="DI35">
        <v>1660224007</v>
      </c>
      <c r="DJ35">
        <v>1</v>
      </c>
      <c r="DK35">
        <v>9.0999999999999998E-2</v>
      </c>
      <c r="DL35">
        <v>-1.7999999999999999E-2</v>
      </c>
      <c r="DM35">
        <v>1.42</v>
      </c>
      <c r="DN35">
        <v>0.02</v>
      </c>
      <c r="DO35">
        <v>400</v>
      </c>
      <c r="DP35">
        <v>26</v>
      </c>
      <c r="DQ35">
        <v>0.31</v>
      </c>
      <c r="DR35">
        <v>0.11</v>
      </c>
      <c r="DS35">
        <v>-0.21560604166435429</v>
      </c>
      <c r="DT35">
        <v>1.8235577605296589</v>
      </c>
      <c r="DU35">
        <v>0.1574905231328097</v>
      </c>
      <c r="DV35">
        <v>0</v>
      </c>
      <c r="DW35">
        <v>8.9211551506897777</v>
      </c>
      <c r="DX35">
        <v>105.36216889257049</v>
      </c>
      <c r="DY35">
        <v>7.6975458280387121</v>
      </c>
      <c r="DZ35">
        <v>0</v>
      </c>
      <c r="EA35">
        <v>-11.31301768064516</v>
      </c>
      <c r="EB35">
        <v>-126.2965117741936</v>
      </c>
      <c r="EC35">
        <v>9.5242520940707891</v>
      </c>
      <c r="ED35">
        <v>0</v>
      </c>
      <c r="EE35">
        <v>57.815223141234597</v>
      </c>
      <c r="EF35">
        <v>22.02120292716965</v>
      </c>
      <c r="EG35">
        <v>2.2222783341630521</v>
      </c>
      <c r="EH35">
        <v>0</v>
      </c>
      <c r="EI35">
        <v>1.648092682926829</v>
      </c>
      <c r="EJ35">
        <v>5.8460069686410848E-2</v>
      </c>
      <c r="EK35">
        <v>6.7084177278743974E-3</v>
      </c>
      <c r="EL35">
        <v>1</v>
      </c>
      <c r="EM35">
        <v>1.9353468795494519</v>
      </c>
      <c r="EN35">
        <v>-1.7303709712762729E-3</v>
      </c>
      <c r="EO35">
        <v>1.1555343821183491E-3</v>
      </c>
      <c r="EP35">
        <v>1</v>
      </c>
      <c r="EQ35">
        <v>2</v>
      </c>
      <c r="ER35">
        <v>6</v>
      </c>
      <c r="ES35" t="s">
        <v>419</v>
      </c>
      <c r="ET35">
        <v>2.9447999999999999</v>
      </c>
      <c r="EU35">
        <v>2.8013300000000001</v>
      </c>
      <c r="EV35">
        <v>1.98844E-2</v>
      </c>
      <c r="EW35">
        <v>2.7326699999999999E-2</v>
      </c>
      <c r="EX35">
        <v>0.11834699999999999</v>
      </c>
      <c r="EY35">
        <v>0.11319799999999999</v>
      </c>
      <c r="EZ35">
        <v>20160.5</v>
      </c>
      <c r="FA35">
        <v>20982</v>
      </c>
      <c r="FB35">
        <v>23908.9</v>
      </c>
      <c r="FC35">
        <v>25091</v>
      </c>
      <c r="FD35">
        <v>33726.400000000001</v>
      </c>
      <c r="FE35">
        <v>35517</v>
      </c>
      <c r="FF35">
        <v>43574.3</v>
      </c>
      <c r="FG35">
        <v>46376.1</v>
      </c>
      <c r="FH35">
        <v>1.99088</v>
      </c>
      <c r="FI35">
        <v>1.9171800000000001</v>
      </c>
      <c r="FJ35">
        <v>0.14058499999999999</v>
      </c>
      <c r="FK35">
        <v>0</v>
      </c>
      <c r="FL35">
        <v>29.218</v>
      </c>
      <c r="FM35">
        <v>999.9</v>
      </c>
      <c r="FN35">
        <v>70.3</v>
      </c>
      <c r="FO35">
        <v>31.7</v>
      </c>
      <c r="FP35">
        <v>33.185000000000002</v>
      </c>
      <c r="FQ35">
        <v>63.944000000000003</v>
      </c>
      <c r="FR35">
        <v>26.041699999999999</v>
      </c>
      <c r="FS35">
        <v>1</v>
      </c>
      <c r="FT35">
        <v>0.20669000000000001</v>
      </c>
      <c r="FU35">
        <v>0.104229</v>
      </c>
      <c r="FV35">
        <v>20.324999999999999</v>
      </c>
      <c r="FW35">
        <v>5.2114500000000001</v>
      </c>
      <c r="FX35">
        <v>11.907400000000001</v>
      </c>
      <c r="FY35">
        <v>5.0016999999999996</v>
      </c>
      <c r="FZ35">
        <v>3.2895500000000002</v>
      </c>
      <c r="GA35">
        <v>9999</v>
      </c>
      <c r="GB35">
        <v>9999</v>
      </c>
      <c r="GC35">
        <v>9999</v>
      </c>
      <c r="GD35">
        <v>999.9</v>
      </c>
      <c r="GE35">
        <v>1.85944</v>
      </c>
      <c r="GF35">
        <v>1.8543499999999999</v>
      </c>
      <c r="GG35">
        <v>1.8575900000000001</v>
      </c>
      <c r="GH35">
        <v>1.8559600000000001</v>
      </c>
      <c r="GI35">
        <v>1.8547400000000001</v>
      </c>
      <c r="GJ35">
        <v>1.8545199999999999</v>
      </c>
      <c r="GK35">
        <v>1.85303</v>
      </c>
      <c r="GL35">
        <v>1.8562700000000001</v>
      </c>
      <c r="GM35">
        <v>0</v>
      </c>
      <c r="GN35">
        <v>0</v>
      </c>
      <c r="GO35">
        <v>0</v>
      </c>
      <c r="GP35">
        <v>0</v>
      </c>
      <c r="GQ35" t="s">
        <v>386</v>
      </c>
      <c r="GR35" t="s">
        <v>387</v>
      </c>
      <c r="GS35" t="s">
        <v>388</v>
      </c>
      <c r="GT35" t="s">
        <v>388</v>
      </c>
      <c r="GU35" t="s">
        <v>388</v>
      </c>
      <c r="GV35" t="s">
        <v>388</v>
      </c>
      <c r="GW35">
        <v>0</v>
      </c>
      <c r="GX35">
        <v>100</v>
      </c>
      <c r="GY35">
        <v>100</v>
      </c>
      <c r="GZ35">
        <v>0.66100000000000003</v>
      </c>
      <c r="HA35">
        <v>1.52E-2</v>
      </c>
      <c r="HB35">
        <v>0.45081322298813392</v>
      </c>
      <c r="HC35">
        <v>2.9318383021812969E-3</v>
      </c>
      <c r="HD35">
        <v>-1.3754559859485029E-6</v>
      </c>
      <c r="HE35">
        <v>3.0700474437127301E-10</v>
      </c>
      <c r="HF35">
        <v>-6.1160480149256041E-2</v>
      </c>
      <c r="HG35">
        <v>1.00384331276165E-2</v>
      </c>
      <c r="HH35">
        <v>-3.1532673711230711E-4</v>
      </c>
      <c r="HI35">
        <v>1.819468599177705E-6</v>
      </c>
      <c r="HJ35">
        <v>1</v>
      </c>
      <c r="HK35">
        <v>2112</v>
      </c>
      <c r="HL35">
        <v>3</v>
      </c>
      <c r="HM35">
        <v>29</v>
      </c>
      <c r="HN35">
        <v>4.7</v>
      </c>
      <c r="HO35">
        <v>4.7</v>
      </c>
      <c r="HP35">
        <v>0.43579099999999998</v>
      </c>
      <c r="HQ35">
        <v>2.3290999999999999</v>
      </c>
      <c r="HR35">
        <v>1.4978</v>
      </c>
      <c r="HS35">
        <v>2.3046899999999999</v>
      </c>
      <c r="HT35">
        <v>1.5478499999999999</v>
      </c>
      <c r="HU35">
        <v>2.4243199999999998</v>
      </c>
      <c r="HV35">
        <v>35.429099999999998</v>
      </c>
      <c r="HW35">
        <v>15.6205</v>
      </c>
      <c r="HX35">
        <v>18</v>
      </c>
      <c r="HY35">
        <v>500.65899999999999</v>
      </c>
      <c r="HZ35">
        <v>519.048</v>
      </c>
      <c r="IA35">
        <v>28.9222</v>
      </c>
      <c r="IB35">
        <v>29.782599999999999</v>
      </c>
      <c r="IC35">
        <v>30.000399999999999</v>
      </c>
      <c r="ID35">
        <v>29.5626</v>
      </c>
      <c r="IE35">
        <v>29.651800000000001</v>
      </c>
      <c r="IF35">
        <v>8.75047</v>
      </c>
      <c r="IG35">
        <v>26.265499999999999</v>
      </c>
      <c r="IH35">
        <v>86.162099999999995</v>
      </c>
      <c r="II35">
        <v>28.921600000000002</v>
      </c>
      <c r="IJ35">
        <v>140.185</v>
      </c>
      <c r="IK35">
        <v>25.452999999999999</v>
      </c>
      <c r="IL35">
        <v>100.776</v>
      </c>
      <c r="IM35">
        <v>100.514</v>
      </c>
      <c r="IN35" t="s">
        <v>1150</v>
      </c>
    </row>
    <row r="36" spans="1:248" x14ac:dyDescent="0.2">
      <c r="A36">
        <v>20</v>
      </c>
      <c r="B36">
        <v>1660224289.0999999</v>
      </c>
      <c r="C36">
        <v>302.09999990463263</v>
      </c>
      <c r="D36" t="s">
        <v>428</v>
      </c>
      <c r="E36" t="s">
        <v>429</v>
      </c>
      <c r="F36">
        <v>1</v>
      </c>
      <c r="G36" t="s">
        <v>376</v>
      </c>
      <c r="H36" t="s">
        <v>377</v>
      </c>
      <c r="I36" t="s">
        <v>378</v>
      </c>
      <c r="J36" t="s">
        <v>379</v>
      </c>
      <c r="K36" t="s">
        <v>380</v>
      </c>
      <c r="L36" t="s">
        <v>381</v>
      </c>
      <c r="M36" t="s">
        <v>382</v>
      </c>
      <c r="N36">
        <v>1660224281.0999999</v>
      </c>
      <c r="O36">
        <f t="shared" si="0"/>
        <v>1.4232753672467867E-3</v>
      </c>
      <c r="P36">
        <f t="shared" si="1"/>
        <v>1.4232753672467866</v>
      </c>
      <c r="Q36">
        <f t="shared" si="2"/>
        <v>9.6377651109422521E-2</v>
      </c>
      <c r="R36">
        <f t="shared" si="3"/>
        <v>58.469643750000003</v>
      </c>
      <c r="S36">
        <f t="shared" si="4"/>
        <v>54.467209763501714</v>
      </c>
      <c r="T36">
        <f t="shared" si="5"/>
        <v>5.4222655470756607</v>
      </c>
      <c r="U36">
        <f t="shared" si="6"/>
        <v>5.8207118784310996</v>
      </c>
      <c r="V36">
        <f t="shared" si="7"/>
        <v>7.1478183324911071E-2</v>
      </c>
      <c r="W36">
        <f t="shared" si="8"/>
        <v>2.9197269833876036</v>
      </c>
      <c r="X36">
        <f t="shared" si="9"/>
        <v>7.052009848577917E-2</v>
      </c>
      <c r="Y36">
        <f t="shared" si="10"/>
        <v>4.4160071730282621E-2</v>
      </c>
      <c r="Z36">
        <f t="shared" si="11"/>
        <v>321.51724004283386</v>
      </c>
      <c r="AA36">
        <f t="shared" si="12"/>
        <v>32.523117509336039</v>
      </c>
      <c r="AB36">
        <f t="shared" si="13"/>
        <v>31.505587500000001</v>
      </c>
      <c r="AC36">
        <f t="shared" si="14"/>
        <v>4.643073763705984</v>
      </c>
      <c r="AD36">
        <f t="shared" si="15"/>
        <v>60.038715056827428</v>
      </c>
      <c r="AE36">
        <f t="shared" si="16"/>
        <v>2.7080630055889356</v>
      </c>
      <c r="AF36">
        <f t="shared" si="17"/>
        <v>4.5105279202356652</v>
      </c>
      <c r="AG36">
        <f t="shared" si="18"/>
        <v>1.9350107581170484</v>
      </c>
      <c r="AH36">
        <f t="shared" si="19"/>
        <v>-62.766443695583291</v>
      </c>
      <c r="AI36">
        <f t="shared" si="20"/>
        <v>-80.104110820232222</v>
      </c>
      <c r="AJ36">
        <f t="shared" si="21"/>
        <v>-6.1761909859330384</v>
      </c>
      <c r="AK36">
        <f t="shared" si="22"/>
        <v>172.47049454108532</v>
      </c>
      <c r="AL36">
        <f t="shared" si="23"/>
        <v>12.443259037658155</v>
      </c>
      <c r="AM36">
        <f t="shared" si="24"/>
        <v>1.4198614298982386</v>
      </c>
      <c r="AN36">
        <f t="shared" si="25"/>
        <v>9.6377651109422521E-2</v>
      </c>
      <c r="AO36">
        <v>97.0348673510655</v>
      </c>
      <c r="AP36">
        <v>78.976615151515134</v>
      </c>
      <c r="AQ36">
        <v>3.5110800223445739</v>
      </c>
      <c r="AR36">
        <v>64.968693284609927</v>
      </c>
      <c r="AS36">
        <f t="shared" si="26"/>
        <v>1.4232753672467866</v>
      </c>
      <c r="AT36">
        <v>25.548471815053698</v>
      </c>
      <c r="AU36">
        <v>27.209477575757589</v>
      </c>
      <c r="AV36">
        <v>2.2377631709805752E-5</v>
      </c>
      <c r="AW36">
        <v>84.429917268905271</v>
      </c>
      <c r="AX36">
        <v>0</v>
      </c>
      <c r="AY36">
        <v>0</v>
      </c>
      <c r="AZ36">
        <f t="shared" si="27"/>
        <v>1</v>
      </c>
      <c r="BA36">
        <f t="shared" si="28"/>
        <v>0</v>
      </c>
      <c r="BB36">
        <f t="shared" si="29"/>
        <v>51890.567316613138</v>
      </c>
      <c r="BC36">
        <f t="shared" si="30"/>
        <v>2000.0093750000001</v>
      </c>
      <c r="BD36">
        <f t="shared" si="31"/>
        <v>1681.2077422501729</v>
      </c>
      <c r="BE36">
        <f t="shared" si="32"/>
        <v>0.84059993081291073</v>
      </c>
      <c r="BF36">
        <f t="shared" si="33"/>
        <v>0.16075786646891785</v>
      </c>
      <c r="BG36">
        <v>6</v>
      </c>
      <c r="BH36">
        <v>0.5</v>
      </c>
      <c r="BI36" t="s">
        <v>383</v>
      </c>
      <c r="BJ36">
        <v>2</v>
      </c>
      <c r="BK36" t="b">
        <v>1</v>
      </c>
      <c r="BL36">
        <v>1660224281.0999999</v>
      </c>
      <c r="BM36">
        <v>58.469643750000003</v>
      </c>
      <c r="BN36">
        <v>73.498424999999997</v>
      </c>
      <c r="BO36">
        <v>27.202768750000001</v>
      </c>
      <c r="BP36">
        <v>25.5455875</v>
      </c>
      <c r="BQ36">
        <v>57.853843750000003</v>
      </c>
      <c r="BR36">
        <v>27.187531249999999</v>
      </c>
      <c r="BS36">
        <v>500.09156250000001</v>
      </c>
      <c r="BT36">
        <v>99.45125625</v>
      </c>
      <c r="BU36">
        <v>9.9750137500000002E-2</v>
      </c>
      <c r="BV36">
        <v>30.996693749999999</v>
      </c>
      <c r="BW36">
        <v>31.505587500000001</v>
      </c>
      <c r="BX36">
        <v>999.9</v>
      </c>
      <c r="BY36">
        <v>0</v>
      </c>
      <c r="BZ36">
        <v>0</v>
      </c>
      <c r="CA36">
        <v>9998.9806250000001</v>
      </c>
      <c r="CB36">
        <v>0</v>
      </c>
      <c r="CC36">
        <v>7.21986375</v>
      </c>
      <c r="CD36">
        <v>-15.028841187499999</v>
      </c>
      <c r="CE36">
        <v>60.104693750000003</v>
      </c>
      <c r="CF36">
        <v>75.425068750000008</v>
      </c>
      <c r="CG36">
        <v>1.6571775</v>
      </c>
      <c r="CH36">
        <v>73.498424999999997</v>
      </c>
      <c r="CI36">
        <v>25.5455875</v>
      </c>
      <c r="CJ36">
        <v>2.7053493749999999</v>
      </c>
      <c r="CK36">
        <v>2.5405406250000002</v>
      </c>
      <c r="CL36">
        <v>22.31765</v>
      </c>
      <c r="CM36">
        <v>21.28858125</v>
      </c>
      <c r="CN36">
        <v>2000.0093750000001</v>
      </c>
      <c r="CO36">
        <v>0.98000443749999999</v>
      </c>
      <c r="CP36">
        <v>1.9995974999999999E-2</v>
      </c>
      <c r="CQ36">
        <v>0</v>
      </c>
      <c r="CR36">
        <v>2.6218124999999999</v>
      </c>
      <c r="CS36">
        <v>0</v>
      </c>
      <c r="CT36">
        <v>22512.96875</v>
      </c>
      <c r="CU36">
        <v>17412.412499999999</v>
      </c>
      <c r="CV36">
        <v>40.25</v>
      </c>
      <c r="CW36">
        <v>41.246062500000001</v>
      </c>
      <c r="CX36">
        <v>40.246062500000001</v>
      </c>
      <c r="CY36">
        <v>39.686999999999998</v>
      </c>
      <c r="CZ36">
        <v>40.421499999999988</v>
      </c>
      <c r="DA36">
        <v>1960.0162499999999</v>
      </c>
      <c r="DB36">
        <v>39.995624999999997</v>
      </c>
      <c r="DC36">
        <v>0</v>
      </c>
      <c r="DD36">
        <v>1660224287.9000001</v>
      </c>
      <c r="DE36">
        <v>0</v>
      </c>
      <c r="DF36">
        <v>1660224008</v>
      </c>
      <c r="DG36" t="s">
        <v>384</v>
      </c>
      <c r="DH36">
        <v>1660224008</v>
      </c>
      <c r="DI36">
        <v>1660224007</v>
      </c>
      <c r="DJ36">
        <v>1</v>
      </c>
      <c r="DK36">
        <v>9.0999999999999998E-2</v>
      </c>
      <c r="DL36">
        <v>-1.7999999999999999E-2</v>
      </c>
      <c r="DM36">
        <v>1.42</v>
      </c>
      <c r="DN36">
        <v>0.02</v>
      </c>
      <c r="DO36">
        <v>400</v>
      </c>
      <c r="DP36">
        <v>26</v>
      </c>
      <c r="DQ36">
        <v>0.31</v>
      </c>
      <c r="DR36">
        <v>0.11</v>
      </c>
      <c r="DS36">
        <v>-0.1829180486023379</v>
      </c>
      <c r="DT36">
        <v>2.2134270473557081</v>
      </c>
      <c r="DU36">
        <v>0.16900825980405179</v>
      </c>
      <c r="DV36">
        <v>0</v>
      </c>
      <c r="DW36">
        <v>10.8664688963591</v>
      </c>
      <c r="DX36">
        <v>108.935172556609</v>
      </c>
      <c r="DY36">
        <v>8.1666123017116767</v>
      </c>
      <c r="DZ36">
        <v>0</v>
      </c>
      <c r="EA36">
        <v>-14.557267769999999</v>
      </c>
      <c r="EB36">
        <v>-133.5126016364849</v>
      </c>
      <c r="EC36">
        <v>9.6704492515241718</v>
      </c>
      <c r="ED36">
        <v>0</v>
      </c>
      <c r="EE36">
        <v>59.059102089238152</v>
      </c>
      <c r="EF36">
        <v>39.111706917957221</v>
      </c>
      <c r="EG36">
        <v>3.9142122601897058</v>
      </c>
      <c r="EH36">
        <v>0</v>
      </c>
      <c r="EI36">
        <v>1.65153675</v>
      </c>
      <c r="EJ36">
        <v>9.9950656660412168E-2</v>
      </c>
      <c r="EK36">
        <v>1.2066669256157641E-2</v>
      </c>
      <c r="EL36">
        <v>1</v>
      </c>
      <c r="EM36">
        <v>1.935147020897523</v>
      </c>
      <c r="EN36">
        <v>-4.9008612442798111E-5</v>
      </c>
      <c r="EO36">
        <v>1.025648048438605E-3</v>
      </c>
      <c r="EP36">
        <v>1</v>
      </c>
      <c r="EQ36">
        <v>2</v>
      </c>
      <c r="ER36">
        <v>6</v>
      </c>
      <c r="ES36" t="s">
        <v>419</v>
      </c>
      <c r="ET36">
        <v>2.9447299999999998</v>
      </c>
      <c r="EU36">
        <v>2.8014999999999999</v>
      </c>
      <c r="EV36">
        <v>2.0842900000000001E-2</v>
      </c>
      <c r="EW36">
        <v>2.8563999999999999E-2</v>
      </c>
      <c r="EX36">
        <v>0.11834500000000001</v>
      </c>
      <c r="EY36">
        <v>0.113126</v>
      </c>
      <c r="EZ36">
        <v>20140.900000000001</v>
      </c>
      <c r="FA36">
        <v>20955.2</v>
      </c>
      <c r="FB36">
        <v>23909</v>
      </c>
      <c r="FC36">
        <v>25090.9</v>
      </c>
      <c r="FD36">
        <v>33726.6</v>
      </c>
      <c r="FE36">
        <v>35519.9</v>
      </c>
      <c r="FF36">
        <v>43574.5</v>
      </c>
      <c r="FG36">
        <v>46376.1</v>
      </c>
      <c r="FH36">
        <v>1.99095</v>
      </c>
      <c r="FI36">
        <v>1.9171800000000001</v>
      </c>
      <c r="FJ36">
        <v>0.14038800000000001</v>
      </c>
      <c r="FK36">
        <v>0</v>
      </c>
      <c r="FL36">
        <v>29.217400000000001</v>
      </c>
      <c r="FM36">
        <v>999.9</v>
      </c>
      <c r="FN36">
        <v>70.3</v>
      </c>
      <c r="FO36">
        <v>31.7</v>
      </c>
      <c r="FP36">
        <v>33.184600000000003</v>
      </c>
      <c r="FQ36">
        <v>64.293999999999997</v>
      </c>
      <c r="FR36">
        <v>26.630600000000001</v>
      </c>
      <c r="FS36">
        <v>1</v>
      </c>
      <c r="FT36">
        <v>0.206761</v>
      </c>
      <c r="FU36">
        <v>0.107249</v>
      </c>
      <c r="FV36">
        <v>20.325099999999999</v>
      </c>
      <c r="FW36">
        <v>5.2119</v>
      </c>
      <c r="FX36">
        <v>11.9072</v>
      </c>
      <c r="FY36">
        <v>5.0024499999999996</v>
      </c>
      <c r="FZ36">
        <v>3.2895500000000002</v>
      </c>
      <c r="GA36">
        <v>9999</v>
      </c>
      <c r="GB36">
        <v>9999</v>
      </c>
      <c r="GC36">
        <v>9999</v>
      </c>
      <c r="GD36">
        <v>999.9</v>
      </c>
      <c r="GE36">
        <v>1.85944</v>
      </c>
      <c r="GF36">
        <v>1.85436</v>
      </c>
      <c r="GG36">
        <v>1.8575900000000001</v>
      </c>
      <c r="GH36">
        <v>1.85595</v>
      </c>
      <c r="GI36">
        <v>1.8547400000000001</v>
      </c>
      <c r="GJ36">
        <v>1.8545</v>
      </c>
      <c r="GK36">
        <v>1.85303</v>
      </c>
      <c r="GL36">
        <v>1.8562700000000001</v>
      </c>
      <c r="GM36">
        <v>0</v>
      </c>
      <c r="GN36">
        <v>0</v>
      </c>
      <c r="GO36">
        <v>0</v>
      </c>
      <c r="GP36">
        <v>0</v>
      </c>
      <c r="GQ36" t="s">
        <v>386</v>
      </c>
      <c r="GR36" t="s">
        <v>387</v>
      </c>
      <c r="GS36" t="s">
        <v>388</v>
      </c>
      <c r="GT36" t="s">
        <v>388</v>
      </c>
      <c r="GU36" t="s">
        <v>388</v>
      </c>
      <c r="GV36" t="s">
        <v>388</v>
      </c>
      <c r="GW36">
        <v>0</v>
      </c>
      <c r="GX36">
        <v>100</v>
      </c>
      <c r="GY36">
        <v>100</v>
      </c>
      <c r="GZ36">
        <v>0.67100000000000004</v>
      </c>
      <c r="HA36">
        <v>1.52E-2</v>
      </c>
      <c r="HB36">
        <v>0.45081322298813392</v>
      </c>
      <c r="HC36">
        <v>2.9318383021812969E-3</v>
      </c>
      <c r="HD36">
        <v>-1.3754559859485029E-6</v>
      </c>
      <c r="HE36">
        <v>3.0700474437127301E-10</v>
      </c>
      <c r="HF36">
        <v>-6.1160480149256041E-2</v>
      </c>
      <c r="HG36">
        <v>1.00384331276165E-2</v>
      </c>
      <c r="HH36">
        <v>-3.1532673711230711E-4</v>
      </c>
      <c r="HI36">
        <v>1.819468599177705E-6</v>
      </c>
      <c r="HJ36">
        <v>1</v>
      </c>
      <c r="HK36">
        <v>2112</v>
      </c>
      <c r="HL36">
        <v>3</v>
      </c>
      <c r="HM36">
        <v>29</v>
      </c>
      <c r="HN36">
        <v>4.7</v>
      </c>
      <c r="HO36">
        <v>4.7</v>
      </c>
      <c r="HP36">
        <v>0.44433600000000001</v>
      </c>
      <c r="HQ36">
        <v>2.3535200000000001</v>
      </c>
      <c r="HR36">
        <v>1.4978</v>
      </c>
      <c r="HS36">
        <v>2.3046899999999999</v>
      </c>
      <c r="HT36">
        <v>1.5478499999999999</v>
      </c>
      <c r="HU36">
        <v>2.4023400000000001</v>
      </c>
      <c r="HV36">
        <v>35.429099999999998</v>
      </c>
      <c r="HW36">
        <v>15.611800000000001</v>
      </c>
      <c r="HX36">
        <v>18</v>
      </c>
      <c r="HY36">
        <v>500.70600000000002</v>
      </c>
      <c r="HZ36">
        <v>519.048</v>
      </c>
      <c r="IA36">
        <v>28.922699999999999</v>
      </c>
      <c r="IB36">
        <v>29.783200000000001</v>
      </c>
      <c r="IC36">
        <v>30.000299999999999</v>
      </c>
      <c r="ID36">
        <v>29.562999999999999</v>
      </c>
      <c r="IE36">
        <v>29.651800000000001</v>
      </c>
      <c r="IF36">
        <v>8.91235</v>
      </c>
      <c r="IG36">
        <v>26.265499999999999</v>
      </c>
      <c r="IH36">
        <v>86.162099999999995</v>
      </c>
      <c r="II36">
        <v>28.921900000000001</v>
      </c>
      <c r="IJ36">
        <v>140.185</v>
      </c>
      <c r="IK36">
        <v>25.4544</v>
      </c>
      <c r="IL36">
        <v>100.777</v>
      </c>
      <c r="IM36">
        <v>100.514</v>
      </c>
      <c r="IN36" t="s">
        <v>1150</v>
      </c>
    </row>
    <row r="37" spans="1:248" x14ac:dyDescent="0.2">
      <c r="A37">
        <v>21</v>
      </c>
      <c r="B37">
        <v>1660224290.0999999</v>
      </c>
      <c r="C37">
        <v>303.09999990463263</v>
      </c>
      <c r="D37" t="s">
        <v>430</v>
      </c>
      <c r="E37" t="s">
        <v>431</v>
      </c>
      <c r="F37">
        <v>1</v>
      </c>
      <c r="G37" t="s">
        <v>376</v>
      </c>
      <c r="H37" t="s">
        <v>377</v>
      </c>
      <c r="I37" t="s">
        <v>378</v>
      </c>
      <c r="J37" t="s">
        <v>379</v>
      </c>
      <c r="K37" t="s">
        <v>380</v>
      </c>
      <c r="L37" t="s">
        <v>381</v>
      </c>
      <c r="M37" t="s">
        <v>382</v>
      </c>
      <c r="N37">
        <v>1660224282.599999</v>
      </c>
      <c r="O37">
        <f t="shared" si="0"/>
        <v>1.4272946040516958E-3</v>
      </c>
      <c r="P37">
        <f t="shared" si="1"/>
        <v>1.4272946040516958</v>
      </c>
      <c r="Q37">
        <f t="shared" si="2"/>
        <v>0.23125058699758164</v>
      </c>
      <c r="R37">
        <f t="shared" si="3"/>
        <v>61.036073333333327</v>
      </c>
      <c r="S37">
        <f t="shared" si="4"/>
        <v>53.960988582132586</v>
      </c>
      <c r="T37">
        <f t="shared" si="5"/>
        <v>5.3718903949458658</v>
      </c>
      <c r="U37">
        <f t="shared" si="6"/>
        <v>6.0762247820105948</v>
      </c>
      <c r="V37">
        <f t="shared" si="7"/>
        <v>7.1682217629341821E-2</v>
      </c>
      <c r="W37">
        <f t="shared" si="8"/>
        <v>2.9198142908521421</v>
      </c>
      <c r="X37">
        <f t="shared" si="9"/>
        <v>7.0718723433051009E-2</v>
      </c>
      <c r="Y37">
        <f t="shared" si="10"/>
        <v>4.4284689299485591E-2</v>
      </c>
      <c r="Z37">
        <f t="shared" si="11"/>
        <v>321.52055408426861</v>
      </c>
      <c r="AA37">
        <f t="shared" si="12"/>
        <v>32.522801188004166</v>
      </c>
      <c r="AB37">
        <f t="shared" si="13"/>
        <v>31.50615333333333</v>
      </c>
      <c r="AC37">
        <f t="shared" si="14"/>
        <v>4.6432230072835852</v>
      </c>
      <c r="AD37">
        <f t="shared" si="15"/>
        <v>60.039030746707681</v>
      </c>
      <c r="AE37">
        <f t="shared" si="16"/>
        <v>2.7081935062006601</v>
      </c>
      <c r="AF37">
        <f t="shared" si="17"/>
        <v>4.5107215631544282</v>
      </c>
      <c r="AG37">
        <f t="shared" si="18"/>
        <v>1.935029501082925</v>
      </c>
      <c r="AH37">
        <f t="shared" si="19"/>
        <v>-62.943692038679785</v>
      </c>
      <c r="AI37">
        <f t="shared" si="20"/>
        <v>-80.077056788417792</v>
      </c>
      <c r="AJ37">
        <f t="shared" si="21"/>
        <v>-6.1739605856993176</v>
      </c>
      <c r="AK37">
        <f t="shared" si="22"/>
        <v>172.32584467147171</v>
      </c>
      <c r="AL37">
        <f t="shared" si="23"/>
        <v>14.964494995931545</v>
      </c>
      <c r="AM37">
        <f t="shared" si="24"/>
        <v>1.4252152297624483</v>
      </c>
      <c r="AN37">
        <f t="shared" si="25"/>
        <v>0.23125058699758164</v>
      </c>
      <c r="AO37">
        <v>101.9825545049908</v>
      </c>
      <c r="AP37">
        <v>82.849009090909064</v>
      </c>
      <c r="AQ37">
        <v>3.6891100825556822</v>
      </c>
      <c r="AR37">
        <v>64.968693284609927</v>
      </c>
      <c r="AS37">
        <f t="shared" si="26"/>
        <v>1.4272946040516958</v>
      </c>
      <c r="AT37">
        <v>25.541598294278369</v>
      </c>
      <c r="AU37">
        <v>27.20731030303029</v>
      </c>
      <c r="AV37">
        <v>1.5436524496810712E-5</v>
      </c>
      <c r="AW37">
        <v>84.429917268905271</v>
      </c>
      <c r="AX37">
        <v>0</v>
      </c>
      <c r="AY37">
        <v>0</v>
      </c>
      <c r="AZ37">
        <f t="shared" si="27"/>
        <v>1</v>
      </c>
      <c r="BA37">
        <f t="shared" si="28"/>
        <v>0</v>
      </c>
      <c r="BB37">
        <f t="shared" si="29"/>
        <v>51892.925713005301</v>
      </c>
      <c r="BC37">
        <f t="shared" si="30"/>
        <v>2000.03</v>
      </c>
      <c r="BD37">
        <f t="shared" si="31"/>
        <v>1681.2250788001393</v>
      </c>
      <c r="BE37">
        <f t="shared" si="32"/>
        <v>0.84059993040111358</v>
      </c>
      <c r="BF37">
        <f t="shared" si="33"/>
        <v>0.16075786567414921</v>
      </c>
      <c r="BG37">
        <v>6</v>
      </c>
      <c r="BH37">
        <v>0.5</v>
      </c>
      <c r="BI37" t="s">
        <v>383</v>
      </c>
      <c r="BJ37">
        <v>2</v>
      </c>
      <c r="BK37" t="b">
        <v>1</v>
      </c>
      <c r="BL37">
        <v>1660224282.599999</v>
      </c>
      <c r="BM37">
        <v>61.036073333333327</v>
      </c>
      <c r="BN37">
        <v>79.09417333333333</v>
      </c>
      <c r="BO37">
        <v>27.203980000000001</v>
      </c>
      <c r="BP37">
        <v>25.54058666666667</v>
      </c>
      <c r="BQ37">
        <v>60.413213333333331</v>
      </c>
      <c r="BR37">
        <v>27.18874666666667</v>
      </c>
      <c r="BS37">
        <v>500.10193333333342</v>
      </c>
      <c r="BT37">
        <v>99.451506666666674</v>
      </c>
      <c r="BU37">
        <v>9.9864353333333336E-2</v>
      </c>
      <c r="BV37">
        <v>30.997446666666669</v>
      </c>
      <c r="BW37">
        <v>31.50615333333333</v>
      </c>
      <c r="BX37">
        <v>999.89999999999986</v>
      </c>
      <c r="BY37">
        <v>0</v>
      </c>
      <c r="BZ37">
        <v>0</v>
      </c>
      <c r="CA37">
        <v>9999.4539999999997</v>
      </c>
      <c r="CB37">
        <v>0</v>
      </c>
      <c r="CC37">
        <v>7.2314259999999999</v>
      </c>
      <c r="CD37">
        <v>-18.05814066666667</v>
      </c>
      <c r="CE37">
        <v>62.742966666666668</v>
      </c>
      <c r="CF37">
        <v>81.166926666666669</v>
      </c>
      <c r="CG37">
        <v>1.663388666666666</v>
      </c>
      <c r="CH37">
        <v>79.09417333333333</v>
      </c>
      <c r="CI37">
        <v>25.54058666666667</v>
      </c>
      <c r="CJ37">
        <v>2.7054766666666672</v>
      </c>
      <c r="CK37">
        <v>2.5400499999999999</v>
      </c>
      <c r="CL37">
        <v>22.31842</v>
      </c>
      <c r="CM37">
        <v>21.28542666666667</v>
      </c>
      <c r="CN37">
        <v>2000.03</v>
      </c>
      <c r="CO37">
        <v>0.9800044</v>
      </c>
      <c r="CP37">
        <v>1.999601333333333E-2</v>
      </c>
      <c r="CQ37">
        <v>0</v>
      </c>
      <c r="CR37">
        <v>2.6541333333333328</v>
      </c>
      <c r="CS37">
        <v>0</v>
      </c>
      <c r="CT37">
        <v>22508.646666666671</v>
      </c>
      <c r="CU37">
        <v>17412.593333333331</v>
      </c>
      <c r="CV37">
        <v>40.25</v>
      </c>
      <c r="CW37">
        <v>41.245800000000003</v>
      </c>
      <c r="CX37">
        <v>40.245800000000003</v>
      </c>
      <c r="CY37">
        <v>39.686999999999998</v>
      </c>
      <c r="CZ37">
        <v>40.416333333333327</v>
      </c>
      <c r="DA37">
        <v>1960.0360000000001</v>
      </c>
      <c r="DB37">
        <v>39.996000000000002</v>
      </c>
      <c r="DC37">
        <v>0</v>
      </c>
      <c r="DD37">
        <v>1660224289.0999999</v>
      </c>
      <c r="DE37">
        <v>0</v>
      </c>
      <c r="DF37">
        <v>1660224008</v>
      </c>
      <c r="DG37" t="s">
        <v>384</v>
      </c>
      <c r="DH37">
        <v>1660224008</v>
      </c>
      <c r="DI37">
        <v>1660224007</v>
      </c>
      <c r="DJ37">
        <v>1</v>
      </c>
      <c r="DK37">
        <v>9.0999999999999998E-2</v>
      </c>
      <c r="DL37">
        <v>-1.7999999999999999E-2</v>
      </c>
      <c r="DM37">
        <v>1.42</v>
      </c>
      <c r="DN37">
        <v>0.02</v>
      </c>
      <c r="DO37">
        <v>400</v>
      </c>
      <c r="DP37">
        <v>26</v>
      </c>
      <c r="DQ37">
        <v>0.31</v>
      </c>
      <c r="DR37">
        <v>0.11</v>
      </c>
      <c r="DS37">
        <v>-0.13702630672228031</v>
      </c>
      <c r="DT37">
        <v>2.3278778979684711</v>
      </c>
      <c r="DU37">
        <v>0.17572525453618029</v>
      </c>
      <c r="DV37">
        <v>0</v>
      </c>
      <c r="DW37">
        <v>13.709916820233939</v>
      </c>
      <c r="DX37">
        <v>109.25356748125439</v>
      </c>
      <c r="DY37">
        <v>7.9277022346281392</v>
      </c>
      <c r="DZ37">
        <v>0</v>
      </c>
      <c r="EA37">
        <v>-17.006385064516131</v>
      </c>
      <c r="EB37">
        <v>-129.24772185483869</v>
      </c>
      <c r="EC37">
        <v>9.6987053425465213</v>
      </c>
      <c r="ED37">
        <v>0</v>
      </c>
      <c r="EE37">
        <v>60.69633064669646</v>
      </c>
      <c r="EF37">
        <v>63.318515866300778</v>
      </c>
      <c r="EG37">
        <v>5.4778829559963187</v>
      </c>
      <c r="EH37">
        <v>0</v>
      </c>
      <c r="EI37">
        <v>1.656922195121951</v>
      </c>
      <c r="EJ37">
        <v>0.1639423693379779</v>
      </c>
      <c r="EK37">
        <v>2.0996782275223679E-2</v>
      </c>
      <c r="EL37">
        <v>0</v>
      </c>
      <c r="EM37">
        <v>1.935082854825676</v>
      </c>
      <c r="EN37">
        <v>-6.1299199777458038E-3</v>
      </c>
      <c r="EO37">
        <v>1.099978489168558E-3</v>
      </c>
      <c r="EP37">
        <v>1</v>
      </c>
      <c r="EQ37">
        <v>1</v>
      </c>
      <c r="ER37">
        <v>6</v>
      </c>
      <c r="ES37" t="s">
        <v>432</v>
      </c>
      <c r="ET37">
        <v>2.9449100000000001</v>
      </c>
      <c r="EU37">
        <v>2.8013400000000002</v>
      </c>
      <c r="EV37">
        <v>2.1831400000000001E-2</v>
      </c>
      <c r="EW37">
        <v>2.9804400000000002E-2</v>
      </c>
      <c r="EX37">
        <v>0.118336</v>
      </c>
      <c r="EY37">
        <v>0.11305800000000001</v>
      </c>
      <c r="EZ37">
        <v>20120.5</v>
      </c>
      <c r="FA37">
        <v>20928.3</v>
      </c>
      <c r="FB37">
        <v>23909</v>
      </c>
      <c r="FC37">
        <v>25090.799999999999</v>
      </c>
      <c r="FD37">
        <v>33727.1</v>
      </c>
      <c r="FE37">
        <v>35522.6</v>
      </c>
      <c r="FF37">
        <v>43574.6</v>
      </c>
      <c r="FG37">
        <v>46375.9</v>
      </c>
      <c r="FH37">
        <v>1.99098</v>
      </c>
      <c r="FI37">
        <v>1.9171199999999999</v>
      </c>
      <c r="FJ37">
        <v>0.14038400000000001</v>
      </c>
      <c r="FK37">
        <v>0</v>
      </c>
      <c r="FL37">
        <v>29.217099999999999</v>
      </c>
      <c r="FM37">
        <v>999.9</v>
      </c>
      <c r="FN37">
        <v>70.3</v>
      </c>
      <c r="FO37">
        <v>31.7</v>
      </c>
      <c r="FP37">
        <v>33.184600000000003</v>
      </c>
      <c r="FQ37">
        <v>64.494</v>
      </c>
      <c r="FR37">
        <v>26.041699999999999</v>
      </c>
      <c r="FS37">
        <v>1</v>
      </c>
      <c r="FT37">
        <v>0.20683399999999999</v>
      </c>
      <c r="FU37">
        <v>0.10982</v>
      </c>
      <c r="FV37">
        <v>20.325399999999998</v>
      </c>
      <c r="FW37">
        <v>5.2119</v>
      </c>
      <c r="FX37">
        <v>11.9072</v>
      </c>
      <c r="FY37">
        <v>5.0025000000000004</v>
      </c>
      <c r="FZ37">
        <v>3.2895300000000001</v>
      </c>
      <c r="GA37">
        <v>9999</v>
      </c>
      <c r="GB37">
        <v>9999</v>
      </c>
      <c r="GC37">
        <v>9999</v>
      </c>
      <c r="GD37">
        <v>999.9</v>
      </c>
      <c r="GE37">
        <v>1.8594299999999999</v>
      </c>
      <c r="GF37">
        <v>1.8543400000000001</v>
      </c>
      <c r="GG37">
        <v>1.8575900000000001</v>
      </c>
      <c r="GH37">
        <v>1.85595</v>
      </c>
      <c r="GI37">
        <v>1.8547499999999999</v>
      </c>
      <c r="GJ37">
        <v>1.8545</v>
      </c>
      <c r="GK37">
        <v>1.85303</v>
      </c>
      <c r="GL37">
        <v>1.85626</v>
      </c>
      <c r="GM37">
        <v>0</v>
      </c>
      <c r="GN37">
        <v>0</v>
      </c>
      <c r="GO37">
        <v>0</v>
      </c>
      <c r="GP37">
        <v>0</v>
      </c>
      <c r="GQ37" t="s">
        <v>386</v>
      </c>
      <c r="GR37" t="s">
        <v>387</v>
      </c>
      <c r="GS37" t="s">
        <v>388</v>
      </c>
      <c r="GT37" t="s">
        <v>388</v>
      </c>
      <c r="GU37" t="s">
        <v>388</v>
      </c>
      <c r="GV37" t="s">
        <v>388</v>
      </c>
      <c r="GW37">
        <v>0</v>
      </c>
      <c r="GX37">
        <v>100</v>
      </c>
      <c r="GY37">
        <v>100</v>
      </c>
      <c r="GZ37">
        <v>0.68200000000000005</v>
      </c>
      <c r="HA37">
        <v>1.5299999999999999E-2</v>
      </c>
      <c r="HB37">
        <v>0.45081322298813392</v>
      </c>
      <c r="HC37">
        <v>2.9318383021812969E-3</v>
      </c>
      <c r="HD37">
        <v>-1.3754559859485029E-6</v>
      </c>
      <c r="HE37">
        <v>3.0700474437127301E-10</v>
      </c>
      <c r="HF37">
        <v>-6.1160480149256041E-2</v>
      </c>
      <c r="HG37">
        <v>1.00384331276165E-2</v>
      </c>
      <c r="HH37">
        <v>-3.1532673711230711E-4</v>
      </c>
      <c r="HI37">
        <v>1.819468599177705E-6</v>
      </c>
      <c r="HJ37">
        <v>1</v>
      </c>
      <c r="HK37">
        <v>2112</v>
      </c>
      <c r="HL37">
        <v>3</v>
      </c>
      <c r="HM37">
        <v>29</v>
      </c>
      <c r="HN37">
        <v>4.7</v>
      </c>
      <c r="HO37">
        <v>4.7</v>
      </c>
      <c r="HP37">
        <v>0.457764</v>
      </c>
      <c r="HQ37">
        <v>2.3535200000000001</v>
      </c>
      <c r="HR37">
        <v>1.4978</v>
      </c>
      <c r="HS37">
        <v>2.3046899999999999</v>
      </c>
      <c r="HT37">
        <v>1.5478499999999999</v>
      </c>
      <c r="HU37">
        <v>2.2436500000000001</v>
      </c>
      <c r="HV37">
        <v>35.429099999999998</v>
      </c>
      <c r="HW37">
        <v>15.603</v>
      </c>
      <c r="HX37">
        <v>18</v>
      </c>
      <c r="HY37">
        <v>500.72300000000001</v>
      </c>
      <c r="HZ37">
        <v>519.01499999999999</v>
      </c>
      <c r="IA37">
        <v>28.923100000000002</v>
      </c>
      <c r="IB37">
        <v>29.783899999999999</v>
      </c>
      <c r="IC37">
        <v>30.000299999999999</v>
      </c>
      <c r="ID37">
        <v>29.563300000000002</v>
      </c>
      <c r="IE37">
        <v>29.652000000000001</v>
      </c>
      <c r="IF37">
        <v>9.1969600000000007</v>
      </c>
      <c r="IG37">
        <v>26.265499999999999</v>
      </c>
      <c r="IH37">
        <v>86.162099999999995</v>
      </c>
      <c r="II37">
        <v>28.921900000000001</v>
      </c>
      <c r="IJ37">
        <v>150.209</v>
      </c>
      <c r="IK37">
        <v>25.459399999999999</v>
      </c>
      <c r="IL37">
        <v>100.777</v>
      </c>
      <c r="IM37">
        <v>100.51300000000001</v>
      </c>
      <c r="IN37" t="s">
        <v>1150</v>
      </c>
    </row>
    <row r="38" spans="1:248" x14ac:dyDescent="0.2">
      <c r="A38">
        <v>22</v>
      </c>
      <c r="B38">
        <v>1660224291.0999999</v>
      </c>
      <c r="C38">
        <v>304.09999990463263</v>
      </c>
      <c r="D38" t="s">
        <v>433</v>
      </c>
      <c r="E38" t="s">
        <v>434</v>
      </c>
      <c r="F38">
        <v>1</v>
      </c>
      <c r="G38" t="s">
        <v>376</v>
      </c>
      <c r="H38" t="s">
        <v>377</v>
      </c>
      <c r="I38" t="s">
        <v>378</v>
      </c>
      <c r="J38" t="s">
        <v>379</v>
      </c>
      <c r="K38" t="s">
        <v>380</v>
      </c>
      <c r="L38" t="s">
        <v>381</v>
      </c>
      <c r="M38" t="s">
        <v>382</v>
      </c>
      <c r="N38">
        <v>1660224283.0999999</v>
      </c>
      <c r="O38">
        <f t="shared" si="0"/>
        <v>1.4363622760472782E-3</v>
      </c>
      <c r="P38">
        <f t="shared" si="1"/>
        <v>1.4363622760472783</v>
      </c>
      <c r="Q38">
        <f t="shared" si="2"/>
        <v>0.37015360390705399</v>
      </c>
      <c r="R38">
        <f t="shared" si="3"/>
        <v>62.503693749999996</v>
      </c>
      <c r="S38">
        <f t="shared" si="4"/>
        <v>52.347731554628169</v>
      </c>
      <c r="T38">
        <f t="shared" si="5"/>
        <v>5.2112975544900051</v>
      </c>
      <c r="U38">
        <f t="shared" si="6"/>
        <v>6.2223392821912871</v>
      </c>
      <c r="V38">
        <f t="shared" si="7"/>
        <v>7.2147312918195206E-2</v>
      </c>
      <c r="W38">
        <f t="shared" si="8"/>
        <v>2.9197067729514607</v>
      </c>
      <c r="X38">
        <f t="shared" si="9"/>
        <v>7.1171331668520257E-2</v>
      </c>
      <c r="Y38">
        <f t="shared" si="10"/>
        <v>4.4568670356240611E-2</v>
      </c>
      <c r="Z38">
        <f t="shared" si="11"/>
        <v>321.52133932892508</v>
      </c>
      <c r="AA38">
        <f t="shared" si="12"/>
        <v>32.520764514561407</v>
      </c>
      <c r="AB38">
        <f t="shared" si="13"/>
        <v>31.505812500000001</v>
      </c>
      <c r="AC38">
        <f t="shared" si="14"/>
        <v>4.6431331089582182</v>
      </c>
      <c r="AD38">
        <f t="shared" si="15"/>
        <v>60.038035301316327</v>
      </c>
      <c r="AE38">
        <f t="shared" si="16"/>
        <v>2.7081896533384167</v>
      </c>
      <c r="AF38">
        <f t="shared" si="17"/>
        <v>4.5107899346583711</v>
      </c>
      <c r="AG38">
        <f t="shared" si="18"/>
        <v>1.9349434556198015</v>
      </c>
      <c r="AH38">
        <f t="shared" si="19"/>
        <v>-63.343576373684968</v>
      </c>
      <c r="AI38">
        <f t="shared" si="20"/>
        <v>-79.978614347181178</v>
      </c>
      <c r="AJ38">
        <f t="shared" si="21"/>
        <v>-6.1665954350320256</v>
      </c>
      <c r="AK38">
        <f t="shared" si="22"/>
        <v>172.03255317302688</v>
      </c>
      <c r="AL38">
        <f t="shared" si="23"/>
        <v>15.676711709502579</v>
      </c>
      <c r="AM38">
        <f t="shared" si="24"/>
        <v>1.429465453008671</v>
      </c>
      <c r="AN38">
        <f t="shared" si="25"/>
        <v>0.37015360390705399</v>
      </c>
      <c r="AO38">
        <v>107.0052534409831</v>
      </c>
      <c r="AP38">
        <v>86.879267878787871</v>
      </c>
      <c r="AQ38">
        <v>3.8499311493581732</v>
      </c>
      <c r="AR38">
        <v>64.968693284609927</v>
      </c>
      <c r="AS38">
        <f t="shared" si="26"/>
        <v>1.4363622760472783</v>
      </c>
      <c r="AT38">
        <v>25.52671146960072</v>
      </c>
      <c r="AU38">
        <v>27.20304242424243</v>
      </c>
      <c r="AV38">
        <v>7.6893083733208739E-6</v>
      </c>
      <c r="AW38">
        <v>84.429917268905271</v>
      </c>
      <c r="AX38">
        <v>0</v>
      </c>
      <c r="AY38">
        <v>0</v>
      </c>
      <c r="AZ38">
        <f t="shared" si="27"/>
        <v>1</v>
      </c>
      <c r="BA38">
        <f t="shared" si="28"/>
        <v>0</v>
      </c>
      <c r="BB38">
        <f t="shared" si="29"/>
        <v>51889.827637599461</v>
      </c>
      <c r="BC38">
        <f t="shared" si="30"/>
        <v>2000.034375</v>
      </c>
      <c r="BD38">
        <f t="shared" si="31"/>
        <v>1681.2287988750909</v>
      </c>
      <c r="BE38">
        <f t="shared" si="32"/>
        <v>0.84059995162587686</v>
      </c>
      <c r="BF38">
        <f t="shared" si="33"/>
        <v>0.16075790663794221</v>
      </c>
      <c r="BG38">
        <v>6</v>
      </c>
      <c r="BH38">
        <v>0.5</v>
      </c>
      <c r="BI38" t="s">
        <v>383</v>
      </c>
      <c r="BJ38">
        <v>2</v>
      </c>
      <c r="BK38" t="b">
        <v>1</v>
      </c>
      <c r="BL38">
        <v>1660224283.0999999</v>
      </c>
      <c r="BM38">
        <v>62.503693749999996</v>
      </c>
      <c r="BN38">
        <v>81.418849999999992</v>
      </c>
      <c r="BO38">
        <v>27.203893749999999</v>
      </c>
      <c r="BP38">
        <v>25.535562500000001</v>
      </c>
      <c r="BQ38">
        <v>61.876818749999998</v>
      </c>
      <c r="BR38">
        <v>27.1886625</v>
      </c>
      <c r="BS38">
        <v>500.10874999999999</v>
      </c>
      <c r="BT38">
        <v>99.451662499999998</v>
      </c>
      <c r="BU38">
        <v>9.988251875000001E-2</v>
      </c>
      <c r="BV38">
        <v>30.997712499999999</v>
      </c>
      <c r="BW38">
        <v>31.505812500000001</v>
      </c>
      <c r="BX38">
        <v>999.9</v>
      </c>
      <c r="BY38">
        <v>0</v>
      </c>
      <c r="BZ38">
        <v>0</v>
      </c>
      <c r="CA38">
        <v>9998.8243750000001</v>
      </c>
      <c r="CB38">
        <v>0</v>
      </c>
      <c r="CC38">
        <v>7.2316681250000006</v>
      </c>
      <c r="CD38">
        <v>-18.915206874999999</v>
      </c>
      <c r="CE38">
        <v>64.251618750000006</v>
      </c>
      <c r="CF38">
        <v>83.551931249999996</v>
      </c>
      <c r="CG38">
        <v>1.6683281249999999</v>
      </c>
      <c r="CH38">
        <v>81.418849999999992</v>
      </c>
      <c r="CI38">
        <v>25.535562500000001</v>
      </c>
      <c r="CJ38">
        <v>2.7054724999999999</v>
      </c>
      <c r="CK38">
        <v>2.5395543749999998</v>
      </c>
      <c r="CL38">
        <v>22.318393749999998</v>
      </c>
      <c r="CM38">
        <v>21.282237500000001</v>
      </c>
      <c r="CN38">
        <v>2000.034375</v>
      </c>
      <c r="CO38">
        <v>0.9800036875</v>
      </c>
      <c r="CP38">
        <v>1.99967125E-2</v>
      </c>
      <c r="CQ38">
        <v>0</v>
      </c>
      <c r="CR38">
        <v>2.6995</v>
      </c>
      <c r="CS38">
        <v>0</v>
      </c>
      <c r="CT38">
        <v>22506.799999999999</v>
      </c>
      <c r="CU38">
        <v>17412.625</v>
      </c>
      <c r="CV38">
        <v>40.25</v>
      </c>
      <c r="CW38">
        <v>41.246062500000001</v>
      </c>
      <c r="CX38">
        <v>40.246062500000001</v>
      </c>
      <c r="CY38">
        <v>39.686999999999998</v>
      </c>
      <c r="CZ38">
        <v>40.413749999999993</v>
      </c>
      <c r="DA38">
        <v>1960.0387499999999</v>
      </c>
      <c r="DB38">
        <v>39.997500000000002</v>
      </c>
      <c r="DC38">
        <v>0</v>
      </c>
      <c r="DD38">
        <v>1660224289.7</v>
      </c>
      <c r="DE38">
        <v>0</v>
      </c>
      <c r="DF38">
        <v>1660224008</v>
      </c>
      <c r="DG38" t="s">
        <v>384</v>
      </c>
      <c r="DH38">
        <v>1660224008</v>
      </c>
      <c r="DI38">
        <v>1660224007</v>
      </c>
      <c r="DJ38">
        <v>1</v>
      </c>
      <c r="DK38">
        <v>9.0999999999999998E-2</v>
      </c>
      <c r="DL38">
        <v>-1.7999999999999999E-2</v>
      </c>
      <c r="DM38">
        <v>1.42</v>
      </c>
      <c r="DN38">
        <v>0.02</v>
      </c>
      <c r="DO38">
        <v>400</v>
      </c>
      <c r="DP38">
        <v>26</v>
      </c>
      <c r="DQ38">
        <v>0.31</v>
      </c>
      <c r="DR38">
        <v>0.11</v>
      </c>
      <c r="DS38">
        <v>-0.13702630672228031</v>
      </c>
      <c r="DT38">
        <v>2.3278778979684711</v>
      </c>
      <c r="DU38">
        <v>0.17572525453618029</v>
      </c>
      <c r="DV38">
        <v>0</v>
      </c>
      <c r="DW38">
        <v>13.709916820233939</v>
      </c>
      <c r="DX38">
        <v>109.25356748125439</v>
      </c>
      <c r="DY38">
        <v>7.9277022346281392</v>
      </c>
      <c r="DZ38">
        <v>0</v>
      </c>
      <c r="EA38">
        <v>-17.006385064516131</v>
      </c>
      <c r="EB38">
        <v>-129.24772185483869</v>
      </c>
      <c r="EC38">
        <v>9.6987053425465213</v>
      </c>
      <c r="ED38">
        <v>0</v>
      </c>
      <c r="EE38">
        <v>60.69633064669646</v>
      </c>
      <c r="EF38">
        <v>63.318515866300778</v>
      </c>
      <c r="EG38">
        <v>5.4778829559963187</v>
      </c>
      <c r="EH38">
        <v>0</v>
      </c>
      <c r="EI38">
        <v>1.656922195121951</v>
      </c>
      <c r="EJ38">
        <v>0.1639423693379779</v>
      </c>
      <c r="EK38">
        <v>2.0996782275223679E-2</v>
      </c>
      <c r="EL38">
        <v>0</v>
      </c>
      <c r="EM38">
        <v>1.935082854825676</v>
      </c>
      <c r="EN38">
        <v>-6.1299199777458038E-3</v>
      </c>
      <c r="EO38">
        <v>1.099978489168558E-3</v>
      </c>
      <c r="EP38">
        <v>1</v>
      </c>
      <c r="EQ38">
        <v>1</v>
      </c>
      <c r="ER38">
        <v>6</v>
      </c>
      <c r="ES38" t="s">
        <v>432</v>
      </c>
      <c r="ET38">
        <v>2.9448500000000002</v>
      </c>
      <c r="EU38">
        <v>2.8011300000000001</v>
      </c>
      <c r="EV38">
        <v>2.2860800000000001E-2</v>
      </c>
      <c r="EW38">
        <v>3.10239E-2</v>
      </c>
      <c r="EX38">
        <v>0.11831999999999999</v>
      </c>
      <c r="EY38">
        <v>0.11301700000000001</v>
      </c>
      <c r="EZ38">
        <v>20099.400000000001</v>
      </c>
      <c r="FA38">
        <v>20901.900000000001</v>
      </c>
      <c r="FB38">
        <v>23909</v>
      </c>
      <c r="FC38">
        <v>25090.6</v>
      </c>
      <c r="FD38">
        <v>33727.699999999997</v>
      </c>
      <c r="FE38">
        <v>35524.199999999997</v>
      </c>
      <c r="FF38">
        <v>43574.7</v>
      </c>
      <c r="FG38">
        <v>46375.7</v>
      </c>
      <c r="FH38">
        <v>1.99075</v>
      </c>
      <c r="FI38">
        <v>1.91723</v>
      </c>
      <c r="FJ38">
        <v>0.140406</v>
      </c>
      <c r="FK38">
        <v>0</v>
      </c>
      <c r="FL38">
        <v>29.217099999999999</v>
      </c>
      <c r="FM38">
        <v>999.9</v>
      </c>
      <c r="FN38">
        <v>70.3</v>
      </c>
      <c r="FO38">
        <v>31.7</v>
      </c>
      <c r="FP38">
        <v>33.183399999999999</v>
      </c>
      <c r="FQ38">
        <v>64.274000000000001</v>
      </c>
      <c r="FR38">
        <v>25.909500000000001</v>
      </c>
      <c r="FS38">
        <v>1</v>
      </c>
      <c r="FT38">
        <v>0.20690800000000001</v>
      </c>
      <c r="FU38">
        <v>0.111735</v>
      </c>
      <c r="FV38">
        <v>20.325199999999999</v>
      </c>
      <c r="FW38">
        <v>5.2122000000000002</v>
      </c>
      <c r="FX38">
        <v>11.9072</v>
      </c>
      <c r="FY38">
        <v>5.0025000000000004</v>
      </c>
      <c r="FZ38">
        <v>3.2895300000000001</v>
      </c>
      <c r="GA38">
        <v>9999</v>
      </c>
      <c r="GB38">
        <v>9999</v>
      </c>
      <c r="GC38">
        <v>9999</v>
      </c>
      <c r="GD38">
        <v>999.9</v>
      </c>
      <c r="GE38">
        <v>1.8594299999999999</v>
      </c>
      <c r="GF38">
        <v>1.85433</v>
      </c>
      <c r="GG38">
        <v>1.8575900000000001</v>
      </c>
      <c r="GH38">
        <v>1.8559399999999999</v>
      </c>
      <c r="GI38">
        <v>1.85476</v>
      </c>
      <c r="GJ38">
        <v>1.8545</v>
      </c>
      <c r="GK38">
        <v>1.85303</v>
      </c>
      <c r="GL38">
        <v>1.85625</v>
      </c>
      <c r="GM38">
        <v>0</v>
      </c>
      <c r="GN38">
        <v>0</v>
      </c>
      <c r="GO38">
        <v>0</v>
      </c>
      <c r="GP38">
        <v>0</v>
      </c>
      <c r="GQ38" t="s">
        <v>386</v>
      </c>
      <c r="GR38" t="s">
        <v>387</v>
      </c>
      <c r="GS38" t="s">
        <v>388</v>
      </c>
      <c r="GT38" t="s">
        <v>388</v>
      </c>
      <c r="GU38" t="s">
        <v>388</v>
      </c>
      <c r="GV38" t="s">
        <v>388</v>
      </c>
      <c r="GW38">
        <v>0</v>
      </c>
      <c r="GX38">
        <v>100</v>
      </c>
      <c r="GY38">
        <v>100</v>
      </c>
      <c r="GZ38">
        <v>0.69299999999999995</v>
      </c>
      <c r="HA38">
        <v>1.5299999999999999E-2</v>
      </c>
      <c r="HB38">
        <v>0.45081322298813392</v>
      </c>
      <c r="HC38">
        <v>2.9318383021812969E-3</v>
      </c>
      <c r="HD38">
        <v>-1.3754559859485029E-6</v>
      </c>
      <c r="HE38">
        <v>3.0700474437127301E-10</v>
      </c>
      <c r="HF38">
        <v>-6.1160480149256041E-2</v>
      </c>
      <c r="HG38">
        <v>1.00384331276165E-2</v>
      </c>
      <c r="HH38">
        <v>-3.1532673711230711E-4</v>
      </c>
      <c r="HI38">
        <v>1.819468599177705E-6</v>
      </c>
      <c r="HJ38">
        <v>1</v>
      </c>
      <c r="HK38">
        <v>2112</v>
      </c>
      <c r="HL38">
        <v>3</v>
      </c>
      <c r="HM38">
        <v>29</v>
      </c>
      <c r="HN38">
        <v>4.7</v>
      </c>
      <c r="HO38">
        <v>4.7</v>
      </c>
      <c r="HP38">
        <v>0.465088</v>
      </c>
      <c r="HQ38">
        <v>2.3303199999999999</v>
      </c>
      <c r="HR38">
        <v>1.4978</v>
      </c>
      <c r="HS38">
        <v>2.3046899999999999</v>
      </c>
      <c r="HT38">
        <v>1.5478499999999999</v>
      </c>
      <c r="HU38">
        <v>2.4218799999999998</v>
      </c>
      <c r="HV38">
        <v>35.429099999999998</v>
      </c>
      <c r="HW38">
        <v>15.611800000000001</v>
      </c>
      <c r="HX38">
        <v>18</v>
      </c>
      <c r="HY38">
        <v>500.59399999999999</v>
      </c>
      <c r="HZ38">
        <v>519.08900000000006</v>
      </c>
      <c r="IA38">
        <v>28.923300000000001</v>
      </c>
      <c r="IB38">
        <v>29.784500000000001</v>
      </c>
      <c r="IC38">
        <v>30.0002</v>
      </c>
      <c r="ID38">
        <v>29.5639</v>
      </c>
      <c r="IE38">
        <v>29.6526</v>
      </c>
      <c r="IF38">
        <v>9.36022</v>
      </c>
      <c r="IG38">
        <v>26.265499999999999</v>
      </c>
      <c r="IH38">
        <v>86.162099999999995</v>
      </c>
      <c r="II38">
        <v>28.921900000000001</v>
      </c>
      <c r="IJ38">
        <v>150.209</v>
      </c>
      <c r="IK38">
        <v>25.4635</v>
      </c>
      <c r="IL38">
        <v>100.777</v>
      </c>
      <c r="IM38">
        <v>100.51300000000001</v>
      </c>
      <c r="IN38" t="s">
        <v>1150</v>
      </c>
    </row>
    <row r="39" spans="1:248" x14ac:dyDescent="0.2">
      <c r="A39">
        <v>23</v>
      </c>
      <c r="B39">
        <v>1660224292.0999999</v>
      </c>
      <c r="C39">
        <v>305.09999990463263</v>
      </c>
      <c r="D39" t="s">
        <v>435</v>
      </c>
      <c r="E39" t="s">
        <v>436</v>
      </c>
      <c r="F39">
        <v>1</v>
      </c>
      <c r="G39" t="s">
        <v>376</v>
      </c>
      <c r="H39" t="s">
        <v>377</v>
      </c>
      <c r="I39" t="s">
        <v>378</v>
      </c>
      <c r="J39" t="s">
        <v>379</v>
      </c>
      <c r="K39" t="s">
        <v>380</v>
      </c>
      <c r="L39" t="s">
        <v>381</v>
      </c>
      <c r="M39" t="s">
        <v>382</v>
      </c>
      <c r="N39">
        <v>1660224284.599999</v>
      </c>
      <c r="O39">
        <f t="shared" si="0"/>
        <v>1.4499410976429811E-3</v>
      </c>
      <c r="P39">
        <f t="shared" si="1"/>
        <v>1.4499410976429812</v>
      </c>
      <c r="Q39">
        <f t="shared" si="2"/>
        <v>0.43475413430733456</v>
      </c>
      <c r="R39">
        <f t="shared" si="3"/>
        <v>65.85814666666667</v>
      </c>
      <c r="S39">
        <f t="shared" si="4"/>
        <v>54.259399635133427</v>
      </c>
      <c r="T39">
        <f t="shared" si="5"/>
        <v>5.4016248702145528</v>
      </c>
      <c r="U39">
        <f t="shared" si="6"/>
        <v>6.5563018635126777</v>
      </c>
      <c r="V39">
        <f t="shared" si="7"/>
        <v>7.283853891750057E-2</v>
      </c>
      <c r="W39">
        <f t="shared" si="8"/>
        <v>2.9198875306672218</v>
      </c>
      <c r="X39">
        <f t="shared" si="9"/>
        <v>7.1843966486752842E-2</v>
      </c>
      <c r="Y39">
        <f t="shared" si="10"/>
        <v>4.4990706009376588E-2</v>
      </c>
      <c r="Z39">
        <f t="shared" si="11"/>
        <v>321.52066048426946</v>
      </c>
      <c r="AA39">
        <f t="shared" si="12"/>
        <v>32.51794051945663</v>
      </c>
      <c r="AB39">
        <f t="shared" si="13"/>
        <v>31.50599333333334</v>
      </c>
      <c r="AC39">
        <f t="shared" si="14"/>
        <v>4.6431808054359864</v>
      </c>
      <c r="AD39">
        <f t="shared" si="15"/>
        <v>60.036108787617415</v>
      </c>
      <c r="AE39">
        <f t="shared" si="16"/>
        <v>2.708226413102655</v>
      </c>
      <c r="AF39">
        <f t="shared" si="17"/>
        <v>4.5109959119489655</v>
      </c>
      <c r="AG39">
        <f t="shared" si="18"/>
        <v>1.9349543923333314</v>
      </c>
      <c r="AH39">
        <f t="shared" si="19"/>
        <v>-63.942402406055464</v>
      </c>
      <c r="AI39">
        <f t="shared" si="20"/>
        <v>-79.885967261285842</v>
      </c>
      <c r="AJ39">
        <f t="shared" si="21"/>
        <v>-6.1591005543582806</v>
      </c>
      <c r="AK39">
        <f t="shared" si="22"/>
        <v>171.53319026256986</v>
      </c>
      <c r="AL39">
        <f t="shared" si="23"/>
        <v>18.213539678399474</v>
      </c>
      <c r="AM39">
        <f t="shared" si="24"/>
        <v>1.4363138938493638</v>
      </c>
      <c r="AN39">
        <f t="shared" si="25"/>
        <v>0.43475413430733456</v>
      </c>
      <c r="AO39">
        <v>112.10397981319279</v>
      </c>
      <c r="AP39">
        <v>91.08090303030302</v>
      </c>
      <c r="AQ39">
        <v>4.0099881334915803</v>
      </c>
      <c r="AR39">
        <v>64.968693284609927</v>
      </c>
      <c r="AS39">
        <f t="shared" si="26"/>
        <v>1.4499410976429812</v>
      </c>
      <c r="AT39">
        <v>25.505037655937009</v>
      </c>
      <c r="AU39">
        <v>27.197247272727271</v>
      </c>
      <c r="AV39">
        <v>1.9974821495966418E-6</v>
      </c>
      <c r="AW39">
        <v>84.429917268905271</v>
      </c>
      <c r="AX39">
        <v>0</v>
      </c>
      <c r="AY39">
        <v>0</v>
      </c>
      <c r="AZ39">
        <f t="shared" si="27"/>
        <v>1</v>
      </c>
      <c r="BA39">
        <f t="shared" si="28"/>
        <v>0</v>
      </c>
      <c r="BB39">
        <f t="shared" si="29"/>
        <v>51894.834486754735</v>
      </c>
      <c r="BC39">
        <f t="shared" si="30"/>
        <v>2000.030666666667</v>
      </c>
      <c r="BD39">
        <f t="shared" si="31"/>
        <v>1681.2256388001397</v>
      </c>
      <c r="BE39">
        <f t="shared" si="32"/>
        <v>0.84059993020113999</v>
      </c>
      <c r="BF39">
        <f t="shared" si="33"/>
        <v>0.16075786528820027</v>
      </c>
      <c r="BG39">
        <v>6</v>
      </c>
      <c r="BH39">
        <v>0.5</v>
      </c>
      <c r="BI39" t="s">
        <v>383</v>
      </c>
      <c r="BJ39">
        <v>2</v>
      </c>
      <c r="BK39" t="b">
        <v>1</v>
      </c>
      <c r="BL39">
        <v>1660224284.599999</v>
      </c>
      <c r="BM39">
        <v>65.85814666666667</v>
      </c>
      <c r="BN39">
        <v>87.82290666666664</v>
      </c>
      <c r="BO39">
        <v>27.20417333333334</v>
      </c>
      <c r="BP39">
        <v>25.527866666666661</v>
      </c>
      <c r="BQ39">
        <v>65.222066666666663</v>
      </c>
      <c r="BR39">
        <v>27.18894666666667</v>
      </c>
      <c r="BS39">
        <v>500.11380000000003</v>
      </c>
      <c r="BT39">
        <v>99.451933333333329</v>
      </c>
      <c r="BU39">
        <v>9.9939826666666662E-2</v>
      </c>
      <c r="BV39">
        <v>30.998513333333332</v>
      </c>
      <c r="BW39">
        <v>31.50599333333334</v>
      </c>
      <c r="BX39">
        <v>999.89999999999986</v>
      </c>
      <c r="BY39">
        <v>0</v>
      </c>
      <c r="BZ39">
        <v>0</v>
      </c>
      <c r="CA39">
        <v>9999.8293333333331</v>
      </c>
      <c r="CB39">
        <v>0</v>
      </c>
      <c r="CC39">
        <v>7.2362686666666658</v>
      </c>
      <c r="CD39">
        <v>-21.96478733333333</v>
      </c>
      <c r="CE39">
        <v>67.699880000000007</v>
      </c>
      <c r="CF39">
        <v>90.122900000000001</v>
      </c>
      <c r="CG39">
        <v>1.676304666666667</v>
      </c>
      <c r="CH39">
        <v>87.82290666666664</v>
      </c>
      <c r="CI39">
        <v>25.527866666666661</v>
      </c>
      <c r="CJ39">
        <v>2.705508</v>
      </c>
      <c r="CK39">
        <v>2.5387960000000001</v>
      </c>
      <c r="CL39">
        <v>22.318606666666671</v>
      </c>
      <c r="CM39">
        <v>21.277360000000002</v>
      </c>
      <c r="CN39">
        <v>2000.030666666667</v>
      </c>
      <c r="CO39">
        <v>0.98000433333333337</v>
      </c>
      <c r="CP39">
        <v>1.999602E-2</v>
      </c>
      <c r="CQ39">
        <v>0</v>
      </c>
      <c r="CR39">
        <v>2.727066666666667</v>
      </c>
      <c r="CS39">
        <v>0</v>
      </c>
      <c r="CT39">
        <v>22501.759999999998</v>
      </c>
      <c r="CU39">
        <v>17412.593333333331</v>
      </c>
      <c r="CV39">
        <v>40.25</v>
      </c>
      <c r="CW39">
        <v>41.245800000000003</v>
      </c>
      <c r="CX39">
        <v>40.245800000000003</v>
      </c>
      <c r="CY39">
        <v>39.686999999999998</v>
      </c>
      <c r="CZ39">
        <v>40.412199999999999</v>
      </c>
      <c r="DA39">
        <v>1960.0366666666671</v>
      </c>
      <c r="DB39">
        <v>39.996000000000002</v>
      </c>
      <c r="DC39">
        <v>0</v>
      </c>
      <c r="DD39">
        <v>1660224290.9000001</v>
      </c>
      <c r="DE39">
        <v>0</v>
      </c>
      <c r="DF39">
        <v>1660224008</v>
      </c>
      <c r="DG39" t="s">
        <v>384</v>
      </c>
      <c r="DH39">
        <v>1660224008</v>
      </c>
      <c r="DI39">
        <v>1660224007</v>
      </c>
      <c r="DJ39">
        <v>1</v>
      </c>
      <c r="DK39">
        <v>9.0999999999999998E-2</v>
      </c>
      <c r="DL39">
        <v>-1.7999999999999999E-2</v>
      </c>
      <c r="DM39">
        <v>1.42</v>
      </c>
      <c r="DN39">
        <v>0.02</v>
      </c>
      <c r="DO39">
        <v>400</v>
      </c>
      <c r="DP39">
        <v>26</v>
      </c>
      <c r="DQ39">
        <v>0.31</v>
      </c>
      <c r="DR39">
        <v>0.11</v>
      </c>
      <c r="DS39">
        <v>-7.5834710932488281E-2</v>
      </c>
      <c r="DT39">
        <v>2.5671359803067988</v>
      </c>
      <c r="DU39">
        <v>0.2007699647896882</v>
      </c>
      <c r="DV39">
        <v>0</v>
      </c>
      <c r="DW39">
        <v>15.73748810240239</v>
      </c>
      <c r="DX39">
        <v>102.9377950420448</v>
      </c>
      <c r="DY39">
        <v>7.7508082734911206</v>
      </c>
      <c r="DZ39">
        <v>0</v>
      </c>
      <c r="EA39">
        <v>-20.540192000000001</v>
      </c>
      <c r="EB39">
        <v>-118.2405202224694</v>
      </c>
      <c r="EC39">
        <v>8.6326888790377865</v>
      </c>
      <c r="ED39">
        <v>0</v>
      </c>
      <c r="EE39">
        <v>62.067433142656881</v>
      </c>
      <c r="EF39">
        <v>78.630275802246686</v>
      </c>
      <c r="EG39">
        <v>6.4619734106110078</v>
      </c>
      <c r="EH39">
        <v>0</v>
      </c>
      <c r="EI39">
        <v>1.664874</v>
      </c>
      <c r="EJ39">
        <v>0.25111227016885479</v>
      </c>
      <c r="EK39">
        <v>3.0054852420199989E-2</v>
      </c>
      <c r="EL39">
        <v>0</v>
      </c>
      <c r="EM39">
        <v>1.9349851663563711</v>
      </c>
      <c r="EN39">
        <v>-1.1069043822563421E-2</v>
      </c>
      <c r="EO39">
        <v>1.1799899496138301E-3</v>
      </c>
      <c r="EP39">
        <v>1</v>
      </c>
      <c r="EQ39">
        <v>1</v>
      </c>
      <c r="ER39">
        <v>6</v>
      </c>
      <c r="ES39" t="s">
        <v>432</v>
      </c>
      <c r="ET39">
        <v>2.94448</v>
      </c>
      <c r="EU39">
        <v>2.80111</v>
      </c>
      <c r="EV39">
        <v>2.3915200000000001E-2</v>
      </c>
      <c r="EW39">
        <v>3.2220400000000003E-2</v>
      </c>
      <c r="EX39">
        <v>0.118307</v>
      </c>
      <c r="EY39">
        <v>0.112998</v>
      </c>
      <c r="EZ39">
        <v>20077.599999999999</v>
      </c>
      <c r="FA39">
        <v>20876.099999999999</v>
      </c>
      <c r="FB39">
        <v>23908.799999999999</v>
      </c>
      <c r="FC39">
        <v>25090.6</v>
      </c>
      <c r="FD39">
        <v>33728.1</v>
      </c>
      <c r="FE39">
        <v>35524.9</v>
      </c>
      <c r="FF39">
        <v>43574.400000000001</v>
      </c>
      <c r="FG39">
        <v>46375.6</v>
      </c>
      <c r="FH39">
        <v>1.9906299999999999</v>
      </c>
      <c r="FI39">
        <v>1.9172499999999999</v>
      </c>
      <c r="FJ39">
        <v>0.14064099999999999</v>
      </c>
      <c r="FK39">
        <v>0</v>
      </c>
      <c r="FL39">
        <v>29.217099999999999</v>
      </c>
      <c r="FM39">
        <v>999.9</v>
      </c>
      <c r="FN39">
        <v>70.3</v>
      </c>
      <c r="FO39">
        <v>31.7</v>
      </c>
      <c r="FP39">
        <v>33.186999999999998</v>
      </c>
      <c r="FQ39">
        <v>64.233999999999995</v>
      </c>
      <c r="FR39">
        <v>26.738800000000001</v>
      </c>
      <c r="FS39">
        <v>1</v>
      </c>
      <c r="FT39">
        <v>0.206895</v>
      </c>
      <c r="FU39">
        <v>0.11380700000000001</v>
      </c>
      <c r="FV39">
        <v>20.324999999999999</v>
      </c>
      <c r="FW39">
        <v>5.2123499999999998</v>
      </c>
      <c r="FX39">
        <v>11.907500000000001</v>
      </c>
      <c r="FY39">
        <v>5.0022000000000002</v>
      </c>
      <c r="FZ39">
        <v>3.2894999999999999</v>
      </c>
      <c r="GA39">
        <v>9999</v>
      </c>
      <c r="GB39">
        <v>9999</v>
      </c>
      <c r="GC39">
        <v>9999</v>
      </c>
      <c r="GD39">
        <v>999.9</v>
      </c>
      <c r="GE39">
        <v>1.8594299999999999</v>
      </c>
      <c r="GF39">
        <v>1.85433</v>
      </c>
      <c r="GG39">
        <v>1.8575900000000001</v>
      </c>
      <c r="GH39">
        <v>1.8559399999999999</v>
      </c>
      <c r="GI39">
        <v>1.85477</v>
      </c>
      <c r="GJ39">
        <v>1.8545</v>
      </c>
      <c r="GK39">
        <v>1.85303</v>
      </c>
      <c r="GL39">
        <v>1.8562399999999999</v>
      </c>
      <c r="GM39">
        <v>0</v>
      </c>
      <c r="GN39">
        <v>0</v>
      </c>
      <c r="GO39">
        <v>0</v>
      </c>
      <c r="GP39">
        <v>0</v>
      </c>
      <c r="GQ39" t="s">
        <v>386</v>
      </c>
      <c r="GR39" t="s">
        <v>387</v>
      </c>
      <c r="GS39" t="s">
        <v>388</v>
      </c>
      <c r="GT39" t="s">
        <v>388</v>
      </c>
      <c r="GU39" t="s">
        <v>388</v>
      </c>
      <c r="GV39" t="s">
        <v>388</v>
      </c>
      <c r="GW39">
        <v>0</v>
      </c>
      <c r="GX39">
        <v>100</v>
      </c>
      <c r="GY39">
        <v>100</v>
      </c>
      <c r="GZ39">
        <v>0.70399999999999996</v>
      </c>
      <c r="HA39">
        <v>1.5299999999999999E-2</v>
      </c>
      <c r="HB39">
        <v>0.45081322298813392</v>
      </c>
      <c r="HC39">
        <v>2.9318383021812969E-3</v>
      </c>
      <c r="HD39">
        <v>-1.3754559859485029E-6</v>
      </c>
      <c r="HE39">
        <v>3.0700474437127301E-10</v>
      </c>
      <c r="HF39">
        <v>-6.1160480149256041E-2</v>
      </c>
      <c r="HG39">
        <v>1.00384331276165E-2</v>
      </c>
      <c r="HH39">
        <v>-3.1532673711230711E-4</v>
      </c>
      <c r="HI39">
        <v>1.819468599177705E-6</v>
      </c>
      <c r="HJ39">
        <v>1</v>
      </c>
      <c r="HK39">
        <v>2112</v>
      </c>
      <c r="HL39">
        <v>3</v>
      </c>
      <c r="HM39">
        <v>29</v>
      </c>
      <c r="HN39">
        <v>4.7</v>
      </c>
      <c r="HO39">
        <v>4.8</v>
      </c>
      <c r="HP39">
        <v>0.48095700000000002</v>
      </c>
      <c r="HQ39">
        <v>2.34619</v>
      </c>
      <c r="HR39">
        <v>1.4978</v>
      </c>
      <c r="HS39">
        <v>2.3046899999999999</v>
      </c>
      <c r="HT39">
        <v>1.5478499999999999</v>
      </c>
      <c r="HU39">
        <v>2.3828100000000001</v>
      </c>
      <c r="HV39">
        <v>35.429099999999998</v>
      </c>
      <c r="HW39">
        <v>15.611800000000001</v>
      </c>
      <c r="HX39">
        <v>18</v>
      </c>
      <c r="HY39">
        <v>500.52499999999998</v>
      </c>
      <c r="HZ39">
        <v>519.11199999999997</v>
      </c>
      <c r="IA39">
        <v>28.923500000000001</v>
      </c>
      <c r="IB39">
        <v>29.784700000000001</v>
      </c>
      <c r="IC39">
        <v>30.0001</v>
      </c>
      <c r="ID39">
        <v>29.564599999999999</v>
      </c>
      <c r="IE39">
        <v>29.653300000000002</v>
      </c>
      <c r="IF39">
        <v>9.6537199999999999</v>
      </c>
      <c r="IG39">
        <v>26.265499999999999</v>
      </c>
      <c r="IH39">
        <v>86.162099999999995</v>
      </c>
      <c r="II39">
        <v>28.921900000000001</v>
      </c>
      <c r="IJ39">
        <v>160.232</v>
      </c>
      <c r="IK39">
        <v>25.460799999999999</v>
      </c>
      <c r="IL39">
        <v>100.776</v>
      </c>
      <c r="IM39">
        <v>100.51300000000001</v>
      </c>
      <c r="IN39" t="s">
        <v>1150</v>
      </c>
    </row>
    <row r="40" spans="1:248" x14ac:dyDescent="0.2">
      <c r="A40">
        <v>24</v>
      </c>
      <c r="B40">
        <v>1660224293.0999999</v>
      </c>
      <c r="C40">
        <v>306.09999990463263</v>
      </c>
      <c r="D40" t="s">
        <v>437</v>
      </c>
      <c r="E40" t="s">
        <v>438</v>
      </c>
      <c r="F40">
        <v>1</v>
      </c>
      <c r="G40" t="s">
        <v>376</v>
      </c>
      <c r="H40" t="s">
        <v>377</v>
      </c>
      <c r="I40" t="s">
        <v>378</v>
      </c>
      <c r="J40" t="s">
        <v>379</v>
      </c>
      <c r="K40" t="s">
        <v>380</v>
      </c>
      <c r="L40" t="s">
        <v>381</v>
      </c>
      <c r="M40" t="s">
        <v>382</v>
      </c>
      <c r="N40">
        <v>1660224285.0999999</v>
      </c>
      <c r="O40">
        <f t="shared" si="0"/>
        <v>1.4655904919488641E-3</v>
      </c>
      <c r="P40">
        <f t="shared" si="1"/>
        <v>1.465590491948864</v>
      </c>
      <c r="Q40">
        <f t="shared" si="2"/>
        <v>0.48961952460924257</v>
      </c>
      <c r="R40">
        <f t="shared" si="3"/>
        <v>67.540706249999999</v>
      </c>
      <c r="S40">
        <f t="shared" si="4"/>
        <v>54.802582098853598</v>
      </c>
      <c r="T40">
        <f t="shared" si="5"/>
        <v>5.4557025942888364</v>
      </c>
      <c r="U40">
        <f t="shared" si="6"/>
        <v>6.7238073863664427</v>
      </c>
      <c r="V40">
        <f t="shared" si="7"/>
        <v>7.3632750731572424E-2</v>
      </c>
      <c r="W40">
        <f t="shared" si="8"/>
        <v>2.9198629904802393</v>
      </c>
      <c r="X40">
        <f t="shared" si="9"/>
        <v>7.2616525704964616E-2</v>
      </c>
      <c r="Y40">
        <f t="shared" si="10"/>
        <v>4.5475463876368964E-2</v>
      </c>
      <c r="Z40">
        <f t="shared" si="11"/>
        <v>321.52029682905464</v>
      </c>
      <c r="AA40">
        <f t="shared" si="12"/>
        <v>32.5142466708757</v>
      </c>
      <c r="AB40">
        <f t="shared" si="13"/>
        <v>31.506037500000001</v>
      </c>
      <c r="AC40">
        <f t="shared" si="14"/>
        <v>4.6431924548709596</v>
      </c>
      <c r="AD40">
        <f t="shared" si="15"/>
        <v>60.033381473815965</v>
      </c>
      <c r="AE40">
        <f t="shared" si="16"/>
        <v>2.7081601950412439</v>
      </c>
      <c r="AF40">
        <f t="shared" si="17"/>
        <v>4.5110905442206848</v>
      </c>
      <c r="AG40">
        <f t="shared" si="18"/>
        <v>1.9350322598297156</v>
      </c>
      <c r="AH40">
        <f t="shared" si="19"/>
        <v>-64.632540694944908</v>
      </c>
      <c r="AI40">
        <f t="shared" si="20"/>
        <v>-79.834332542050987</v>
      </c>
      <c r="AJ40">
        <f t="shared" si="21"/>
        <v>-6.1551838176353586</v>
      </c>
      <c r="AK40">
        <f t="shared" si="22"/>
        <v>170.89823977442339</v>
      </c>
      <c r="AL40">
        <f t="shared" si="23"/>
        <v>18.801618572698807</v>
      </c>
      <c r="AM40">
        <f t="shared" si="24"/>
        <v>1.4400516217784036</v>
      </c>
      <c r="AN40">
        <f t="shared" si="25"/>
        <v>0.48961952460924257</v>
      </c>
      <c r="AO40">
        <v>117.206045060264</v>
      </c>
      <c r="AP40">
        <v>95.384619393939374</v>
      </c>
      <c r="AQ40">
        <v>4.1530471553271457</v>
      </c>
      <c r="AR40">
        <v>64.968693284609927</v>
      </c>
      <c r="AS40">
        <f t="shared" si="26"/>
        <v>1.465590491948864</v>
      </c>
      <c r="AT40">
        <v>25.482463049099721</v>
      </c>
      <c r="AU40">
        <v>27.193122424242421</v>
      </c>
      <c r="AV40">
        <v>-2.599692834196913E-5</v>
      </c>
      <c r="AW40">
        <v>84.429917268905271</v>
      </c>
      <c r="AX40">
        <v>0</v>
      </c>
      <c r="AY40">
        <v>0</v>
      </c>
      <c r="AZ40">
        <f t="shared" si="27"/>
        <v>1</v>
      </c>
      <c r="BA40">
        <f t="shared" si="28"/>
        <v>0</v>
      </c>
      <c r="BB40">
        <f t="shared" si="29"/>
        <v>51894.075305867984</v>
      </c>
      <c r="BC40">
        <f t="shared" si="30"/>
        <v>2000.0287499999999</v>
      </c>
      <c r="BD40">
        <f t="shared" si="31"/>
        <v>1681.2239988751576</v>
      </c>
      <c r="BE40">
        <f t="shared" si="32"/>
        <v>0.84059991581378901</v>
      </c>
      <c r="BF40">
        <f t="shared" si="33"/>
        <v>0.16075783752061296</v>
      </c>
      <c r="BG40">
        <v>6</v>
      </c>
      <c r="BH40">
        <v>0.5</v>
      </c>
      <c r="BI40" t="s">
        <v>383</v>
      </c>
      <c r="BJ40">
        <v>2</v>
      </c>
      <c r="BK40" t="b">
        <v>1</v>
      </c>
      <c r="BL40">
        <v>1660224285.0999999</v>
      </c>
      <c r="BM40">
        <v>67.540706249999999</v>
      </c>
      <c r="BN40">
        <v>90.214100000000002</v>
      </c>
      <c r="BO40">
        <v>27.20349375</v>
      </c>
      <c r="BP40">
        <v>25.522831249999999</v>
      </c>
      <c r="BQ40">
        <v>66.900049999999993</v>
      </c>
      <c r="BR40">
        <v>27.1882625</v>
      </c>
      <c r="BS40">
        <v>500.1160625</v>
      </c>
      <c r="BT40">
        <v>99.451987500000001</v>
      </c>
      <c r="BU40">
        <v>9.9938437500000005E-2</v>
      </c>
      <c r="BV40">
        <v>30.99888125</v>
      </c>
      <c r="BW40">
        <v>31.506037500000001</v>
      </c>
      <c r="BX40">
        <v>999.9</v>
      </c>
      <c r="BY40">
        <v>0</v>
      </c>
      <c r="BZ40">
        <v>0</v>
      </c>
      <c r="CA40">
        <v>9999.6837500000001</v>
      </c>
      <c r="CB40">
        <v>0</v>
      </c>
      <c r="CC40">
        <v>7.2380243750000002</v>
      </c>
      <c r="CD40">
        <v>-22.673444374999999</v>
      </c>
      <c r="CE40">
        <v>69.429424999999995</v>
      </c>
      <c r="CF40">
        <v>92.576156249999997</v>
      </c>
      <c r="CG40">
        <v>1.6806624999999999</v>
      </c>
      <c r="CH40">
        <v>90.214100000000002</v>
      </c>
      <c r="CI40">
        <v>25.522831249999999</v>
      </c>
      <c r="CJ40">
        <v>2.705441875</v>
      </c>
      <c r="CK40">
        <v>2.5382962500000001</v>
      </c>
      <c r="CL40">
        <v>22.318206249999999</v>
      </c>
      <c r="CM40">
        <v>21.274149999999999</v>
      </c>
      <c r="CN40">
        <v>2000.0287499999999</v>
      </c>
      <c r="CO40">
        <v>0.98000456250000001</v>
      </c>
      <c r="CP40">
        <v>1.9995800000000001E-2</v>
      </c>
      <c r="CQ40">
        <v>0</v>
      </c>
      <c r="CR40">
        <v>2.6769375000000002</v>
      </c>
      <c r="CS40">
        <v>0</v>
      </c>
      <c r="CT40">
        <v>22499.918750000001</v>
      </c>
      <c r="CU40">
        <v>17412.581249999999</v>
      </c>
      <c r="CV40">
        <v>40.25</v>
      </c>
      <c r="CW40">
        <v>41.246062500000001</v>
      </c>
      <c r="CX40">
        <v>40.246062500000001</v>
      </c>
      <c r="CY40">
        <v>39.686999999999998</v>
      </c>
      <c r="CZ40">
        <v>40.409875</v>
      </c>
      <c r="DA40">
        <v>1960.035625</v>
      </c>
      <c r="DB40">
        <v>39.994999999999997</v>
      </c>
      <c r="DC40">
        <v>0</v>
      </c>
      <c r="DD40">
        <v>1660224292.0999999</v>
      </c>
      <c r="DE40">
        <v>0</v>
      </c>
      <c r="DF40">
        <v>1660224008</v>
      </c>
      <c r="DG40" t="s">
        <v>384</v>
      </c>
      <c r="DH40">
        <v>1660224008</v>
      </c>
      <c r="DI40">
        <v>1660224007</v>
      </c>
      <c r="DJ40">
        <v>1</v>
      </c>
      <c r="DK40">
        <v>9.0999999999999998E-2</v>
      </c>
      <c r="DL40">
        <v>-1.7999999999999999E-2</v>
      </c>
      <c r="DM40">
        <v>1.42</v>
      </c>
      <c r="DN40">
        <v>0.02</v>
      </c>
      <c r="DO40">
        <v>400</v>
      </c>
      <c r="DP40">
        <v>26</v>
      </c>
      <c r="DQ40">
        <v>0.31</v>
      </c>
      <c r="DR40">
        <v>0.11</v>
      </c>
      <c r="DS40">
        <v>-1.0216493241661929E-3</v>
      </c>
      <c r="DT40">
        <v>2.946357133766266</v>
      </c>
      <c r="DU40">
        <v>0.22971863858539721</v>
      </c>
      <c r="DV40">
        <v>0</v>
      </c>
      <c r="DW40">
        <v>18.591853011077259</v>
      </c>
      <c r="DX40">
        <v>90.746242294200229</v>
      </c>
      <c r="DY40">
        <v>6.6449446649181434</v>
      </c>
      <c r="DZ40">
        <v>0</v>
      </c>
      <c r="EA40">
        <v>-22.7712470967742</v>
      </c>
      <c r="EB40">
        <v>-106.8500811290322</v>
      </c>
      <c r="EC40">
        <v>8.0955159680370716</v>
      </c>
      <c r="ED40">
        <v>0</v>
      </c>
      <c r="EE40">
        <v>64.242974214729713</v>
      </c>
      <c r="EF40">
        <v>97.49919748549928</v>
      </c>
      <c r="EG40">
        <v>7.3982848791876616</v>
      </c>
      <c r="EH40">
        <v>0</v>
      </c>
      <c r="EI40">
        <v>1.67200268292683</v>
      </c>
      <c r="EJ40">
        <v>0.3098293379790944</v>
      </c>
      <c r="EK40">
        <v>3.5985913031411937E-2</v>
      </c>
      <c r="EL40">
        <v>0</v>
      </c>
      <c r="EM40">
        <v>1.934957745052666</v>
      </c>
      <c r="EN40">
        <v>-1.3585450535908121E-2</v>
      </c>
      <c r="EO40">
        <v>1.2001246176599511E-3</v>
      </c>
      <c r="EP40">
        <v>1</v>
      </c>
      <c r="EQ40">
        <v>1</v>
      </c>
      <c r="ER40">
        <v>6</v>
      </c>
      <c r="ES40" t="s">
        <v>432</v>
      </c>
      <c r="ET40">
        <v>2.9448400000000001</v>
      </c>
      <c r="EU40">
        <v>2.8010999999999999</v>
      </c>
      <c r="EV40">
        <v>2.4988900000000001E-2</v>
      </c>
      <c r="EW40">
        <v>3.3416599999999998E-2</v>
      </c>
      <c r="EX40">
        <v>0.11829000000000001</v>
      </c>
      <c r="EY40">
        <v>0.11298900000000001</v>
      </c>
      <c r="EZ40">
        <v>20055.400000000001</v>
      </c>
      <c r="FA40">
        <v>20850.3</v>
      </c>
      <c r="FB40">
        <v>23908.7</v>
      </c>
      <c r="FC40">
        <v>25090.6</v>
      </c>
      <c r="FD40">
        <v>33728.6</v>
      </c>
      <c r="FE40">
        <v>35525.4</v>
      </c>
      <c r="FF40">
        <v>43574.2</v>
      </c>
      <c r="FG40">
        <v>46375.7</v>
      </c>
      <c r="FH40">
        <v>1.9907999999999999</v>
      </c>
      <c r="FI40">
        <v>1.9171800000000001</v>
      </c>
      <c r="FJ40">
        <v>0.140872</v>
      </c>
      <c r="FK40">
        <v>0</v>
      </c>
      <c r="FL40">
        <v>29.217099999999999</v>
      </c>
      <c r="FM40">
        <v>999.9</v>
      </c>
      <c r="FN40">
        <v>70.3</v>
      </c>
      <c r="FO40">
        <v>31.7</v>
      </c>
      <c r="FP40">
        <v>33.186599999999999</v>
      </c>
      <c r="FQ40">
        <v>64.313999999999993</v>
      </c>
      <c r="FR40">
        <v>26.0136</v>
      </c>
      <c r="FS40">
        <v>1</v>
      </c>
      <c r="FT40">
        <v>0.20685000000000001</v>
      </c>
      <c r="FU40">
        <v>0.115272</v>
      </c>
      <c r="FV40">
        <v>20.324999999999999</v>
      </c>
      <c r="FW40">
        <v>5.21265</v>
      </c>
      <c r="FX40">
        <v>11.9077</v>
      </c>
      <c r="FY40">
        <v>5.0023499999999999</v>
      </c>
      <c r="FZ40">
        <v>3.2894999999999999</v>
      </c>
      <c r="GA40">
        <v>9999</v>
      </c>
      <c r="GB40">
        <v>9999</v>
      </c>
      <c r="GC40">
        <v>9999</v>
      </c>
      <c r="GD40">
        <v>999.9</v>
      </c>
      <c r="GE40">
        <v>1.8594200000000001</v>
      </c>
      <c r="GF40">
        <v>1.8543099999999999</v>
      </c>
      <c r="GG40">
        <v>1.85758</v>
      </c>
      <c r="GH40">
        <v>1.8559399999999999</v>
      </c>
      <c r="GI40">
        <v>1.85477</v>
      </c>
      <c r="GJ40">
        <v>1.8545100000000001</v>
      </c>
      <c r="GK40">
        <v>1.85303</v>
      </c>
      <c r="GL40">
        <v>1.8562399999999999</v>
      </c>
      <c r="GM40">
        <v>0</v>
      </c>
      <c r="GN40">
        <v>0</v>
      </c>
      <c r="GO40">
        <v>0</v>
      </c>
      <c r="GP40">
        <v>0</v>
      </c>
      <c r="GQ40" t="s">
        <v>386</v>
      </c>
      <c r="GR40" t="s">
        <v>387</v>
      </c>
      <c r="GS40" t="s">
        <v>388</v>
      </c>
      <c r="GT40" t="s">
        <v>388</v>
      </c>
      <c r="GU40" t="s">
        <v>388</v>
      </c>
      <c r="GV40" t="s">
        <v>388</v>
      </c>
      <c r="GW40">
        <v>0</v>
      </c>
      <c r="GX40">
        <v>100</v>
      </c>
      <c r="GY40">
        <v>100</v>
      </c>
      <c r="GZ40">
        <v>0.71499999999999997</v>
      </c>
      <c r="HA40">
        <v>1.5299999999999999E-2</v>
      </c>
      <c r="HB40">
        <v>0.45081322298813392</v>
      </c>
      <c r="HC40">
        <v>2.9318383021812969E-3</v>
      </c>
      <c r="HD40">
        <v>-1.3754559859485029E-6</v>
      </c>
      <c r="HE40">
        <v>3.0700474437127301E-10</v>
      </c>
      <c r="HF40">
        <v>-6.1160480149256041E-2</v>
      </c>
      <c r="HG40">
        <v>1.00384331276165E-2</v>
      </c>
      <c r="HH40">
        <v>-3.1532673711230711E-4</v>
      </c>
      <c r="HI40">
        <v>1.819468599177705E-6</v>
      </c>
      <c r="HJ40">
        <v>1</v>
      </c>
      <c r="HK40">
        <v>2112</v>
      </c>
      <c r="HL40">
        <v>3</v>
      </c>
      <c r="HM40">
        <v>29</v>
      </c>
      <c r="HN40">
        <v>4.8</v>
      </c>
      <c r="HO40">
        <v>4.8</v>
      </c>
      <c r="HP40">
        <v>0.48950199999999999</v>
      </c>
      <c r="HQ40">
        <v>2.3547400000000001</v>
      </c>
      <c r="HR40">
        <v>1.4978</v>
      </c>
      <c r="HS40">
        <v>2.3046899999999999</v>
      </c>
      <c r="HT40">
        <v>1.5478499999999999</v>
      </c>
      <c r="HU40">
        <v>2.2595200000000002</v>
      </c>
      <c r="HV40">
        <v>35.429099999999998</v>
      </c>
      <c r="HW40">
        <v>15.603</v>
      </c>
      <c r="HX40">
        <v>18</v>
      </c>
      <c r="HY40">
        <v>500.63400000000001</v>
      </c>
      <c r="HZ40">
        <v>519.06600000000003</v>
      </c>
      <c r="IA40">
        <v>28.9236</v>
      </c>
      <c r="IB40">
        <v>29.7851</v>
      </c>
      <c r="IC40">
        <v>30.0001</v>
      </c>
      <c r="ID40">
        <v>29.565200000000001</v>
      </c>
      <c r="IE40">
        <v>29.6539</v>
      </c>
      <c r="IF40">
        <v>9.8165399999999998</v>
      </c>
      <c r="IG40">
        <v>26.265499999999999</v>
      </c>
      <c r="IH40">
        <v>86.162099999999995</v>
      </c>
      <c r="II40">
        <v>28.921900000000001</v>
      </c>
      <c r="IJ40">
        <v>160.232</v>
      </c>
      <c r="IK40">
        <v>25.4663</v>
      </c>
      <c r="IL40">
        <v>100.776</v>
      </c>
      <c r="IM40">
        <v>100.51300000000001</v>
      </c>
      <c r="IN40" t="s">
        <v>1150</v>
      </c>
    </row>
    <row r="41" spans="1:248" x14ac:dyDescent="0.2">
      <c r="A41">
        <v>25</v>
      </c>
      <c r="B41">
        <v>1660224294.0999999</v>
      </c>
      <c r="C41">
        <v>307.09999990463263</v>
      </c>
      <c r="D41" t="s">
        <v>439</v>
      </c>
      <c r="E41" t="s">
        <v>440</v>
      </c>
      <c r="F41">
        <v>1</v>
      </c>
      <c r="G41" t="s">
        <v>376</v>
      </c>
      <c r="H41" t="s">
        <v>377</v>
      </c>
      <c r="I41" t="s">
        <v>378</v>
      </c>
      <c r="J41" t="s">
        <v>379</v>
      </c>
      <c r="K41" t="s">
        <v>380</v>
      </c>
      <c r="L41" t="s">
        <v>381</v>
      </c>
      <c r="M41" t="s">
        <v>382</v>
      </c>
      <c r="N41">
        <v>1660224286.599999</v>
      </c>
      <c r="O41">
        <f t="shared" si="0"/>
        <v>1.4770387936499125E-3</v>
      </c>
      <c r="P41">
        <f t="shared" si="1"/>
        <v>1.4770387936499125</v>
      </c>
      <c r="Q41">
        <f t="shared" si="2"/>
        <v>0.52593184036456242</v>
      </c>
      <c r="R41">
        <f t="shared" si="3"/>
        <v>71.677073333333325</v>
      </c>
      <c r="S41">
        <f t="shared" si="4"/>
        <v>58.110792268787634</v>
      </c>
      <c r="T41">
        <f t="shared" si="5"/>
        <v>5.7850483196629359</v>
      </c>
      <c r="U41">
        <f t="shared" si="6"/>
        <v>7.1355993690018211</v>
      </c>
      <c r="V41">
        <f t="shared" si="7"/>
        <v>7.4218564844865498E-2</v>
      </c>
      <c r="W41">
        <f t="shared" si="8"/>
        <v>2.9198824080576289</v>
      </c>
      <c r="X41">
        <f t="shared" si="9"/>
        <v>7.3186234546131615E-2</v>
      </c>
      <c r="Y41">
        <f t="shared" si="10"/>
        <v>4.583295109587656E-2</v>
      </c>
      <c r="Z41">
        <f t="shared" si="11"/>
        <v>321.52296268432497</v>
      </c>
      <c r="AA41">
        <f t="shared" si="12"/>
        <v>32.512212608235288</v>
      </c>
      <c r="AB41">
        <f t="shared" si="13"/>
        <v>31.505633333333339</v>
      </c>
      <c r="AC41">
        <f t="shared" si="14"/>
        <v>4.6430858525000938</v>
      </c>
      <c r="AD41">
        <f t="shared" si="15"/>
        <v>60.029166356382888</v>
      </c>
      <c r="AE41">
        <f t="shared" si="16"/>
        <v>2.7081149965891331</v>
      </c>
      <c r="AF41">
        <f t="shared" si="17"/>
        <v>4.5113320090296067</v>
      </c>
      <c r="AG41">
        <f t="shared" si="18"/>
        <v>1.9349708559109606</v>
      </c>
      <c r="AH41">
        <f t="shared" si="19"/>
        <v>-65.137410799961145</v>
      </c>
      <c r="AI41">
        <f t="shared" si="20"/>
        <v>-79.623465943163424</v>
      </c>
      <c r="AJ41">
        <f t="shared" si="21"/>
        <v>-6.1389014492492722</v>
      </c>
      <c r="AK41">
        <f t="shared" si="22"/>
        <v>170.62318449195112</v>
      </c>
      <c r="AL41">
        <f t="shared" si="23"/>
        <v>21.060693287373912</v>
      </c>
      <c r="AM41">
        <f t="shared" si="24"/>
        <v>1.4473402422758681</v>
      </c>
      <c r="AN41">
        <f t="shared" si="25"/>
        <v>0.52593184036456242</v>
      </c>
      <c r="AO41">
        <v>122.2637814705937</v>
      </c>
      <c r="AP41">
        <v>99.778324848484843</v>
      </c>
      <c r="AQ41">
        <v>4.2743187204759661</v>
      </c>
      <c r="AR41">
        <v>64.968693284609927</v>
      </c>
      <c r="AS41">
        <f t="shared" si="26"/>
        <v>1.4770387936499125</v>
      </c>
      <c r="AT41">
        <v>25.464176687523331</v>
      </c>
      <c r="AU41">
        <v>27.188264242424239</v>
      </c>
      <c r="AV41">
        <v>-3.7304897448872989E-5</v>
      </c>
      <c r="AW41">
        <v>84.429917268905271</v>
      </c>
      <c r="AX41">
        <v>0</v>
      </c>
      <c r="AY41">
        <v>0</v>
      </c>
      <c r="AZ41">
        <f t="shared" si="27"/>
        <v>1</v>
      </c>
      <c r="BA41">
        <f t="shared" si="28"/>
        <v>0</v>
      </c>
      <c r="BB41">
        <f t="shared" si="29"/>
        <v>51894.468952713549</v>
      </c>
      <c r="BC41">
        <f t="shared" si="30"/>
        <v>2000.045333333333</v>
      </c>
      <c r="BD41">
        <f t="shared" si="31"/>
        <v>1681.2379388001682</v>
      </c>
      <c r="BE41">
        <f t="shared" si="32"/>
        <v>0.84059991580199267</v>
      </c>
      <c r="BF41">
        <f t="shared" si="33"/>
        <v>0.16075783749784589</v>
      </c>
      <c r="BG41">
        <v>6</v>
      </c>
      <c r="BH41">
        <v>0.5</v>
      </c>
      <c r="BI41" t="s">
        <v>383</v>
      </c>
      <c r="BJ41">
        <v>2</v>
      </c>
      <c r="BK41" t="b">
        <v>1</v>
      </c>
      <c r="BL41">
        <v>1660224286.599999</v>
      </c>
      <c r="BM41">
        <v>71.677073333333325</v>
      </c>
      <c r="BN41">
        <v>97.068253333333345</v>
      </c>
      <c r="BO41">
        <v>27.203006666666671</v>
      </c>
      <c r="BP41">
        <v>25.51385333333333</v>
      </c>
      <c r="BQ41">
        <v>71.025113333333337</v>
      </c>
      <c r="BR41">
        <v>27.187773333333329</v>
      </c>
      <c r="BS41">
        <v>500.12093333333343</v>
      </c>
      <c r="BT41">
        <v>99.452079999999995</v>
      </c>
      <c r="BU41">
        <v>9.996693999999999E-2</v>
      </c>
      <c r="BV41">
        <v>30.99982</v>
      </c>
      <c r="BW41">
        <v>31.505633333333339</v>
      </c>
      <c r="BX41">
        <v>999.89999999999986</v>
      </c>
      <c r="BY41">
        <v>0</v>
      </c>
      <c r="BZ41">
        <v>0</v>
      </c>
      <c r="CA41">
        <v>9999.7853333333333</v>
      </c>
      <c r="CB41">
        <v>0</v>
      </c>
      <c r="CC41">
        <v>7.2391746666666661</v>
      </c>
      <c r="CD41">
        <v>-25.391220000000001</v>
      </c>
      <c r="CE41">
        <v>73.681393333333318</v>
      </c>
      <c r="CF41">
        <v>99.608833333333351</v>
      </c>
      <c r="CG41">
        <v>1.6891586666666669</v>
      </c>
      <c r="CH41">
        <v>97.068253333333345</v>
      </c>
      <c r="CI41">
        <v>25.51385333333333</v>
      </c>
      <c r="CJ41">
        <v>2.7053959999999999</v>
      </c>
      <c r="CK41">
        <v>2.537405333333334</v>
      </c>
      <c r="CL41">
        <v>22.317926666666668</v>
      </c>
      <c r="CM41">
        <v>21.268426666666659</v>
      </c>
      <c r="CN41">
        <v>2000.045333333333</v>
      </c>
      <c r="CO41">
        <v>0.98000453333333337</v>
      </c>
      <c r="CP41">
        <v>1.9995826666666671E-2</v>
      </c>
      <c r="CQ41">
        <v>0</v>
      </c>
      <c r="CR41">
        <v>2.723066666666667</v>
      </c>
      <c r="CS41">
        <v>0</v>
      </c>
      <c r="CT41">
        <v>22494.78666666667</v>
      </c>
      <c r="CU41">
        <v>17412.73333333333</v>
      </c>
      <c r="CV41">
        <v>40.245800000000003</v>
      </c>
      <c r="CW41">
        <v>41.245800000000003</v>
      </c>
      <c r="CX41">
        <v>40.245800000000003</v>
      </c>
      <c r="CY41">
        <v>39.686999999999998</v>
      </c>
      <c r="CZ41">
        <v>40.403933333333327</v>
      </c>
      <c r="DA41">
        <v>1960.0519999999999</v>
      </c>
      <c r="DB41">
        <v>39.995333333333328</v>
      </c>
      <c r="DC41">
        <v>0</v>
      </c>
      <c r="DD41">
        <v>1660224292.7</v>
      </c>
      <c r="DE41">
        <v>0</v>
      </c>
      <c r="DF41">
        <v>1660224008</v>
      </c>
      <c r="DG41" t="s">
        <v>384</v>
      </c>
      <c r="DH41">
        <v>1660224008</v>
      </c>
      <c r="DI41">
        <v>1660224007</v>
      </c>
      <c r="DJ41">
        <v>1</v>
      </c>
      <c r="DK41">
        <v>9.0999999999999998E-2</v>
      </c>
      <c r="DL41">
        <v>-1.7999999999999999E-2</v>
      </c>
      <c r="DM41">
        <v>1.42</v>
      </c>
      <c r="DN41">
        <v>0.02</v>
      </c>
      <c r="DO41">
        <v>400</v>
      </c>
      <c r="DP41">
        <v>26</v>
      </c>
      <c r="DQ41">
        <v>0.31</v>
      </c>
      <c r="DR41">
        <v>0.11</v>
      </c>
      <c r="DS41">
        <v>6.4736581545099689E-2</v>
      </c>
      <c r="DT41">
        <v>3.1447972503744261</v>
      </c>
      <c r="DU41">
        <v>0.23805902911620441</v>
      </c>
      <c r="DV41">
        <v>0</v>
      </c>
      <c r="DW41">
        <v>20.044979800716721</v>
      </c>
      <c r="DX41">
        <v>82.844547498442978</v>
      </c>
      <c r="DY41">
        <v>6.0817125269659869</v>
      </c>
      <c r="DZ41">
        <v>0</v>
      </c>
      <c r="EA41">
        <v>-24.4845670967742</v>
      </c>
      <c r="EB41">
        <v>-97.489427419354854</v>
      </c>
      <c r="EC41">
        <v>7.405769434971802</v>
      </c>
      <c r="ED41">
        <v>0</v>
      </c>
      <c r="EE41">
        <v>65.805284554943867</v>
      </c>
      <c r="EF41">
        <v>108.0525362883801</v>
      </c>
      <c r="EG41">
        <v>8.0637496821889503</v>
      </c>
      <c r="EH41">
        <v>0</v>
      </c>
      <c r="EI41">
        <v>1.676832682926829</v>
      </c>
      <c r="EJ41">
        <v>0.34362229965157343</v>
      </c>
      <c r="EK41">
        <v>3.8542968738063871E-2</v>
      </c>
      <c r="EL41">
        <v>0</v>
      </c>
      <c r="EM41">
        <v>1.9349647161432351</v>
      </c>
      <c r="EN41">
        <v>-8.6561141278834984E-3</v>
      </c>
      <c r="EO41">
        <v>1.2090427976238691E-3</v>
      </c>
      <c r="EP41">
        <v>1</v>
      </c>
      <c r="EQ41">
        <v>1</v>
      </c>
      <c r="ER41">
        <v>6</v>
      </c>
      <c r="ES41" t="s">
        <v>432</v>
      </c>
      <c r="ET41">
        <v>2.9448300000000001</v>
      </c>
      <c r="EU41">
        <v>2.8012899999999998</v>
      </c>
      <c r="EV41">
        <v>2.6084199999999998E-2</v>
      </c>
      <c r="EW41">
        <v>3.4606100000000001E-2</v>
      </c>
      <c r="EX41">
        <v>0.11827500000000001</v>
      </c>
      <c r="EY41">
        <v>0.112986</v>
      </c>
      <c r="EZ41">
        <v>20032.900000000001</v>
      </c>
      <c r="FA41">
        <v>20824.599999999999</v>
      </c>
      <c r="FB41">
        <v>23908.799999999999</v>
      </c>
      <c r="FC41">
        <v>25090.6</v>
      </c>
      <c r="FD41">
        <v>33729.199999999997</v>
      </c>
      <c r="FE41">
        <v>35525.699999999997</v>
      </c>
      <c r="FF41">
        <v>43574.2</v>
      </c>
      <c r="FG41">
        <v>46375.8</v>
      </c>
      <c r="FH41">
        <v>1.99065</v>
      </c>
      <c r="FI41">
        <v>1.91723</v>
      </c>
      <c r="FJ41">
        <v>0.14105799999999999</v>
      </c>
      <c r="FK41">
        <v>0</v>
      </c>
      <c r="FL41">
        <v>29.217099999999999</v>
      </c>
      <c r="FM41">
        <v>999.9</v>
      </c>
      <c r="FN41">
        <v>70.3</v>
      </c>
      <c r="FO41">
        <v>31.7</v>
      </c>
      <c r="FP41">
        <v>33.183599999999998</v>
      </c>
      <c r="FQ41">
        <v>64.453999999999994</v>
      </c>
      <c r="FR41">
        <v>25.909500000000001</v>
      </c>
      <c r="FS41">
        <v>1</v>
      </c>
      <c r="FT41">
        <v>0.20688999999999999</v>
      </c>
      <c r="FU41">
        <v>0.117192</v>
      </c>
      <c r="FV41">
        <v>20.325099999999999</v>
      </c>
      <c r="FW41">
        <v>5.2142900000000001</v>
      </c>
      <c r="FX41">
        <v>11.907500000000001</v>
      </c>
      <c r="FY41">
        <v>5.0027999999999997</v>
      </c>
      <c r="FZ41">
        <v>3.2897500000000002</v>
      </c>
      <c r="GA41">
        <v>9999</v>
      </c>
      <c r="GB41">
        <v>9999</v>
      </c>
      <c r="GC41">
        <v>9999</v>
      </c>
      <c r="GD41">
        <v>999.9</v>
      </c>
      <c r="GE41">
        <v>1.8594200000000001</v>
      </c>
      <c r="GF41">
        <v>1.8543099999999999</v>
      </c>
      <c r="GG41">
        <v>1.8575900000000001</v>
      </c>
      <c r="GH41">
        <v>1.8559399999999999</v>
      </c>
      <c r="GI41">
        <v>1.85477</v>
      </c>
      <c r="GJ41">
        <v>1.8545199999999999</v>
      </c>
      <c r="GK41">
        <v>1.85303</v>
      </c>
      <c r="GL41">
        <v>1.85625</v>
      </c>
      <c r="GM41">
        <v>0</v>
      </c>
      <c r="GN41">
        <v>0</v>
      </c>
      <c r="GO41">
        <v>0</v>
      </c>
      <c r="GP41">
        <v>0</v>
      </c>
      <c r="GQ41" t="s">
        <v>386</v>
      </c>
      <c r="GR41" t="s">
        <v>387</v>
      </c>
      <c r="GS41" t="s">
        <v>388</v>
      </c>
      <c r="GT41" t="s">
        <v>388</v>
      </c>
      <c r="GU41" t="s">
        <v>388</v>
      </c>
      <c r="GV41" t="s">
        <v>388</v>
      </c>
      <c r="GW41">
        <v>0</v>
      </c>
      <c r="GX41">
        <v>100</v>
      </c>
      <c r="GY41">
        <v>100</v>
      </c>
      <c r="GZ41">
        <v>0.72699999999999998</v>
      </c>
      <c r="HA41">
        <v>1.5299999999999999E-2</v>
      </c>
      <c r="HB41">
        <v>0.45081322298813392</v>
      </c>
      <c r="HC41">
        <v>2.9318383021812969E-3</v>
      </c>
      <c r="HD41">
        <v>-1.3754559859485029E-6</v>
      </c>
      <c r="HE41">
        <v>3.0700474437127301E-10</v>
      </c>
      <c r="HF41">
        <v>-6.1160480149256041E-2</v>
      </c>
      <c r="HG41">
        <v>1.00384331276165E-2</v>
      </c>
      <c r="HH41">
        <v>-3.1532673711230711E-4</v>
      </c>
      <c r="HI41">
        <v>1.819468599177705E-6</v>
      </c>
      <c r="HJ41">
        <v>1</v>
      </c>
      <c r="HK41">
        <v>2112</v>
      </c>
      <c r="HL41">
        <v>3</v>
      </c>
      <c r="HM41">
        <v>29</v>
      </c>
      <c r="HN41">
        <v>4.8</v>
      </c>
      <c r="HO41">
        <v>4.8</v>
      </c>
      <c r="HP41">
        <v>0.50170899999999996</v>
      </c>
      <c r="HQ41">
        <v>2.32544</v>
      </c>
      <c r="HR41">
        <v>1.4978</v>
      </c>
      <c r="HS41">
        <v>2.3046899999999999</v>
      </c>
      <c r="HT41">
        <v>1.5478499999999999</v>
      </c>
      <c r="HU41">
        <v>2.4145500000000002</v>
      </c>
      <c r="HV41">
        <v>35.429099999999998</v>
      </c>
      <c r="HW41">
        <v>15.611800000000001</v>
      </c>
      <c r="HX41">
        <v>18</v>
      </c>
      <c r="HY41">
        <v>500.54700000000003</v>
      </c>
      <c r="HZ41">
        <v>519.10400000000004</v>
      </c>
      <c r="IA41">
        <v>28.9237</v>
      </c>
      <c r="IB41">
        <v>29.785799999999998</v>
      </c>
      <c r="IC41">
        <v>30.0001</v>
      </c>
      <c r="ID41">
        <v>29.5655</v>
      </c>
      <c r="IE41">
        <v>29.654399999999999</v>
      </c>
      <c r="IF41">
        <v>10.072100000000001</v>
      </c>
      <c r="IG41">
        <v>26.265499999999999</v>
      </c>
      <c r="IH41">
        <v>86.162099999999995</v>
      </c>
      <c r="II41">
        <v>28.883900000000001</v>
      </c>
      <c r="IJ41">
        <v>170.899</v>
      </c>
      <c r="IK41">
        <v>25.4678</v>
      </c>
      <c r="IL41">
        <v>100.776</v>
      </c>
      <c r="IM41">
        <v>100.51300000000001</v>
      </c>
      <c r="IN41" t="s">
        <v>1150</v>
      </c>
    </row>
    <row r="42" spans="1:248" x14ac:dyDescent="0.2">
      <c r="A42">
        <v>26</v>
      </c>
      <c r="B42">
        <v>1660224295.0999999</v>
      </c>
      <c r="C42">
        <v>308.09999990463263</v>
      </c>
      <c r="D42" t="s">
        <v>441</v>
      </c>
      <c r="E42" t="s">
        <v>442</v>
      </c>
      <c r="F42">
        <v>1</v>
      </c>
      <c r="G42" t="s">
        <v>376</v>
      </c>
      <c r="H42" t="s">
        <v>377</v>
      </c>
      <c r="I42" t="s">
        <v>378</v>
      </c>
      <c r="J42" t="s">
        <v>379</v>
      </c>
      <c r="K42" t="s">
        <v>380</v>
      </c>
      <c r="L42" t="s">
        <v>381</v>
      </c>
      <c r="M42" t="s">
        <v>382</v>
      </c>
      <c r="N42">
        <v>1660224287.0999999</v>
      </c>
      <c r="O42">
        <f t="shared" si="0"/>
        <v>1.4547339144448032E-3</v>
      </c>
      <c r="P42">
        <f t="shared" si="1"/>
        <v>1.4547339144448033</v>
      </c>
      <c r="Q42">
        <f t="shared" si="2"/>
        <v>0.54247789185460449</v>
      </c>
      <c r="R42">
        <f t="shared" si="3"/>
        <v>73.53600625</v>
      </c>
      <c r="S42">
        <f t="shared" si="4"/>
        <v>59.374832160939249</v>
      </c>
      <c r="T42">
        <f t="shared" si="5"/>
        <v>5.9108825717370763</v>
      </c>
      <c r="U42">
        <f t="shared" si="6"/>
        <v>7.3206556030355241</v>
      </c>
      <c r="V42">
        <f t="shared" si="7"/>
        <v>7.3073547926334567E-2</v>
      </c>
      <c r="W42">
        <f t="shared" si="8"/>
        <v>2.9199384020026153</v>
      </c>
      <c r="X42">
        <f t="shared" si="9"/>
        <v>7.2072612026885682E-2</v>
      </c>
      <c r="Y42">
        <f t="shared" si="10"/>
        <v>4.5134170369756359E-2</v>
      </c>
      <c r="Z42">
        <f t="shared" si="11"/>
        <v>321.52288960543063</v>
      </c>
      <c r="AA42">
        <f t="shared" si="12"/>
        <v>32.5184857831374</v>
      </c>
      <c r="AB42">
        <f t="shared" si="13"/>
        <v>31.50605625</v>
      </c>
      <c r="AC42">
        <f t="shared" si="14"/>
        <v>4.6431974003935021</v>
      </c>
      <c r="AD42">
        <f t="shared" si="15"/>
        <v>60.024940293609255</v>
      </c>
      <c r="AE42">
        <f t="shared" si="16"/>
        <v>2.7080013525472015</v>
      </c>
      <c r="AF42">
        <f t="shared" si="17"/>
        <v>4.511460301836431</v>
      </c>
      <c r="AG42">
        <f t="shared" si="18"/>
        <v>1.9351960478463006</v>
      </c>
      <c r="AH42">
        <f t="shared" si="19"/>
        <v>-64.153765627015829</v>
      </c>
      <c r="AI42">
        <f t="shared" si="20"/>
        <v>-79.613055202883587</v>
      </c>
      <c r="AJ42">
        <f t="shared" si="21"/>
        <v>-6.1380089725698062</v>
      </c>
      <c r="AK42">
        <f t="shared" si="22"/>
        <v>171.6180598029614</v>
      </c>
      <c r="AL42">
        <f t="shared" si="23"/>
        <v>21.532741694041896</v>
      </c>
      <c r="AM42">
        <f t="shared" si="24"/>
        <v>1.4500575864935095</v>
      </c>
      <c r="AN42">
        <f t="shared" si="25"/>
        <v>0.54247789185460449</v>
      </c>
      <c r="AO42">
        <v>127.2957802549156</v>
      </c>
      <c r="AP42">
        <v>104.2630121212121</v>
      </c>
      <c r="AQ42">
        <v>4.3774211425660274</v>
      </c>
      <c r="AR42">
        <v>64.968693284609927</v>
      </c>
      <c r="AS42">
        <f t="shared" si="26"/>
        <v>1.4547339144448033</v>
      </c>
      <c r="AT42">
        <v>25.453126329260179</v>
      </c>
      <c r="AU42">
        <v>27.184592121212109</v>
      </c>
      <c r="AV42">
        <v>-5.0657047763434616E-3</v>
      </c>
      <c r="AW42">
        <v>84.429917268905271</v>
      </c>
      <c r="AX42">
        <v>0</v>
      </c>
      <c r="AY42">
        <v>0</v>
      </c>
      <c r="AZ42">
        <f t="shared" si="27"/>
        <v>1</v>
      </c>
      <c r="BA42">
        <f t="shared" si="28"/>
        <v>0</v>
      </c>
      <c r="BB42">
        <f t="shared" si="29"/>
        <v>51895.974083292669</v>
      </c>
      <c r="BC42">
        <f t="shared" si="30"/>
        <v>2000.0450000000001</v>
      </c>
      <c r="BD42">
        <f t="shared" si="31"/>
        <v>1681.2376485002233</v>
      </c>
      <c r="BE42">
        <f t="shared" si="32"/>
        <v>0.84059991075211971</v>
      </c>
      <c r="BF42">
        <f t="shared" si="33"/>
        <v>0.16075782775159089</v>
      </c>
      <c r="BG42">
        <v>6</v>
      </c>
      <c r="BH42">
        <v>0.5</v>
      </c>
      <c r="BI42" t="s">
        <v>383</v>
      </c>
      <c r="BJ42">
        <v>2</v>
      </c>
      <c r="BK42" t="b">
        <v>1</v>
      </c>
      <c r="BL42">
        <v>1660224287.0999999</v>
      </c>
      <c r="BM42">
        <v>73.53600625</v>
      </c>
      <c r="BN42">
        <v>99.497237499999983</v>
      </c>
      <c r="BO42">
        <v>27.20188125</v>
      </c>
      <c r="BP42">
        <v>25.5095375</v>
      </c>
      <c r="BQ42">
        <v>72.878981249999995</v>
      </c>
      <c r="BR42">
        <v>27.186643750000002</v>
      </c>
      <c r="BS42">
        <v>500.11587500000002</v>
      </c>
      <c r="BT42">
        <v>99.452018749999993</v>
      </c>
      <c r="BU42">
        <v>9.996913125000001E-2</v>
      </c>
      <c r="BV42">
        <v>31.000318750000002</v>
      </c>
      <c r="BW42">
        <v>31.50605625</v>
      </c>
      <c r="BX42">
        <v>999.9</v>
      </c>
      <c r="BY42">
        <v>0</v>
      </c>
      <c r="BZ42">
        <v>0</v>
      </c>
      <c r="CA42">
        <v>10000.11125</v>
      </c>
      <c r="CB42">
        <v>0</v>
      </c>
      <c r="CC42">
        <v>7.2407487499999998</v>
      </c>
      <c r="CD42">
        <v>-25.961256250000002</v>
      </c>
      <c r="CE42">
        <v>75.59218125000001</v>
      </c>
      <c r="CF42">
        <v>102.10084375</v>
      </c>
      <c r="CG42">
        <v>1.6923462499999999</v>
      </c>
      <c r="CH42">
        <v>99.497237499999983</v>
      </c>
      <c r="CI42">
        <v>25.5095375</v>
      </c>
      <c r="CJ42">
        <v>2.7052825</v>
      </c>
      <c r="CK42">
        <v>2.536975</v>
      </c>
      <c r="CL42">
        <v>22.317237500000001</v>
      </c>
      <c r="CM42">
        <v>21.265656249999999</v>
      </c>
      <c r="CN42">
        <v>2000.0450000000001</v>
      </c>
      <c r="CO42">
        <v>0.98000474999999998</v>
      </c>
      <c r="CP42">
        <v>1.9995618749999999E-2</v>
      </c>
      <c r="CQ42">
        <v>0</v>
      </c>
      <c r="CR42">
        <v>2.721625</v>
      </c>
      <c r="CS42">
        <v>0</v>
      </c>
      <c r="CT42">
        <v>22493.018749999999</v>
      </c>
      <c r="CU42">
        <v>17412.731250000001</v>
      </c>
      <c r="CV42">
        <v>40.246062500000001</v>
      </c>
      <c r="CW42">
        <v>41.246062500000001</v>
      </c>
      <c r="CX42">
        <v>40.246062500000001</v>
      </c>
      <c r="CY42">
        <v>39.686999999999998</v>
      </c>
      <c r="CZ42">
        <v>40.402124999999998</v>
      </c>
      <c r="DA42">
        <v>1960.0525</v>
      </c>
      <c r="DB42">
        <v>39.994999999999997</v>
      </c>
      <c r="DC42">
        <v>0</v>
      </c>
      <c r="DD42">
        <v>1660224293.9000001</v>
      </c>
      <c r="DE42">
        <v>0</v>
      </c>
      <c r="DF42">
        <v>1660224008</v>
      </c>
      <c r="DG42" t="s">
        <v>384</v>
      </c>
      <c r="DH42">
        <v>1660224008</v>
      </c>
      <c r="DI42">
        <v>1660224007</v>
      </c>
      <c r="DJ42">
        <v>1</v>
      </c>
      <c r="DK42">
        <v>9.0999999999999998E-2</v>
      </c>
      <c r="DL42">
        <v>-1.7999999999999999E-2</v>
      </c>
      <c r="DM42">
        <v>1.42</v>
      </c>
      <c r="DN42">
        <v>0.02</v>
      </c>
      <c r="DO42">
        <v>400</v>
      </c>
      <c r="DP42">
        <v>26</v>
      </c>
      <c r="DQ42">
        <v>0.31</v>
      </c>
      <c r="DR42">
        <v>0.11</v>
      </c>
      <c r="DS42">
        <v>6.4736581545099689E-2</v>
      </c>
      <c r="DT42">
        <v>3.1447972503744261</v>
      </c>
      <c r="DU42">
        <v>0.23805902911620441</v>
      </c>
      <c r="DV42">
        <v>0</v>
      </c>
      <c r="DW42">
        <v>20.044979800716721</v>
      </c>
      <c r="DX42">
        <v>82.844547498442978</v>
      </c>
      <c r="DY42">
        <v>6.0817125269659869</v>
      </c>
      <c r="DZ42">
        <v>0</v>
      </c>
      <c r="EA42">
        <v>-24.4845670967742</v>
      </c>
      <c r="EB42">
        <v>-97.489427419354854</v>
      </c>
      <c r="EC42">
        <v>7.405769434971802</v>
      </c>
      <c r="ED42">
        <v>0</v>
      </c>
      <c r="EE42">
        <v>65.805284554943867</v>
      </c>
      <c r="EF42">
        <v>108.0525362883801</v>
      </c>
      <c r="EG42">
        <v>8.0637496821889503</v>
      </c>
      <c r="EH42">
        <v>0</v>
      </c>
      <c r="EI42">
        <v>1.676832682926829</v>
      </c>
      <c r="EJ42">
        <v>0.34362229965157343</v>
      </c>
      <c r="EK42">
        <v>3.8542968738063871E-2</v>
      </c>
      <c r="EL42">
        <v>0</v>
      </c>
      <c r="EM42">
        <v>1.9349647161432351</v>
      </c>
      <c r="EN42">
        <v>-8.6561141278834984E-3</v>
      </c>
      <c r="EO42">
        <v>1.2090427976238691E-3</v>
      </c>
      <c r="EP42">
        <v>1</v>
      </c>
      <c r="EQ42">
        <v>1</v>
      </c>
      <c r="ER42">
        <v>6</v>
      </c>
      <c r="ES42" t="s">
        <v>432</v>
      </c>
      <c r="ET42">
        <v>2.9445000000000001</v>
      </c>
      <c r="EU42">
        <v>2.8012600000000001</v>
      </c>
      <c r="EV42">
        <v>2.71816E-2</v>
      </c>
      <c r="EW42">
        <v>3.5809399999999998E-2</v>
      </c>
      <c r="EX42">
        <v>0.11826399999999999</v>
      </c>
      <c r="EY42">
        <v>0.112982</v>
      </c>
      <c r="EZ42">
        <v>20010.400000000001</v>
      </c>
      <c r="FA42">
        <v>20798.7</v>
      </c>
      <c r="FB42">
        <v>23908.799999999999</v>
      </c>
      <c r="FC42">
        <v>25090.6</v>
      </c>
      <c r="FD42">
        <v>33729.9</v>
      </c>
      <c r="FE42">
        <v>35525.800000000003</v>
      </c>
      <c r="FF42">
        <v>43574.400000000001</v>
      </c>
      <c r="FG42">
        <v>46375.7</v>
      </c>
      <c r="FH42">
        <v>1.9905299999999999</v>
      </c>
      <c r="FI42">
        <v>1.9172800000000001</v>
      </c>
      <c r="FJ42">
        <v>0.14116600000000001</v>
      </c>
      <c r="FK42">
        <v>0</v>
      </c>
      <c r="FL42">
        <v>29.217099999999999</v>
      </c>
      <c r="FM42">
        <v>999.9</v>
      </c>
      <c r="FN42">
        <v>70.3</v>
      </c>
      <c r="FO42">
        <v>31.7</v>
      </c>
      <c r="FP42">
        <v>33.184600000000003</v>
      </c>
      <c r="FQ42">
        <v>64.293999999999997</v>
      </c>
      <c r="FR42">
        <v>26.710699999999999</v>
      </c>
      <c r="FS42">
        <v>1</v>
      </c>
      <c r="FT42">
        <v>0.20690500000000001</v>
      </c>
      <c r="FU42">
        <v>0.16450999999999999</v>
      </c>
      <c r="FV42">
        <v>20.3249</v>
      </c>
      <c r="FW42">
        <v>5.2127999999999997</v>
      </c>
      <c r="FX42">
        <v>11.907500000000001</v>
      </c>
      <c r="FY42">
        <v>5.0025000000000004</v>
      </c>
      <c r="FZ42">
        <v>3.2895300000000001</v>
      </c>
      <c r="GA42">
        <v>9999</v>
      </c>
      <c r="GB42">
        <v>9999</v>
      </c>
      <c r="GC42">
        <v>9999</v>
      </c>
      <c r="GD42">
        <v>999.9</v>
      </c>
      <c r="GE42">
        <v>1.8594200000000001</v>
      </c>
      <c r="GF42">
        <v>1.85433</v>
      </c>
      <c r="GG42">
        <v>1.8575900000000001</v>
      </c>
      <c r="GH42">
        <v>1.8559399999999999</v>
      </c>
      <c r="GI42">
        <v>1.85476</v>
      </c>
      <c r="GJ42">
        <v>1.8545199999999999</v>
      </c>
      <c r="GK42">
        <v>1.85303</v>
      </c>
      <c r="GL42">
        <v>1.85625</v>
      </c>
      <c r="GM42">
        <v>0</v>
      </c>
      <c r="GN42">
        <v>0</v>
      </c>
      <c r="GO42">
        <v>0</v>
      </c>
      <c r="GP42">
        <v>0</v>
      </c>
      <c r="GQ42" t="s">
        <v>386</v>
      </c>
      <c r="GR42" t="s">
        <v>387</v>
      </c>
      <c r="GS42" t="s">
        <v>388</v>
      </c>
      <c r="GT42" t="s">
        <v>388</v>
      </c>
      <c r="GU42" t="s">
        <v>388</v>
      </c>
      <c r="GV42" t="s">
        <v>388</v>
      </c>
      <c r="GW42">
        <v>0</v>
      </c>
      <c r="GX42">
        <v>100</v>
      </c>
      <c r="GY42">
        <v>100</v>
      </c>
      <c r="GZ42">
        <v>0.73799999999999999</v>
      </c>
      <c r="HA42">
        <v>1.5299999999999999E-2</v>
      </c>
      <c r="HB42">
        <v>0.45081322298813392</v>
      </c>
      <c r="HC42">
        <v>2.9318383021812969E-3</v>
      </c>
      <c r="HD42">
        <v>-1.3754559859485029E-6</v>
      </c>
      <c r="HE42">
        <v>3.0700474437127301E-10</v>
      </c>
      <c r="HF42">
        <v>-6.1160480149256041E-2</v>
      </c>
      <c r="HG42">
        <v>1.00384331276165E-2</v>
      </c>
      <c r="HH42">
        <v>-3.1532673711230711E-4</v>
      </c>
      <c r="HI42">
        <v>1.819468599177705E-6</v>
      </c>
      <c r="HJ42">
        <v>1</v>
      </c>
      <c r="HK42">
        <v>2112</v>
      </c>
      <c r="HL42">
        <v>3</v>
      </c>
      <c r="HM42">
        <v>29</v>
      </c>
      <c r="HN42">
        <v>4.8</v>
      </c>
      <c r="HO42">
        <v>4.8</v>
      </c>
      <c r="HP42">
        <v>0.51025399999999999</v>
      </c>
      <c r="HQ42">
        <v>2.34375</v>
      </c>
      <c r="HR42">
        <v>1.4978</v>
      </c>
      <c r="HS42">
        <v>2.3046899999999999</v>
      </c>
      <c r="HT42">
        <v>1.5478499999999999</v>
      </c>
      <c r="HU42">
        <v>2.4072300000000002</v>
      </c>
      <c r="HV42">
        <v>35.429099999999998</v>
      </c>
      <c r="HW42">
        <v>15.611800000000001</v>
      </c>
      <c r="HX42">
        <v>18</v>
      </c>
      <c r="HY42">
        <v>500.47500000000002</v>
      </c>
      <c r="HZ42">
        <v>519.14</v>
      </c>
      <c r="IA42">
        <v>28.923400000000001</v>
      </c>
      <c r="IB42">
        <v>29.7864</v>
      </c>
      <c r="IC42">
        <v>30.0001</v>
      </c>
      <c r="ID42">
        <v>29.565799999999999</v>
      </c>
      <c r="IE42">
        <v>29.654599999999999</v>
      </c>
      <c r="IF42">
        <v>10.240500000000001</v>
      </c>
      <c r="IG42">
        <v>26.265499999999999</v>
      </c>
      <c r="IH42">
        <v>86.162099999999995</v>
      </c>
      <c r="II42">
        <v>28.883900000000001</v>
      </c>
      <c r="IJ42">
        <v>170.899</v>
      </c>
      <c r="IK42">
        <v>25.4711</v>
      </c>
      <c r="IL42">
        <v>100.776</v>
      </c>
      <c r="IM42">
        <v>100.51300000000001</v>
      </c>
      <c r="IN42" t="s">
        <v>1150</v>
      </c>
    </row>
    <row r="43" spans="1:248" x14ac:dyDescent="0.2">
      <c r="A43">
        <v>27</v>
      </c>
      <c r="B43">
        <v>1660224296.0999999</v>
      </c>
      <c r="C43">
        <v>309.09999990463263</v>
      </c>
      <c r="D43" t="s">
        <v>443</v>
      </c>
      <c r="E43" t="s">
        <v>444</v>
      </c>
      <c r="F43">
        <v>1</v>
      </c>
      <c r="G43" t="s">
        <v>376</v>
      </c>
      <c r="H43" t="s">
        <v>377</v>
      </c>
      <c r="I43" t="s">
        <v>378</v>
      </c>
      <c r="J43" t="s">
        <v>379</v>
      </c>
      <c r="K43" t="s">
        <v>380</v>
      </c>
      <c r="L43" t="s">
        <v>381</v>
      </c>
      <c r="M43" t="s">
        <v>382</v>
      </c>
      <c r="N43">
        <v>1660224288.599999</v>
      </c>
      <c r="O43">
        <f t="shared" si="0"/>
        <v>1.4558036404807235E-3</v>
      </c>
      <c r="P43">
        <f t="shared" si="1"/>
        <v>1.4558036404807235</v>
      </c>
      <c r="Q43">
        <f t="shared" si="2"/>
        <v>0.61150145785971366</v>
      </c>
      <c r="R43">
        <f t="shared" si="3"/>
        <v>78.35984666666667</v>
      </c>
      <c r="S43">
        <f t="shared" si="4"/>
        <v>62.549671815451269</v>
      </c>
      <c r="T43">
        <f t="shared" si="5"/>
        <v>6.2269464685447238</v>
      </c>
      <c r="U43">
        <f t="shared" si="6"/>
        <v>7.8008813845794238</v>
      </c>
      <c r="V43">
        <f t="shared" si="7"/>
        <v>7.3124343768065869E-2</v>
      </c>
      <c r="W43">
        <f t="shared" si="8"/>
        <v>2.9200858796848395</v>
      </c>
      <c r="X43">
        <f t="shared" si="9"/>
        <v>7.2122075983177644E-2</v>
      </c>
      <c r="Y43">
        <f t="shared" si="10"/>
        <v>4.5165202761634674E-2</v>
      </c>
      <c r="Z43">
        <f t="shared" si="11"/>
        <v>321.52328188432728</v>
      </c>
      <c r="AA43">
        <f t="shared" si="12"/>
        <v>32.519272005735317</v>
      </c>
      <c r="AB43">
        <f t="shared" si="13"/>
        <v>31.505986666666669</v>
      </c>
      <c r="AC43">
        <f t="shared" si="14"/>
        <v>4.6431790470329179</v>
      </c>
      <c r="AD43">
        <f t="shared" si="15"/>
        <v>60.018502497035144</v>
      </c>
      <c r="AE43">
        <f t="shared" si="16"/>
        <v>2.7078860834415623</v>
      </c>
      <c r="AF43">
        <f t="shared" si="17"/>
        <v>4.5117521610528843</v>
      </c>
      <c r="AG43">
        <f t="shared" si="18"/>
        <v>1.9352929635913556</v>
      </c>
      <c r="AH43">
        <f t="shared" si="19"/>
        <v>-64.200940545199899</v>
      </c>
      <c r="AI43">
        <f t="shared" si="20"/>
        <v>-79.427507076538546</v>
      </c>
      <c r="AJ43">
        <f t="shared" si="21"/>
        <v>-6.1234264354597983</v>
      </c>
      <c r="AK43">
        <f t="shared" si="22"/>
        <v>171.77140782712902</v>
      </c>
      <c r="AL43">
        <f t="shared" si="23"/>
        <v>23.433557851571543</v>
      </c>
      <c r="AM43">
        <f t="shared" si="24"/>
        <v>1.4576970352569545</v>
      </c>
      <c r="AN43">
        <f t="shared" si="25"/>
        <v>0.61150145785971366</v>
      </c>
      <c r="AO43">
        <v>132.32477114162211</v>
      </c>
      <c r="AP43">
        <v>108.7974151515151</v>
      </c>
      <c r="AQ43">
        <v>4.457633303932198</v>
      </c>
      <c r="AR43">
        <v>64.968693284609927</v>
      </c>
      <c r="AS43">
        <f t="shared" si="26"/>
        <v>1.4558036404807235</v>
      </c>
      <c r="AT43">
        <v>25.447987881187998</v>
      </c>
      <c r="AU43">
        <v>27.180964848484852</v>
      </c>
      <c r="AV43">
        <v>-5.1056160345652217E-3</v>
      </c>
      <c r="AW43">
        <v>84.429917268905271</v>
      </c>
      <c r="AX43">
        <v>0</v>
      </c>
      <c r="AY43">
        <v>0</v>
      </c>
      <c r="AZ43">
        <f t="shared" si="27"/>
        <v>1</v>
      </c>
      <c r="BA43">
        <f t="shared" si="28"/>
        <v>0</v>
      </c>
      <c r="BB43">
        <f t="shared" si="29"/>
        <v>51899.972704288295</v>
      </c>
      <c r="BC43">
        <f t="shared" si="30"/>
        <v>2000.047333333333</v>
      </c>
      <c r="BD43">
        <f t="shared" si="31"/>
        <v>1681.2396188001692</v>
      </c>
      <c r="BE43">
        <f t="shared" si="32"/>
        <v>0.84059991520209165</v>
      </c>
      <c r="BF43">
        <f t="shared" si="33"/>
        <v>0.16075783634003696</v>
      </c>
      <c r="BG43">
        <v>6</v>
      </c>
      <c r="BH43">
        <v>0.5</v>
      </c>
      <c r="BI43" t="s">
        <v>383</v>
      </c>
      <c r="BJ43">
        <v>2</v>
      </c>
      <c r="BK43" t="b">
        <v>1</v>
      </c>
      <c r="BL43">
        <v>1660224288.599999</v>
      </c>
      <c r="BM43">
        <v>78.35984666666667</v>
      </c>
      <c r="BN43">
        <v>106.6105</v>
      </c>
      <c r="BO43">
        <v>27.20071333333334</v>
      </c>
      <c r="BP43">
        <v>25.499459999999999</v>
      </c>
      <c r="BQ43">
        <v>77.689706666666652</v>
      </c>
      <c r="BR43">
        <v>27.185479999999998</v>
      </c>
      <c r="BS43">
        <v>500.11833333333328</v>
      </c>
      <c r="BT43">
        <v>99.452033333333318</v>
      </c>
      <c r="BU43">
        <v>9.9991286666666637E-2</v>
      </c>
      <c r="BV43">
        <v>31.00145333333333</v>
      </c>
      <c r="BW43">
        <v>31.505986666666669</v>
      </c>
      <c r="BX43">
        <v>999.89999999999986</v>
      </c>
      <c r="BY43">
        <v>0</v>
      </c>
      <c r="BZ43">
        <v>0</v>
      </c>
      <c r="CA43">
        <v>10000.951999999999</v>
      </c>
      <c r="CB43">
        <v>0</v>
      </c>
      <c r="CC43">
        <v>7.2430493333333317</v>
      </c>
      <c r="CD43">
        <v>-28.250673333333332</v>
      </c>
      <c r="CE43">
        <v>80.550753333333347</v>
      </c>
      <c r="CF43">
        <v>109.3992066666667</v>
      </c>
      <c r="CG43">
        <v>1.701262666666667</v>
      </c>
      <c r="CH43">
        <v>106.6105</v>
      </c>
      <c r="CI43">
        <v>25.499459999999999</v>
      </c>
      <c r="CJ43">
        <v>2.7051673333333341</v>
      </c>
      <c r="CK43">
        <v>2.5359733333333341</v>
      </c>
      <c r="CL43">
        <v>22.31654</v>
      </c>
      <c r="CM43">
        <v>21.259206666666671</v>
      </c>
      <c r="CN43">
        <v>2000.047333333333</v>
      </c>
      <c r="CO43">
        <v>0.98000473333333338</v>
      </c>
      <c r="CP43">
        <v>1.9995639999999999E-2</v>
      </c>
      <c r="CQ43">
        <v>0</v>
      </c>
      <c r="CR43">
        <v>2.7784</v>
      </c>
      <c r="CS43">
        <v>0</v>
      </c>
      <c r="CT43">
        <v>22487.646666666671</v>
      </c>
      <c r="CU43">
        <v>17412.75333333333</v>
      </c>
      <c r="CV43">
        <v>40.241599999999998</v>
      </c>
      <c r="CW43">
        <v>41.241599999999998</v>
      </c>
      <c r="CX43">
        <v>40.245800000000003</v>
      </c>
      <c r="CY43">
        <v>39.686999999999998</v>
      </c>
      <c r="CZ43">
        <v>40.395666666666664</v>
      </c>
      <c r="DA43">
        <v>1960.0540000000001</v>
      </c>
      <c r="DB43">
        <v>39.995333333333328</v>
      </c>
      <c r="DC43">
        <v>0</v>
      </c>
      <c r="DD43">
        <v>1660224295.0999999</v>
      </c>
      <c r="DE43">
        <v>0</v>
      </c>
      <c r="DF43">
        <v>1660224008</v>
      </c>
      <c r="DG43" t="s">
        <v>384</v>
      </c>
      <c r="DH43">
        <v>1660224008</v>
      </c>
      <c r="DI43">
        <v>1660224007</v>
      </c>
      <c r="DJ43">
        <v>1</v>
      </c>
      <c r="DK43">
        <v>9.0999999999999998E-2</v>
      </c>
      <c r="DL43">
        <v>-1.7999999999999999E-2</v>
      </c>
      <c r="DM43">
        <v>1.42</v>
      </c>
      <c r="DN43">
        <v>0.02</v>
      </c>
      <c r="DO43">
        <v>400</v>
      </c>
      <c r="DP43">
        <v>26</v>
      </c>
      <c r="DQ43">
        <v>0.31</v>
      </c>
      <c r="DR43">
        <v>0.11</v>
      </c>
      <c r="DS43">
        <v>0.1330246936767176</v>
      </c>
      <c r="DT43">
        <v>3.222990698091599</v>
      </c>
      <c r="DU43">
        <v>0.2507101247228003</v>
      </c>
      <c r="DV43">
        <v>0</v>
      </c>
      <c r="DW43">
        <v>21.611456196472009</v>
      </c>
      <c r="DX43">
        <v>73.219283977496161</v>
      </c>
      <c r="DY43">
        <v>5.5775642298267769</v>
      </c>
      <c r="DZ43">
        <v>0</v>
      </c>
      <c r="EA43">
        <v>-27.23704</v>
      </c>
      <c r="EB43">
        <v>-81.364970856507213</v>
      </c>
      <c r="EC43">
        <v>5.9971881787273169</v>
      </c>
      <c r="ED43">
        <v>0</v>
      </c>
      <c r="EE43">
        <v>68.202311524312719</v>
      </c>
      <c r="EF43">
        <v>122.1003394772309</v>
      </c>
      <c r="EG43">
        <v>9.3035920834931716</v>
      </c>
      <c r="EH43">
        <v>0</v>
      </c>
      <c r="EI43">
        <v>1.6845462499999999</v>
      </c>
      <c r="EJ43">
        <v>0.38874495309568141</v>
      </c>
      <c r="EK43">
        <v>4.0840188643510217E-2</v>
      </c>
      <c r="EL43">
        <v>0</v>
      </c>
      <c r="EM43">
        <v>1.9351114184450531</v>
      </c>
      <c r="EN43">
        <v>2.169373692028484E-3</v>
      </c>
      <c r="EO43">
        <v>1.406113366184375E-3</v>
      </c>
      <c r="EP43">
        <v>1</v>
      </c>
      <c r="EQ43">
        <v>1</v>
      </c>
      <c r="ER43">
        <v>6</v>
      </c>
      <c r="ES43" t="s">
        <v>432</v>
      </c>
      <c r="ET43">
        <v>2.9448699999999999</v>
      </c>
      <c r="EU43">
        <v>2.8014600000000001</v>
      </c>
      <c r="EV43">
        <v>2.8300100000000002E-2</v>
      </c>
      <c r="EW43">
        <v>3.6990700000000001E-2</v>
      </c>
      <c r="EX43">
        <v>0.11824999999999999</v>
      </c>
      <c r="EY43">
        <v>0.112985</v>
      </c>
      <c r="EZ43">
        <v>19987.5</v>
      </c>
      <c r="FA43">
        <v>20773.3</v>
      </c>
      <c r="FB43">
        <v>23908.9</v>
      </c>
      <c r="FC43">
        <v>25090.6</v>
      </c>
      <c r="FD43">
        <v>33730.5</v>
      </c>
      <c r="FE43">
        <v>35526</v>
      </c>
      <c r="FF43">
        <v>43574.400000000001</v>
      </c>
      <c r="FG43">
        <v>46376</v>
      </c>
      <c r="FH43">
        <v>1.9906699999999999</v>
      </c>
      <c r="FI43">
        <v>1.9172499999999999</v>
      </c>
      <c r="FJ43">
        <v>0.14118900000000001</v>
      </c>
      <c r="FK43">
        <v>0</v>
      </c>
      <c r="FL43">
        <v>29.217099999999999</v>
      </c>
      <c r="FM43">
        <v>999.9</v>
      </c>
      <c r="FN43">
        <v>70.3</v>
      </c>
      <c r="FO43">
        <v>31.7</v>
      </c>
      <c r="FP43">
        <v>33.185200000000002</v>
      </c>
      <c r="FQ43">
        <v>64.134</v>
      </c>
      <c r="FR43">
        <v>26.129799999999999</v>
      </c>
      <c r="FS43">
        <v>1</v>
      </c>
      <c r="FT43">
        <v>0.20705299999999999</v>
      </c>
      <c r="FU43">
        <v>0.21107799999999999</v>
      </c>
      <c r="FV43">
        <v>20.3249</v>
      </c>
      <c r="FW43">
        <v>5.2137000000000002</v>
      </c>
      <c r="FX43">
        <v>11.907500000000001</v>
      </c>
      <c r="FY43">
        <v>5.0029000000000003</v>
      </c>
      <c r="FZ43">
        <v>3.2897799999999999</v>
      </c>
      <c r="GA43">
        <v>9999</v>
      </c>
      <c r="GB43">
        <v>9999</v>
      </c>
      <c r="GC43">
        <v>9999</v>
      </c>
      <c r="GD43">
        <v>999.9</v>
      </c>
      <c r="GE43">
        <v>1.8594200000000001</v>
      </c>
      <c r="GF43">
        <v>1.85433</v>
      </c>
      <c r="GG43">
        <v>1.85758</v>
      </c>
      <c r="GH43">
        <v>1.8559399999999999</v>
      </c>
      <c r="GI43">
        <v>1.8547499999999999</v>
      </c>
      <c r="GJ43">
        <v>1.8545</v>
      </c>
      <c r="GK43">
        <v>1.8530199999999999</v>
      </c>
      <c r="GL43">
        <v>1.85625</v>
      </c>
      <c r="GM43">
        <v>0</v>
      </c>
      <c r="GN43">
        <v>0</v>
      </c>
      <c r="GO43">
        <v>0</v>
      </c>
      <c r="GP43">
        <v>0</v>
      </c>
      <c r="GQ43" t="s">
        <v>386</v>
      </c>
      <c r="GR43" t="s">
        <v>387</v>
      </c>
      <c r="GS43" t="s">
        <v>388</v>
      </c>
      <c r="GT43" t="s">
        <v>388</v>
      </c>
      <c r="GU43" t="s">
        <v>388</v>
      </c>
      <c r="GV43" t="s">
        <v>388</v>
      </c>
      <c r="GW43">
        <v>0</v>
      </c>
      <c r="GX43">
        <v>100</v>
      </c>
      <c r="GY43">
        <v>100</v>
      </c>
      <c r="GZ43">
        <v>0.75</v>
      </c>
      <c r="HA43">
        <v>1.5299999999999999E-2</v>
      </c>
      <c r="HB43">
        <v>0.45081322298813392</v>
      </c>
      <c r="HC43">
        <v>2.9318383021812969E-3</v>
      </c>
      <c r="HD43">
        <v>-1.3754559859485029E-6</v>
      </c>
      <c r="HE43">
        <v>3.0700474437127301E-10</v>
      </c>
      <c r="HF43">
        <v>-6.1160480149256041E-2</v>
      </c>
      <c r="HG43">
        <v>1.00384331276165E-2</v>
      </c>
      <c r="HH43">
        <v>-3.1532673711230711E-4</v>
      </c>
      <c r="HI43">
        <v>1.819468599177705E-6</v>
      </c>
      <c r="HJ43">
        <v>1</v>
      </c>
      <c r="HK43">
        <v>2112</v>
      </c>
      <c r="HL43">
        <v>3</v>
      </c>
      <c r="HM43">
        <v>29</v>
      </c>
      <c r="HN43">
        <v>4.8</v>
      </c>
      <c r="HO43">
        <v>4.8</v>
      </c>
      <c r="HP43">
        <v>0.52368199999999998</v>
      </c>
      <c r="HQ43">
        <v>2.34619</v>
      </c>
      <c r="HR43">
        <v>1.4978</v>
      </c>
      <c r="HS43">
        <v>2.3046899999999999</v>
      </c>
      <c r="HT43">
        <v>1.5478499999999999</v>
      </c>
      <c r="HU43">
        <v>2.2619600000000002</v>
      </c>
      <c r="HV43">
        <v>35.429099999999998</v>
      </c>
      <c r="HW43">
        <v>15.5943</v>
      </c>
      <c r="HX43">
        <v>18</v>
      </c>
      <c r="HY43">
        <v>500.56900000000002</v>
      </c>
      <c r="HZ43">
        <v>519.12800000000004</v>
      </c>
      <c r="IA43">
        <v>28.921099999999999</v>
      </c>
      <c r="IB43">
        <v>29.787099999999999</v>
      </c>
      <c r="IC43">
        <v>30.000299999999999</v>
      </c>
      <c r="ID43">
        <v>29.566500000000001</v>
      </c>
      <c r="IE43">
        <v>29.655200000000001</v>
      </c>
      <c r="IF43">
        <v>10.498799999999999</v>
      </c>
      <c r="IG43">
        <v>26.265499999999999</v>
      </c>
      <c r="IH43">
        <v>86.162099999999995</v>
      </c>
      <c r="II43">
        <v>28.883900000000001</v>
      </c>
      <c r="IJ43">
        <v>180.98099999999999</v>
      </c>
      <c r="IK43">
        <v>25.4711</v>
      </c>
      <c r="IL43">
        <v>100.776</v>
      </c>
      <c r="IM43">
        <v>100.51300000000001</v>
      </c>
      <c r="IN43" t="s">
        <v>1150</v>
      </c>
    </row>
    <row r="44" spans="1:248" x14ac:dyDescent="0.2">
      <c r="A44">
        <v>28</v>
      </c>
      <c r="B44">
        <v>1660224297.0999999</v>
      </c>
      <c r="C44">
        <v>310.09999990463263</v>
      </c>
      <c r="D44" t="s">
        <v>445</v>
      </c>
      <c r="E44" t="s">
        <v>446</v>
      </c>
      <c r="F44">
        <v>1</v>
      </c>
      <c r="G44" t="s">
        <v>376</v>
      </c>
      <c r="H44" t="s">
        <v>377</v>
      </c>
      <c r="I44" t="s">
        <v>378</v>
      </c>
      <c r="J44" t="s">
        <v>379</v>
      </c>
      <c r="K44" t="s">
        <v>380</v>
      </c>
      <c r="L44" t="s">
        <v>381</v>
      </c>
      <c r="M44" t="s">
        <v>382</v>
      </c>
      <c r="N44">
        <v>1660224289.0999999</v>
      </c>
      <c r="O44">
        <f t="shared" si="0"/>
        <v>1.4665325606222032E-3</v>
      </c>
      <c r="P44">
        <f t="shared" si="1"/>
        <v>1.4665325606222033</v>
      </c>
      <c r="Q44">
        <f t="shared" si="2"/>
        <v>0.66877445696987592</v>
      </c>
      <c r="R44">
        <f t="shared" si="3"/>
        <v>80.358668749999993</v>
      </c>
      <c r="S44">
        <f t="shared" si="4"/>
        <v>63.341603638530223</v>
      </c>
      <c r="T44">
        <f t="shared" si="5"/>
        <v>6.3057811215310391</v>
      </c>
      <c r="U44">
        <f t="shared" si="6"/>
        <v>7.9998633954205687</v>
      </c>
      <c r="V44">
        <f t="shared" si="7"/>
        <v>7.3660222025653338E-2</v>
      </c>
      <c r="W44">
        <f t="shared" si="8"/>
        <v>2.9201158003304846</v>
      </c>
      <c r="X44">
        <f t="shared" si="9"/>
        <v>7.2643330961850633E-2</v>
      </c>
      <c r="Y44">
        <f t="shared" si="10"/>
        <v>4.549227590732554E-2</v>
      </c>
      <c r="Z44">
        <f t="shared" si="11"/>
        <v>321.52318885543332</v>
      </c>
      <c r="AA44">
        <f t="shared" si="12"/>
        <v>32.516937351845499</v>
      </c>
      <c r="AB44">
        <f t="shared" si="13"/>
        <v>31.506450000000001</v>
      </c>
      <c r="AC44">
        <f t="shared" si="14"/>
        <v>4.6433012574264874</v>
      </c>
      <c r="AD44">
        <f t="shared" si="15"/>
        <v>60.013554910873545</v>
      </c>
      <c r="AE44">
        <f t="shared" si="16"/>
        <v>2.7077356786371829</v>
      </c>
      <c r="AF44">
        <f t="shared" si="17"/>
        <v>4.5118734970098933</v>
      </c>
      <c r="AG44">
        <f t="shared" si="18"/>
        <v>1.9355655787893045</v>
      </c>
      <c r="AH44">
        <f t="shared" si="19"/>
        <v>-64.674085923439165</v>
      </c>
      <c r="AI44">
        <f t="shared" si="20"/>
        <v>-79.427009019407762</v>
      </c>
      <c r="AJ44">
        <f t="shared" si="21"/>
        <v>-6.1233535215692108</v>
      </c>
      <c r="AK44">
        <f t="shared" si="22"/>
        <v>171.29874039101719</v>
      </c>
      <c r="AL44">
        <f t="shared" si="23"/>
        <v>23.808920680155968</v>
      </c>
      <c r="AM44">
        <f t="shared" si="24"/>
        <v>1.4592799919904795</v>
      </c>
      <c r="AN44">
        <f t="shared" si="25"/>
        <v>0.66877445696987592</v>
      </c>
      <c r="AO44">
        <v>137.41832804953171</v>
      </c>
      <c r="AP44">
        <v>113.42125212121211</v>
      </c>
      <c r="AQ44">
        <v>4.5358249970431634</v>
      </c>
      <c r="AR44">
        <v>64.968693284609927</v>
      </c>
      <c r="AS44">
        <f t="shared" si="26"/>
        <v>1.4665325606222033</v>
      </c>
      <c r="AT44">
        <v>25.445940247279641</v>
      </c>
      <c r="AU44">
        <v>27.176710303030308</v>
      </c>
      <c r="AV44">
        <v>-2.888592028682259E-3</v>
      </c>
      <c r="AW44">
        <v>84.429917268905271</v>
      </c>
      <c r="AX44">
        <v>0</v>
      </c>
      <c r="AY44">
        <v>0</v>
      </c>
      <c r="AZ44">
        <f t="shared" si="27"/>
        <v>1</v>
      </c>
      <c r="BA44">
        <f t="shared" si="28"/>
        <v>0</v>
      </c>
      <c r="BB44">
        <f t="shared" si="29"/>
        <v>51900.741165864325</v>
      </c>
      <c r="BC44">
        <f t="shared" si="30"/>
        <v>2000.046875</v>
      </c>
      <c r="BD44">
        <f t="shared" si="31"/>
        <v>1681.2392235002244</v>
      </c>
      <c r="BE44">
        <f t="shared" si="32"/>
        <v>0.84059991018971714</v>
      </c>
      <c r="BF44">
        <f t="shared" si="33"/>
        <v>0.16075782666615418</v>
      </c>
      <c r="BG44">
        <v>6</v>
      </c>
      <c r="BH44">
        <v>0.5</v>
      </c>
      <c r="BI44" t="s">
        <v>383</v>
      </c>
      <c r="BJ44">
        <v>2</v>
      </c>
      <c r="BK44" t="b">
        <v>1</v>
      </c>
      <c r="BL44">
        <v>1660224289.0999999</v>
      </c>
      <c r="BM44">
        <v>80.358668749999993</v>
      </c>
      <c r="BN44">
        <v>109.06303124999999</v>
      </c>
      <c r="BO44">
        <v>27.19921875</v>
      </c>
      <c r="BP44">
        <v>25.496131250000001</v>
      </c>
      <c r="BQ44">
        <v>79.683162499999995</v>
      </c>
      <c r="BR44">
        <v>27.183981249999999</v>
      </c>
      <c r="BS44">
        <v>500.12299999999999</v>
      </c>
      <c r="BT44">
        <v>99.451962500000008</v>
      </c>
      <c r="BU44">
        <v>0.10000270625</v>
      </c>
      <c r="BV44">
        <v>31.001925</v>
      </c>
      <c r="BW44">
        <v>31.506450000000001</v>
      </c>
      <c r="BX44">
        <v>999.9</v>
      </c>
      <c r="BY44">
        <v>0</v>
      </c>
      <c r="BZ44">
        <v>0</v>
      </c>
      <c r="CA44">
        <v>10001.129999999999</v>
      </c>
      <c r="CB44">
        <v>0</v>
      </c>
      <c r="CC44">
        <v>7.24438125</v>
      </c>
      <c r="CD44">
        <v>-28.7044125</v>
      </c>
      <c r="CE44">
        <v>82.605268749999993</v>
      </c>
      <c r="CF44">
        <v>111.91550625000001</v>
      </c>
      <c r="CG44">
        <v>1.7030987500000001</v>
      </c>
      <c r="CH44">
        <v>109.06303124999999</v>
      </c>
      <c r="CI44">
        <v>25.496131250000001</v>
      </c>
      <c r="CJ44">
        <v>2.7050168750000001</v>
      </c>
      <c r="CK44">
        <v>2.5356406250000001</v>
      </c>
      <c r="CL44">
        <v>22.315625000000001</v>
      </c>
      <c r="CM44">
        <v>21.257068749999998</v>
      </c>
      <c r="CN44">
        <v>2000.046875</v>
      </c>
      <c r="CO44">
        <v>0.98000493749999995</v>
      </c>
      <c r="CP44">
        <v>1.9995443750000001E-2</v>
      </c>
      <c r="CQ44">
        <v>0</v>
      </c>
      <c r="CR44">
        <v>2.815375</v>
      </c>
      <c r="CS44">
        <v>0</v>
      </c>
      <c r="CT44">
        <v>22485.831249999999</v>
      </c>
      <c r="CU44">
        <v>17412.75</v>
      </c>
      <c r="CV44">
        <v>40.238187500000002</v>
      </c>
      <c r="CW44">
        <v>41.242125000000001</v>
      </c>
      <c r="CX44">
        <v>40.246062500000001</v>
      </c>
      <c r="CY44">
        <v>39.686999999999998</v>
      </c>
      <c r="CZ44">
        <v>40.394374999999997</v>
      </c>
      <c r="DA44">
        <v>1960.0543749999999</v>
      </c>
      <c r="DB44">
        <v>39.994999999999997</v>
      </c>
      <c r="DC44">
        <v>0</v>
      </c>
      <c r="DD44">
        <v>1660224295.7</v>
      </c>
      <c r="DE44">
        <v>0</v>
      </c>
      <c r="DF44">
        <v>1660224008</v>
      </c>
      <c r="DG44" t="s">
        <v>384</v>
      </c>
      <c r="DH44">
        <v>1660224008</v>
      </c>
      <c r="DI44">
        <v>1660224007</v>
      </c>
      <c r="DJ44">
        <v>1</v>
      </c>
      <c r="DK44">
        <v>9.0999999999999998E-2</v>
      </c>
      <c r="DL44">
        <v>-1.7999999999999999E-2</v>
      </c>
      <c r="DM44">
        <v>1.42</v>
      </c>
      <c r="DN44">
        <v>0.02</v>
      </c>
      <c r="DO44">
        <v>400</v>
      </c>
      <c r="DP44">
        <v>26</v>
      </c>
      <c r="DQ44">
        <v>0.31</v>
      </c>
      <c r="DR44">
        <v>0.11</v>
      </c>
      <c r="DS44">
        <v>0.22858575287461561</v>
      </c>
      <c r="DT44">
        <v>3.2713023980558802</v>
      </c>
      <c r="DU44">
        <v>0.24768286287991059</v>
      </c>
      <c r="DV44">
        <v>0</v>
      </c>
      <c r="DW44">
        <v>23.69392227244186</v>
      </c>
      <c r="DX44">
        <v>60.452752353007448</v>
      </c>
      <c r="DY44">
        <v>4.4633246434297442</v>
      </c>
      <c r="DZ44">
        <v>0</v>
      </c>
      <c r="EA44">
        <v>-28.789029032258071</v>
      </c>
      <c r="EB44">
        <v>-71.140703225806391</v>
      </c>
      <c r="EC44">
        <v>5.435884066044796</v>
      </c>
      <c r="ED44">
        <v>0</v>
      </c>
      <c r="EE44">
        <v>71.758180101586788</v>
      </c>
      <c r="EF44">
        <v>140.49471611855921</v>
      </c>
      <c r="EG44">
        <v>10.245280894629079</v>
      </c>
      <c r="EH44">
        <v>0</v>
      </c>
      <c r="EI44">
        <v>1.6898626829268291</v>
      </c>
      <c r="EJ44">
        <v>0.38562104529616598</v>
      </c>
      <c r="EK44">
        <v>4.1291182429914031E-2</v>
      </c>
      <c r="EL44">
        <v>0</v>
      </c>
      <c r="EM44">
        <v>1.935363334330966</v>
      </c>
      <c r="EN44">
        <v>1.5817999785563711E-2</v>
      </c>
      <c r="EO44">
        <v>1.8604179068920971E-3</v>
      </c>
      <c r="EP44">
        <v>1</v>
      </c>
      <c r="EQ44">
        <v>1</v>
      </c>
      <c r="ER44">
        <v>6</v>
      </c>
      <c r="ES44" t="s">
        <v>432</v>
      </c>
      <c r="ET44">
        <v>2.9448400000000001</v>
      </c>
      <c r="EU44">
        <v>2.80139</v>
      </c>
      <c r="EV44">
        <v>2.94249E-2</v>
      </c>
      <c r="EW44">
        <v>3.8149299999999997E-2</v>
      </c>
      <c r="EX44">
        <v>0.118243</v>
      </c>
      <c r="EY44">
        <v>0.112986</v>
      </c>
      <c r="EZ44">
        <v>19964.3</v>
      </c>
      <c r="FA44">
        <v>20748.3</v>
      </c>
      <c r="FB44">
        <v>23908.799999999999</v>
      </c>
      <c r="FC44">
        <v>25090.7</v>
      </c>
      <c r="FD44">
        <v>33730.800000000003</v>
      </c>
      <c r="FE44">
        <v>35526</v>
      </c>
      <c r="FF44">
        <v>43574.400000000001</v>
      </c>
      <c r="FG44">
        <v>46376.1</v>
      </c>
      <c r="FH44">
        <v>1.9905299999999999</v>
      </c>
      <c r="FI44">
        <v>1.9173500000000001</v>
      </c>
      <c r="FJ44">
        <v>0.14118900000000001</v>
      </c>
      <c r="FK44">
        <v>0</v>
      </c>
      <c r="FL44">
        <v>29.217099999999999</v>
      </c>
      <c r="FM44">
        <v>999.9</v>
      </c>
      <c r="FN44">
        <v>70.3</v>
      </c>
      <c r="FO44">
        <v>31.7</v>
      </c>
      <c r="FP44">
        <v>33.185000000000002</v>
      </c>
      <c r="FQ44">
        <v>64.394000000000005</v>
      </c>
      <c r="FR44">
        <v>25.845400000000001</v>
      </c>
      <c r="FS44">
        <v>1</v>
      </c>
      <c r="FT44">
        <v>0.20735500000000001</v>
      </c>
      <c r="FU44">
        <v>0.249058</v>
      </c>
      <c r="FV44">
        <v>20.3246</v>
      </c>
      <c r="FW44">
        <v>5.2123499999999998</v>
      </c>
      <c r="FX44">
        <v>11.907500000000001</v>
      </c>
      <c r="FY44">
        <v>5.0026000000000002</v>
      </c>
      <c r="FZ44">
        <v>3.2895500000000002</v>
      </c>
      <c r="GA44">
        <v>9999</v>
      </c>
      <c r="GB44">
        <v>9999</v>
      </c>
      <c r="GC44">
        <v>9999</v>
      </c>
      <c r="GD44">
        <v>999.9</v>
      </c>
      <c r="GE44">
        <v>1.8594299999999999</v>
      </c>
      <c r="GF44">
        <v>1.8543499999999999</v>
      </c>
      <c r="GG44">
        <v>1.85758</v>
      </c>
      <c r="GH44">
        <v>1.8559399999999999</v>
      </c>
      <c r="GI44">
        <v>1.85476</v>
      </c>
      <c r="GJ44">
        <v>1.8545</v>
      </c>
      <c r="GK44">
        <v>1.8530199999999999</v>
      </c>
      <c r="GL44">
        <v>1.85626</v>
      </c>
      <c r="GM44">
        <v>0</v>
      </c>
      <c r="GN44">
        <v>0</v>
      </c>
      <c r="GO44">
        <v>0</v>
      </c>
      <c r="GP44">
        <v>0</v>
      </c>
      <c r="GQ44" t="s">
        <v>386</v>
      </c>
      <c r="GR44" t="s">
        <v>387</v>
      </c>
      <c r="GS44" t="s">
        <v>388</v>
      </c>
      <c r="GT44" t="s">
        <v>388</v>
      </c>
      <c r="GU44" t="s">
        <v>388</v>
      </c>
      <c r="GV44" t="s">
        <v>388</v>
      </c>
      <c r="GW44">
        <v>0</v>
      </c>
      <c r="GX44">
        <v>100</v>
      </c>
      <c r="GY44">
        <v>100</v>
      </c>
      <c r="GZ44">
        <v>0.76200000000000001</v>
      </c>
      <c r="HA44">
        <v>1.5299999999999999E-2</v>
      </c>
      <c r="HB44">
        <v>0.45081322298813392</v>
      </c>
      <c r="HC44">
        <v>2.9318383021812969E-3</v>
      </c>
      <c r="HD44">
        <v>-1.3754559859485029E-6</v>
      </c>
      <c r="HE44">
        <v>3.0700474437127301E-10</v>
      </c>
      <c r="HF44">
        <v>-6.1160480149256041E-2</v>
      </c>
      <c r="HG44">
        <v>1.00384331276165E-2</v>
      </c>
      <c r="HH44">
        <v>-3.1532673711230711E-4</v>
      </c>
      <c r="HI44">
        <v>1.819468599177705E-6</v>
      </c>
      <c r="HJ44">
        <v>1</v>
      </c>
      <c r="HK44">
        <v>2112</v>
      </c>
      <c r="HL44">
        <v>3</v>
      </c>
      <c r="HM44">
        <v>29</v>
      </c>
      <c r="HN44">
        <v>4.8</v>
      </c>
      <c r="HO44">
        <v>4.8</v>
      </c>
      <c r="HP44">
        <v>0.53100599999999998</v>
      </c>
      <c r="HQ44">
        <v>2.32178</v>
      </c>
      <c r="HR44">
        <v>1.4978</v>
      </c>
      <c r="HS44">
        <v>2.3046899999999999</v>
      </c>
      <c r="HT44">
        <v>1.5478499999999999</v>
      </c>
      <c r="HU44">
        <v>2.3864700000000001</v>
      </c>
      <c r="HV44">
        <v>35.452300000000001</v>
      </c>
      <c r="HW44">
        <v>15.611800000000001</v>
      </c>
      <c r="HX44">
        <v>18</v>
      </c>
      <c r="HY44">
        <v>500.48399999999998</v>
      </c>
      <c r="HZ44">
        <v>519.202</v>
      </c>
      <c r="IA44">
        <v>28.915800000000001</v>
      </c>
      <c r="IB44">
        <v>29.787299999999998</v>
      </c>
      <c r="IC44">
        <v>30.000599999999999</v>
      </c>
      <c r="ID44">
        <v>29.5671</v>
      </c>
      <c r="IE44">
        <v>29.655799999999999</v>
      </c>
      <c r="IF44">
        <v>10.6753</v>
      </c>
      <c r="IG44">
        <v>26.265499999999999</v>
      </c>
      <c r="IH44">
        <v>86.162099999999995</v>
      </c>
      <c r="II44">
        <v>28.883900000000001</v>
      </c>
      <c r="IJ44">
        <v>180.98099999999999</v>
      </c>
      <c r="IK44">
        <v>25.4694</v>
      </c>
      <c r="IL44">
        <v>100.776</v>
      </c>
      <c r="IM44">
        <v>100.51300000000001</v>
      </c>
      <c r="IN44" t="s">
        <v>1150</v>
      </c>
    </row>
    <row r="45" spans="1:248" x14ac:dyDescent="0.2">
      <c r="A45">
        <v>29</v>
      </c>
      <c r="B45">
        <v>1660224298.0999999</v>
      </c>
      <c r="C45">
        <v>311.09999990463263</v>
      </c>
      <c r="D45" t="s">
        <v>447</v>
      </c>
      <c r="E45" t="s">
        <v>448</v>
      </c>
      <c r="F45">
        <v>1</v>
      </c>
      <c r="G45" t="s">
        <v>376</v>
      </c>
      <c r="H45" t="s">
        <v>377</v>
      </c>
      <c r="I45" t="s">
        <v>378</v>
      </c>
      <c r="J45" t="s">
        <v>379</v>
      </c>
      <c r="K45" t="s">
        <v>380</v>
      </c>
      <c r="L45" t="s">
        <v>381</v>
      </c>
      <c r="M45" t="s">
        <v>382</v>
      </c>
      <c r="N45">
        <v>1660224290.599999</v>
      </c>
      <c r="O45">
        <f t="shared" si="0"/>
        <v>1.4689741130991881E-3</v>
      </c>
      <c r="P45">
        <f t="shared" si="1"/>
        <v>1.468974113099188</v>
      </c>
      <c r="Q45">
        <f t="shared" si="2"/>
        <v>0.72536240077230274</v>
      </c>
      <c r="R45">
        <f t="shared" si="3"/>
        <v>85.755686666666662</v>
      </c>
      <c r="S45">
        <f t="shared" si="4"/>
        <v>67.36640806540737</v>
      </c>
      <c r="T45">
        <f t="shared" si="5"/>
        <v>6.7064557047455517</v>
      </c>
      <c r="U45">
        <f t="shared" si="6"/>
        <v>8.5371438165687348</v>
      </c>
      <c r="V45">
        <f t="shared" si="7"/>
        <v>7.3772350756605098E-2</v>
      </c>
      <c r="W45">
        <f t="shared" si="8"/>
        <v>2.9201430657649343</v>
      </c>
      <c r="X45">
        <f t="shared" si="9"/>
        <v>7.2752393923039671E-2</v>
      </c>
      <c r="Y45">
        <f t="shared" si="10"/>
        <v>4.5560710433056248E-2</v>
      </c>
      <c r="Z45">
        <f t="shared" si="11"/>
        <v>321.52221634053524</v>
      </c>
      <c r="AA45">
        <f t="shared" si="12"/>
        <v>32.517423832859492</v>
      </c>
      <c r="AB45">
        <f t="shared" si="13"/>
        <v>31.506879999999999</v>
      </c>
      <c r="AC45">
        <f t="shared" si="14"/>
        <v>4.6434146782113803</v>
      </c>
      <c r="AD45">
        <f t="shared" si="15"/>
        <v>60.005156520296175</v>
      </c>
      <c r="AE45">
        <f t="shared" si="16"/>
        <v>2.7075329919076059</v>
      </c>
      <c r="AF45">
        <f t="shared" si="17"/>
        <v>4.5121672018167445</v>
      </c>
      <c r="AG45">
        <f t="shared" si="18"/>
        <v>1.9358816863037744</v>
      </c>
      <c r="AH45">
        <f t="shared" si="19"/>
        <v>-64.781758387674188</v>
      </c>
      <c r="AI45">
        <f t="shared" si="20"/>
        <v>-79.315712418720636</v>
      </c>
      <c r="AJ45">
        <f t="shared" si="21"/>
        <v>-6.1147634847590266</v>
      </c>
      <c r="AK45">
        <f t="shared" si="22"/>
        <v>171.3099820493814</v>
      </c>
      <c r="AL45">
        <f t="shared" si="23"/>
        <v>25.347119954965084</v>
      </c>
      <c r="AM45">
        <f t="shared" si="24"/>
        <v>1.4669194245266144</v>
      </c>
      <c r="AN45">
        <f t="shared" si="25"/>
        <v>0.72536240077230274</v>
      </c>
      <c r="AO45">
        <v>142.52494175189281</v>
      </c>
      <c r="AP45">
        <v>118.1051109090909</v>
      </c>
      <c r="AQ45">
        <v>4.6049769400340237</v>
      </c>
      <c r="AR45">
        <v>64.968693284609927</v>
      </c>
      <c r="AS45">
        <f t="shared" si="26"/>
        <v>1.468974113099188</v>
      </c>
      <c r="AT45">
        <v>25.445219244742439</v>
      </c>
      <c r="AU45">
        <v>27.174659393939379</v>
      </c>
      <c r="AV45">
        <v>-2.2596129453249379E-3</v>
      </c>
      <c r="AW45">
        <v>84.429917268905271</v>
      </c>
      <c r="AX45">
        <v>0</v>
      </c>
      <c r="AY45">
        <v>0</v>
      </c>
      <c r="AZ45">
        <f t="shared" si="27"/>
        <v>1</v>
      </c>
      <c r="BA45">
        <f t="shared" si="28"/>
        <v>0</v>
      </c>
      <c r="BB45">
        <f t="shared" si="29"/>
        <v>51901.319946037605</v>
      </c>
      <c r="BC45">
        <f t="shared" si="30"/>
        <v>2000.040666666667</v>
      </c>
      <c r="BD45">
        <f t="shared" si="31"/>
        <v>1681.2340180002773</v>
      </c>
      <c r="BE45">
        <f t="shared" si="32"/>
        <v>0.84059991680183022</v>
      </c>
      <c r="BF45">
        <f t="shared" si="33"/>
        <v>0.16075783942753258</v>
      </c>
      <c r="BG45">
        <v>6</v>
      </c>
      <c r="BH45">
        <v>0.5</v>
      </c>
      <c r="BI45" t="s">
        <v>383</v>
      </c>
      <c r="BJ45">
        <v>2</v>
      </c>
      <c r="BK45" t="b">
        <v>1</v>
      </c>
      <c r="BL45">
        <v>1660224290.599999</v>
      </c>
      <c r="BM45">
        <v>85.755686666666662</v>
      </c>
      <c r="BN45">
        <v>116.31554666666671</v>
      </c>
      <c r="BO45">
        <v>27.197193333333342</v>
      </c>
      <c r="BP45">
        <v>25.485193333333331</v>
      </c>
      <c r="BQ45">
        <v>85.065579999999997</v>
      </c>
      <c r="BR45">
        <v>27.181946666666661</v>
      </c>
      <c r="BS45">
        <v>500.125</v>
      </c>
      <c r="BT45">
        <v>99.451900000000009</v>
      </c>
      <c r="BU45">
        <v>0.1000265066666666</v>
      </c>
      <c r="BV45">
        <v>31.003066666666658</v>
      </c>
      <c r="BW45">
        <v>31.506879999999999</v>
      </c>
      <c r="BX45">
        <v>999.89999999999986</v>
      </c>
      <c r="BY45">
        <v>0</v>
      </c>
      <c r="BZ45">
        <v>0</v>
      </c>
      <c r="CA45">
        <v>10001.291999999999</v>
      </c>
      <c r="CB45">
        <v>0</v>
      </c>
      <c r="CC45">
        <v>7.2478926666666661</v>
      </c>
      <c r="CD45">
        <v>-30.559946666666669</v>
      </c>
      <c r="CE45">
        <v>88.152933333333323</v>
      </c>
      <c r="CF45">
        <v>119.3566266666667</v>
      </c>
      <c r="CG45">
        <v>1.7120139999999999</v>
      </c>
      <c r="CH45">
        <v>116.31554666666671</v>
      </c>
      <c r="CI45">
        <v>25.485193333333331</v>
      </c>
      <c r="CJ45">
        <v>2.7048139999999998</v>
      </c>
      <c r="CK45">
        <v>2.5345506666666671</v>
      </c>
      <c r="CL45">
        <v>22.31438666666666</v>
      </c>
      <c r="CM45">
        <v>21.250060000000001</v>
      </c>
      <c r="CN45">
        <v>2000.040666666667</v>
      </c>
      <c r="CO45">
        <v>0.98000473333333327</v>
      </c>
      <c r="CP45">
        <v>1.9995639999999999E-2</v>
      </c>
      <c r="CQ45">
        <v>0</v>
      </c>
      <c r="CR45">
        <v>2.7646666666666659</v>
      </c>
      <c r="CS45">
        <v>0</v>
      </c>
      <c r="CT45">
        <v>22480.186666666661</v>
      </c>
      <c r="CU45">
        <v>17412.693333333329</v>
      </c>
      <c r="CV45">
        <v>40.233199999999997</v>
      </c>
      <c r="CW45">
        <v>41.241599999999998</v>
      </c>
      <c r="CX45">
        <v>40.241599999999998</v>
      </c>
      <c r="CY45">
        <v>39.686999999999998</v>
      </c>
      <c r="CZ45">
        <v>40.391533333333342</v>
      </c>
      <c r="DA45">
        <v>1960.048666666667</v>
      </c>
      <c r="DB45">
        <v>39.995333333333328</v>
      </c>
      <c r="DC45">
        <v>0</v>
      </c>
      <c r="DD45">
        <v>1660224296.9000001</v>
      </c>
      <c r="DE45">
        <v>0</v>
      </c>
      <c r="DF45">
        <v>1660224008</v>
      </c>
      <c r="DG45" t="s">
        <v>384</v>
      </c>
      <c r="DH45">
        <v>1660224008</v>
      </c>
      <c r="DI45">
        <v>1660224007</v>
      </c>
      <c r="DJ45">
        <v>1</v>
      </c>
      <c r="DK45">
        <v>9.0999999999999998E-2</v>
      </c>
      <c r="DL45">
        <v>-1.7999999999999999E-2</v>
      </c>
      <c r="DM45">
        <v>1.42</v>
      </c>
      <c r="DN45">
        <v>0.02</v>
      </c>
      <c r="DO45">
        <v>400</v>
      </c>
      <c r="DP45">
        <v>26</v>
      </c>
      <c r="DQ45">
        <v>0.31</v>
      </c>
      <c r="DR45">
        <v>0.11</v>
      </c>
      <c r="DS45">
        <v>0.28339456165528659</v>
      </c>
      <c r="DT45">
        <v>3.3295179003935238</v>
      </c>
      <c r="DU45">
        <v>0.25171724059847239</v>
      </c>
      <c r="DV45">
        <v>0</v>
      </c>
      <c r="DW45">
        <v>24.679133671671689</v>
      </c>
      <c r="DX45">
        <v>53.828438995303493</v>
      </c>
      <c r="DY45">
        <v>3.9805119695522371</v>
      </c>
      <c r="DZ45">
        <v>0</v>
      </c>
      <c r="EA45">
        <v>-29.94931935483871</v>
      </c>
      <c r="EB45">
        <v>-63.308859677419314</v>
      </c>
      <c r="EC45">
        <v>4.8464156237047913</v>
      </c>
      <c r="ED45">
        <v>0</v>
      </c>
      <c r="EE45">
        <v>74.106300924213002</v>
      </c>
      <c r="EF45">
        <v>148.6628404953847</v>
      </c>
      <c r="EG45">
        <v>10.812660874698061</v>
      </c>
      <c r="EH45">
        <v>0</v>
      </c>
      <c r="EI45">
        <v>1.6938331707317069</v>
      </c>
      <c r="EJ45">
        <v>0.38012780487805198</v>
      </c>
      <c r="EK45">
        <v>4.0982801118364727E-2</v>
      </c>
      <c r="EL45">
        <v>0</v>
      </c>
      <c r="EM45">
        <v>1.9356467038510849</v>
      </c>
      <c r="EN45">
        <v>2.2421801917760931E-2</v>
      </c>
      <c r="EO45">
        <v>2.1501760054443561E-3</v>
      </c>
      <c r="EP45">
        <v>1</v>
      </c>
      <c r="EQ45">
        <v>1</v>
      </c>
      <c r="ER45">
        <v>6</v>
      </c>
      <c r="ES45" t="s">
        <v>432</v>
      </c>
      <c r="ET45">
        <v>2.9445600000000001</v>
      </c>
      <c r="EU45">
        <v>2.8013599999999999</v>
      </c>
      <c r="EV45">
        <v>3.0549699999999999E-2</v>
      </c>
      <c r="EW45">
        <v>3.9276800000000001E-2</v>
      </c>
      <c r="EX45">
        <v>0.11823699999999999</v>
      </c>
      <c r="EY45">
        <v>0.112982</v>
      </c>
      <c r="EZ45">
        <v>19941.099999999999</v>
      </c>
      <c r="FA45">
        <v>20724</v>
      </c>
      <c r="FB45">
        <v>23908.799999999999</v>
      </c>
      <c r="FC45">
        <v>25090.7</v>
      </c>
      <c r="FD45">
        <v>33731</v>
      </c>
      <c r="FE45">
        <v>35526.199999999997</v>
      </c>
      <c r="FF45">
        <v>43574.3</v>
      </c>
      <c r="FG45">
        <v>46376</v>
      </c>
      <c r="FH45">
        <v>1.9905999999999999</v>
      </c>
      <c r="FI45">
        <v>1.91737</v>
      </c>
      <c r="FJ45">
        <v>0.140902</v>
      </c>
      <c r="FK45">
        <v>0</v>
      </c>
      <c r="FL45">
        <v>29.217099999999999</v>
      </c>
      <c r="FM45">
        <v>999.9</v>
      </c>
      <c r="FN45">
        <v>70.3</v>
      </c>
      <c r="FO45">
        <v>31.7</v>
      </c>
      <c r="FP45">
        <v>33.182499999999997</v>
      </c>
      <c r="FQ45">
        <v>64.293999999999997</v>
      </c>
      <c r="FR45">
        <v>26.6707</v>
      </c>
      <c r="FS45">
        <v>1</v>
      </c>
      <c r="FT45">
        <v>0.207536</v>
      </c>
      <c r="FU45">
        <v>0.27935500000000002</v>
      </c>
      <c r="FV45">
        <v>20.3245</v>
      </c>
      <c r="FW45">
        <v>5.2127999999999997</v>
      </c>
      <c r="FX45">
        <v>11.907999999999999</v>
      </c>
      <c r="FY45">
        <v>5.0026999999999999</v>
      </c>
      <c r="FZ45">
        <v>3.2896800000000002</v>
      </c>
      <c r="GA45">
        <v>9999</v>
      </c>
      <c r="GB45">
        <v>9999</v>
      </c>
      <c r="GC45">
        <v>9999</v>
      </c>
      <c r="GD45">
        <v>999.9</v>
      </c>
      <c r="GE45">
        <v>1.8594299999999999</v>
      </c>
      <c r="GF45">
        <v>1.8543400000000001</v>
      </c>
      <c r="GG45">
        <v>1.85758</v>
      </c>
      <c r="GH45">
        <v>1.8559399999999999</v>
      </c>
      <c r="GI45">
        <v>1.8547400000000001</v>
      </c>
      <c r="GJ45">
        <v>1.8545</v>
      </c>
      <c r="GK45">
        <v>1.85303</v>
      </c>
      <c r="GL45">
        <v>1.85626</v>
      </c>
      <c r="GM45">
        <v>0</v>
      </c>
      <c r="GN45">
        <v>0</v>
      </c>
      <c r="GO45">
        <v>0</v>
      </c>
      <c r="GP45">
        <v>0</v>
      </c>
      <c r="GQ45" t="s">
        <v>386</v>
      </c>
      <c r="GR45" t="s">
        <v>387</v>
      </c>
      <c r="GS45" t="s">
        <v>388</v>
      </c>
      <c r="GT45" t="s">
        <v>388</v>
      </c>
      <c r="GU45" t="s">
        <v>388</v>
      </c>
      <c r="GV45" t="s">
        <v>388</v>
      </c>
      <c r="GW45">
        <v>0</v>
      </c>
      <c r="GX45">
        <v>100</v>
      </c>
      <c r="GY45">
        <v>100</v>
      </c>
      <c r="GZ45">
        <v>0.77400000000000002</v>
      </c>
      <c r="HA45">
        <v>1.54E-2</v>
      </c>
      <c r="HB45">
        <v>0.45081322298813392</v>
      </c>
      <c r="HC45">
        <v>2.9318383021812969E-3</v>
      </c>
      <c r="HD45">
        <v>-1.3754559859485029E-6</v>
      </c>
      <c r="HE45">
        <v>3.0700474437127301E-10</v>
      </c>
      <c r="HF45">
        <v>-6.1160480149256041E-2</v>
      </c>
      <c r="HG45">
        <v>1.00384331276165E-2</v>
      </c>
      <c r="HH45">
        <v>-3.1532673711230711E-4</v>
      </c>
      <c r="HI45">
        <v>1.819468599177705E-6</v>
      </c>
      <c r="HJ45">
        <v>1</v>
      </c>
      <c r="HK45">
        <v>2112</v>
      </c>
      <c r="HL45">
        <v>3</v>
      </c>
      <c r="HM45">
        <v>29</v>
      </c>
      <c r="HN45">
        <v>4.8</v>
      </c>
      <c r="HO45">
        <v>4.9000000000000004</v>
      </c>
      <c r="HP45">
        <v>0.54565399999999997</v>
      </c>
      <c r="HQ45">
        <v>2.34253</v>
      </c>
      <c r="HR45">
        <v>1.4978</v>
      </c>
      <c r="HS45">
        <v>2.3046899999999999</v>
      </c>
      <c r="HT45">
        <v>1.5478499999999999</v>
      </c>
      <c r="HU45">
        <v>2.3950200000000001</v>
      </c>
      <c r="HV45">
        <v>35.452300000000001</v>
      </c>
      <c r="HW45">
        <v>15.5505</v>
      </c>
      <c r="HX45">
        <v>18</v>
      </c>
      <c r="HY45">
        <v>500.53399999999999</v>
      </c>
      <c r="HZ45">
        <v>519.22400000000005</v>
      </c>
      <c r="IA45">
        <v>28.908300000000001</v>
      </c>
      <c r="IB45">
        <v>29.787700000000001</v>
      </c>
      <c r="IC45">
        <v>30.000699999999998</v>
      </c>
      <c r="ID45">
        <v>29.567699999999999</v>
      </c>
      <c r="IE45">
        <v>29.656500000000001</v>
      </c>
      <c r="IF45">
        <v>10.937900000000001</v>
      </c>
      <c r="IG45">
        <v>26.265499999999999</v>
      </c>
      <c r="IH45">
        <v>85.792000000000002</v>
      </c>
      <c r="II45">
        <v>28.883900000000001</v>
      </c>
      <c r="IJ45">
        <v>191.05799999999999</v>
      </c>
      <c r="IK45">
        <v>25.471</v>
      </c>
      <c r="IL45">
        <v>100.776</v>
      </c>
      <c r="IM45">
        <v>100.51300000000001</v>
      </c>
      <c r="IN45" t="s">
        <v>1150</v>
      </c>
    </row>
    <row r="46" spans="1:248" x14ac:dyDescent="0.2">
      <c r="A46">
        <v>30</v>
      </c>
      <c r="B46">
        <v>1660224299.0999999</v>
      </c>
      <c r="C46">
        <v>312.09999990463263</v>
      </c>
      <c r="D46" t="s">
        <v>449</v>
      </c>
      <c r="E46" t="s">
        <v>450</v>
      </c>
      <c r="F46">
        <v>1</v>
      </c>
      <c r="G46" t="s">
        <v>376</v>
      </c>
      <c r="H46" t="s">
        <v>377</v>
      </c>
      <c r="I46" t="s">
        <v>378</v>
      </c>
      <c r="J46" t="s">
        <v>379</v>
      </c>
      <c r="K46" t="s">
        <v>380</v>
      </c>
      <c r="L46" t="s">
        <v>381</v>
      </c>
      <c r="M46" t="s">
        <v>382</v>
      </c>
      <c r="N46">
        <v>1660224291.0999999</v>
      </c>
      <c r="O46">
        <f t="shared" si="0"/>
        <v>1.4694074612608152E-3</v>
      </c>
      <c r="P46">
        <f t="shared" si="1"/>
        <v>1.4694074612608152</v>
      </c>
      <c r="Q46">
        <f t="shared" si="2"/>
        <v>0.82283954699853568</v>
      </c>
      <c r="R46">
        <f t="shared" si="3"/>
        <v>87.862268749999998</v>
      </c>
      <c r="S46">
        <f t="shared" si="4"/>
        <v>67.30432823282186</v>
      </c>
      <c r="T46">
        <f t="shared" si="5"/>
        <v>6.7002762432198981</v>
      </c>
      <c r="U46">
        <f t="shared" si="6"/>
        <v>8.7468590421787891</v>
      </c>
      <c r="V46">
        <f t="shared" si="7"/>
        <v>7.3788791480277685E-2</v>
      </c>
      <c r="W46">
        <f t="shared" si="8"/>
        <v>2.9202451468886306</v>
      </c>
      <c r="X46">
        <f t="shared" si="9"/>
        <v>7.2768418514326388E-2</v>
      </c>
      <c r="Y46">
        <f t="shared" si="10"/>
        <v>4.5570762493850892E-2</v>
      </c>
      <c r="Z46">
        <f t="shared" si="11"/>
        <v>321.52209015813781</v>
      </c>
      <c r="AA46">
        <f t="shared" si="12"/>
        <v>32.51766286805119</v>
      </c>
      <c r="AB46">
        <f t="shared" si="13"/>
        <v>31.506856249999998</v>
      </c>
      <c r="AC46">
        <f t="shared" si="14"/>
        <v>4.6434084136283422</v>
      </c>
      <c r="AD46">
        <f t="shared" si="15"/>
        <v>60.000396030445422</v>
      </c>
      <c r="AE46">
        <f t="shared" si="16"/>
        <v>2.70738025733371</v>
      </c>
      <c r="AF46">
        <f t="shared" si="17"/>
        <v>4.5122706456136221</v>
      </c>
      <c r="AG46">
        <f t="shared" si="18"/>
        <v>1.9360281562946322</v>
      </c>
      <c r="AH46">
        <f t="shared" si="19"/>
        <v>-64.800869041601956</v>
      </c>
      <c r="AI46">
        <f t="shared" si="20"/>
        <v>-79.251443497946042</v>
      </c>
      <c r="AJ46">
        <f t="shared" si="21"/>
        <v>-6.10960655021628</v>
      </c>
      <c r="AK46">
        <f t="shared" si="22"/>
        <v>171.36017106837355</v>
      </c>
      <c r="AL46">
        <f t="shared" si="23"/>
        <v>25.627944293019617</v>
      </c>
      <c r="AM46">
        <f t="shared" si="24"/>
        <v>1.4677527131397834</v>
      </c>
      <c r="AN46">
        <f t="shared" si="25"/>
        <v>0.82283954699853568</v>
      </c>
      <c r="AO46">
        <v>147.60607520039659</v>
      </c>
      <c r="AP46">
        <v>122.80227878787881</v>
      </c>
      <c r="AQ46">
        <v>4.6566500298114777</v>
      </c>
      <c r="AR46">
        <v>64.968693284609927</v>
      </c>
      <c r="AS46">
        <f t="shared" si="26"/>
        <v>1.4694074612608152</v>
      </c>
      <c r="AT46">
        <v>25.44540166601</v>
      </c>
      <c r="AU46">
        <v>27.172967878787869</v>
      </c>
      <c r="AV46">
        <v>-1.90077806646084E-3</v>
      </c>
      <c r="AW46">
        <v>84.429917268905271</v>
      </c>
      <c r="AX46">
        <v>0</v>
      </c>
      <c r="AY46">
        <v>0</v>
      </c>
      <c r="AZ46">
        <f t="shared" si="27"/>
        <v>1</v>
      </c>
      <c r="BA46">
        <f t="shared" si="28"/>
        <v>0</v>
      </c>
      <c r="BB46">
        <f t="shared" si="29"/>
        <v>51904.153277136131</v>
      </c>
      <c r="BC46">
        <f t="shared" si="30"/>
        <v>2000.04</v>
      </c>
      <c r="BD46">
        <f t="shared" si="31"/>
        <v>1681.2334477503305</v>
      </c>
      <c r="BE46">
        <f t="shared" si="32"/>
        <v>0.84059991187692773</v>
      </c>
      <c r="BF46">
        <f t="shared" si="33"/>
        <v>0.16075782992247045</v>
      </c>
      <c r="BG46">
        <v>6</v>
      </c>
      <c r="BH46">
        <v>0.5</v>
      </c>
      <c r="BI46" t="s">
        <v>383</v>
      </c>
      <c r="BJ46">
        <v>2</v>
      </c>
      <c r="BK46" t="b">
        <v>1</v>
      </c>
      <c r="BL46">
        <v>1660224291.0999999</v>
      </c>
      <c r="BM46">
        <v>87.862268749999998</v>
      </c>
      <c r="BN46">
        <v>118.76282500000001</v>
      </c>
      <c r="BO46">
        <v>27.195656249999999</v>
      </c>
      <c r="BP46">
        <v>25.482681249999999</v>
      </c>
      <c r="BQ46">
        <v>87.166543749999988</v>
      </c>
      <c r="BR46">
        <v>27.180399999999999</v>
      </c>
      <c r="BS46">
        <v>500.12506250000001</v>
      </c>
      <c r="BT46">
        <v>99.451912499999992</v>
      </c>
      <c r="BU46">
        <v>0.10002448749999999</v>
      </c>
      <c r="BV46">
        <v>31.00346875</v>
      </c>
      <c r="BW46">
        <v>31.506856249999998</v>
      </c>
      <c r="BX46">
        <v>999.9</v>
      </c>
      <c r="BY46">
        <v>0</v>
      </c>
      <c r="BZ46">
        <v>0</v>
      </c>
      <c r="CA46">
        <v>10001.873750000001</v>
      </c>
      <c r="CB46">
        <v>0</v>
      </c>
      <c r="CC46">
        <v>7.2489218749999997</v>
      </c>
      <c r="CD46">
        <v>-30.900656250000001</v>
      </c>
      <c r="CE46">
        <v>90.318187500000008</v>
      </c>
      <c r="CF46">
        <v>121.867525</v>
      </c>
      <c r="CG46">
        <v>1.7129868749999999</v>
      </c>
      <c r="CH46">
        <v>118.76282500000001</v>
      </c>
      <c r="CI46">
        <v>25.482681249999999</v>
      </c>
      <c r="CJ46">
        <v>2.70466125</v>
      </c>
      <c r="CK46">
        <v>2.5343012499999999</v>
      </c>
      <c r="CL46">
        <v>22.313456250000002</v>
      </c>
      <c r="CM46">
        <v>21.24845625</v>
      </c>
      <c r="CN46">
        <v>2000.04</v>
      </c>
      <c r="CO46">
        <v>0.98000493749999995</v>
      </c>
      <c r="CP46">
        <v>1.9995443750000001E-2</v>
      </c>
      <c r="CQ46">
        <v>0</v>
      </c>
      <c r="CR46">
        <v>2.8071250000000001</v>
      </c>
      <c r="CS46">
        <v>0</v>
      </c>
      <c r="CT46">
        <v>22478.368750000001</v>
      </c>
      <c r="CU46">
        <v>17412.6875</v>
      </c>
      <c r="CV46">
        <v>40.234250000000003</v>
      </c>
      <c r="CW46">
        <v>41.238187500000002</v>
      </c>
      <c r="CX46">
        <v>40.238187500000002</v>
      </c>
      <c r="CY46">
        <v>39.686999999999998</v>
      </c>
      <c r="CZ46">
        <v>40.390500000000003</v>
      </c>
      <c r="DA46">
        <v>1960.0487499999999</v>
      </c>
      <c r="DB46">
        <v>39.994999999999997</v>
      </c>
      <c r="DC46">
        <v>0</v>
      </c>
      <c r="DD46">
        <v>1660224298.0999999</v>
      </c>
      <c r="DE46">
        <v>0</v>
      </c>
      <c r="DF46">
        <v>1660224008</v>
      </c>
      <c r="DG46" t="s">
        <v>384</v>
      </c>
      <c r="DH46">
        <v>1660224008</v>
      </c>
      <c r="DI46">
        <v>1660224007</v>
      </c>
      <c r="DJ46">
        <v>1</v>
      </c>
      <c r="DK46">
        <v>9.0999999999999998E-2</v>
      </c>
      <c r="DL46">
        <v>-1.7999999999999999E-2</v>
      </c>
      <c r="DM46">
        <v>1.42</v>
      </c>
      <c r="DN46">
        <v>0.02</v>
      </c>
      <c r="DO46">
        <v>400</v>
      </c>
      <c r="DP46">
        <v>26</v>
      </c>
      <c r="DQ46">
        <v>0.31</v>
      </c>
      <c r="DR46">
        <v>0.11</v>
      </c>
      <c r="DS46">
        <v>0.28339456165528659</v>
      </c>
      <c r="DT46">
        <v>3.3295179003935238</v>
      </c>
      <c r="DU46">
        <v>0.25171724059847239</v>
      </c>
      <c r="DV46">
        <v>0</v>
      </c>
      <c r="DW46">
        <v>24.679133671671689</v>
      </c>
      <c r="DX46">
        <v>53.828438995303493</v>
      </c>
      <c r="DY46">
        <v>3.9805119695522371</v>
      </c>
      <c r="DZ46">
        <v>0</v>
      </c>
      <c r="EA46">
        <v>-29.94931935483871</v>
      </c>
      <c r="EB46">
        <v>-63.308859677419314</v>
      </c>
      <c r="EC46">
        <v>4.8464156237047913</v>
      </c>
      <c r="ED46">
        <v>0</v>
      </c>
      <c r="EE46">
        <v>74.106300924213002</v>
      </c>
      <c r="EF46">
        <v>148.6628404953847</v>
      </c>
      <c r="EG46">
        <v>10.812660874698061</v>
      </c>
      <c r="EH46">
        <v>0</v>
      </c>
      <c r="EI46">
        <v>1.6938331707317069</v>
      </c>
      <c r="EJ46">
        <v>0.38012780487805198</v>
      </c>
      <c r="EK46">
        <v>4.0982801118364727E-2</v>
      </c>
      <c r="EL46">
        <v>0</v>
      </c>
      <c r="EM46">
        <v>1.9356467038510849</v>
      </c>
      <c r="EN46">
        <v>2.2421801917760931E-2</v>
      </c>
      <c r="EO46">
        <v>2.1501760054443561E-3</v>
      </c>
      <c r="EP46">
        <v>1</v>
      </c>
      <c r="EQ46">
        <v>1</v>
      </c>
      <c r="ER46">
        <v>6</v>
      </c>
      <c r="ES46" t="s">
        <v>432</v>
      </c>
      <c r="ET46">
        <v>2.9447800000000002</v>
      </c>
      <c r="EU46">
        <v>2.8012899999999998</v>
      </c>
      <c r="EV46">
        <v>3.16783E-2</v>
      </c>
      <c r="EW46">
        <v>4.0385999999999998E-2</v>
      </c>
      <c r="EX46">
        <v>0.118231</v>
      </c>
      <c r="EY46">
        <v>0.112983</v>
      </c>
      <c r="EZ46">
        <v>19917.900000000001</v>
      </c>
      <c r="FA46">
        <v>20700.2</v>
      </c>
      <c r="FB46">
        <v>23908.799999999999</v>
      </c>
      <c r="FC46">
        <v>25090.799999999999</v>
      </c>
      <c r="FD46">
        <v>33731.1</v>
      </c>
      <c r="FE46">
        <v>35526.400000000001</v>
      </c>
      <c r="FF46">
        <v>43574.2</v>
      </c>
      <c r="FG46">
        <v>46376.2</v>
      </c>
      <c r="FH46">
        <v>1.99095</v>
      </c>
      <c r="FI46">
        <v>1.9174</v>
      </c>
      <c r="FJ46">
        <v>0.14072699999999999</v>
      </c>
      <c r="FK46">
        <v>0</v>
      </c>
      <c r="FL46">
        <v>29.217099999999999</v>
      </c>
      <c r="FM46">
        <v>999.9</v>
      </c>
      <c r="FN46">
        <v>70.3</v>
      </c>
      <c r="FO46">
        <v>31.7</v>
      </c>
      <c r="FP46">
        <v>33.183700000000002</v>
      </c>
      <c r="FQ46">
        <v>64.343999999999994</v>
      </c>
      <c r="FR46">
        <v>26.213899999999999</v>
      </c>
      <c r="FS46">
        <v>1</v>
      </c>
      <c r="FT46">
        <v>0.20773900000000001</v>
      </c>
      <c r="FU46">
        <v>0.25930599999999998</v>
      </c>
      <c r="FV46">
        <v>20.3245</v>
      </c>
      <c r="FW46">
        <v>5.2122000000000002</v>
      </c>
      <c r="FX46">
        <v>11.908099999999999</v>
      </c>
      <c r="FY46">
        <v>5.0026000000000002</v>
      </c>
      <c r="FZ46">
        <v>3.2896000000000001</v>
      </c>
      <c r="GA46">
        <v>9999</v>
      </c>
      <c r="GB46">
        <v>9999</v>
      </c>
      <c r="GC46">
        <v>9999</v>
      </c>
      <c r="GD46">
        <v>999.9</v>
      </c>
      <c r="GE46">
        <v>1.8594299999999999</v>
      </c>
      <c r="GF46">
        <v>1.8543400000000001</v>
      </c>
      <c r="GG46">
        <v>1.8575900000000001</v>
      </c>
      <c r="GH46">
        <v>1.85595</v>
      </c>
      <c r="GI46">
        <v>1.85477</v>
      </c>
      <c r="GJ46">
        <v>1.8545</v>
      </c>
      <c r="GK46">
        <v>1.85303</v>
      </c>
      <c r="GL46">
        <v>1.85626</v>
      </c>
      <c r="GM46">
        <v>0</v>
      </c>
      <c r="GN46">
        <v>0</v>
      </c>
      <c r="GO46">
        <v>0</v>
      </c>
      <c r="GP46">
        <v>0</v>
      </c>
      <c r="GQ46" t="s">
        <v>386</v>
      </c>
      <c r="GR46" t="s">
        <v>387</v>
      </c>
      <c r="GS46" t="s">
        <v>388</v>
      </c>
      <c r="GT46" t="s">
        <v>388</v>
      </c>
      <c r="GU46" t="s">
        <v>388</v>
      </c>
      <c r="GV46" t="s">
        <v>388</v>
      </c>
      <c r="GW46">
        <v>0</v>
      </c>
      <c r="GX46">
        <v>100</v>
      </c>
      <c r="GY46">
        <v>100</v>
      </c>
      <c r="GZ46">
        <v>0.78500000000000003</v>
      </c>
      <c r="HA46">
        <v>1.54E-2</v>
      </c>
      <c r="HB46">
        <v>0.45081322298813392</v>
      </c>
      <c r="HC46">
        <v>2.9318383021812969E-3</v>
      </c>
      <c r="HD46">
        <v>-1.3754559859485029E-6</v>
      </c>
      <c r="HE46">
        <v>3.0700474437127301E-10</v>
      </c>
      <c r="HF46">
        <v>-6.1160480149256041E-2</v>
      </c>
      <c r="HG46">
        <v>1.00384331276165E-2</v>
      </c>
      <c r="HH46">
        <v>-3.1532673711230711E-4</v>
      </c>
      <c r="HI46">
        <v>1.819468599177705E-6</v>
      </c>
      <c r="HJ46">
        <v>1</v>
      </c>
      <c r="HK46">
        <v>2112</v>
      </c>
      <c r="HL46">
        <v>3</v>
      </c>
      <c r="HM46">
        <v>29</v>
      </c>
      <c r="HN46">
        <v>4.9000000000000004</v>
      </c>
      <c r="HO46">
        <v>4.9000000000000004</v>
      </c>
      <c r="HP46">
        <v>0.554199</v>
      </c>
      <c r="HQ46">
        <v>2.34619</v>
      </c>
      <c r="HR46">
        <v>1.4978</v>
      </c>
      <c r="HS46">
        <v>2.3046899999999999</v>
      </c>
      <c r="HT46">
        <v>1.5478499999999999</v>
      </c>
      <c r="HU46">
        <v>2.2509800000000002</v>
      </c>
      <c r="HV46">
        <v>35.452300000000001</v>
      </c>
      <c r="HW46">
        <v>15.603</v>
      </c>
      <c r="HX46">
        <v>18</v>
      </c>
      <c r="HY46">
        <v>500.745</v>
      </c>
      <c r="HZ46">
        <v>519.24599999999998</v>
      </c>
      <c r="IA46">
        <v>28.899699999999999</v>
      </c>
      <c r="IB46">
        <v>29.788399999999999</v>
      </c>
      <c r="IC46">
        <v>30.000699999999998</v>
      </c>
      <c r="ID46">
        <v>29.568000000000001</v>
      </c>
      <c r="IE46">
        <v>29.6569</v>
      </c>
      <c r="IF46">
        <v>11.115500000000001</v>
      </c>
      <c r="IG46">
        <v>26.265499999999999</v>
      </c>
      <c r="IH46">
        <v>85.792000000000002</v>
      </c>
      <c r="II46">
        <v>28.8749</v>
      </c>
      <c r="IJ46">
        <v>191.05799999999999</v>
      </c>
      <c r="IK46">
        <v>25.471</v>
      </c>
      <c r="IL46">
        <v>100.776</v>
      </c>
      <c r="IM46">
        <v>100.514</v>
      </c>
      <c r="IN46" t="s">
        <v>1150</v>
      </c>
    </row>
    <row r="47" spans="1:248" x14ac:dyDescent="0.2">
      <c r="A47">
        <v>31</v>
      </c>
      <c r="B47">
        <v>1660224300.0999999</v>
      </c>
      <c r="C47">
        <v>313.09999990463263</v>
      </c>
      <c r="D47" t="s">
        <v>451</v>
      </c>
      <c r="E47" t="s">
        <v>452</v>
      </c>
      <c r="F47">
        <v>1</v>
      </c>
      <c r="G47" t="s">
        <v>376</v>
      </c>
      <c r="H47" t="s">
        <v>377</v>
      </c>
      <c r="I47" t="s">
        <v>378</v>
      </c>
      <c r="J47" t="s">
        <v>379</v>
      </c>
      <c r="K47" t="s">
        <v>380</v>
      </c>
      <c r="L47" t="s">
        <v>381</v>
      </c>
      <c r="M47" t="s">
        <v>382</v>
      </c>
      <c r="N47">
        <v>1660224292.599999</v>
      </c>
      <c r="O47">
        <f t="shared" si="0"/>
        <v>1.4721496025187088E-3</v>
      </c>
      <c r="P47">
        <f t="shared" si="1"/>
        <v>1.4721496025187089</v>
      </c>
      <c r="Q47">
        <f t="shared" si="2"/>
        <v>0.91762864098301977</v>
      </c>
      <c r="R47">
        <f t="shared" si="3"/>
        <v>93.71553999999999</v>
      </c>
      <c r="S47">
        <f t="shared" si="4"/>
        <v>70.957576134175071</v>
      </c>
      <c r="T47">
        <f t="shared" si="5"/>
        <v>7.0639691746706923</v>
      </c>
      <c r="U47">
        <f t="shared" si="6"/>
        <v>9.3295701715602917</v>
      </c>
      <c r="V47">
        <f t="shared" si="7"/>
        <v>7.3914303861093711E-2</v>
      </c>
      <c r="W47">
        <f t="shared" si="8"/>
        <v>2.9201228756994082</v>
      </c>
      <c r="X47">
        <f t="shared" si="9"/>
        <v>7.2890440440122398E-2</v>
      </c>
      <c r="Y47">
        <f t="shared" si="10"/>
        <v>4.5647333757052058E-2</v>
      </c>
      <c r="Z47">
        <f t="shared" si="11"/>
        <v>321.518385940489</v>
      </c>
      <c r="AA47">
        <f t="shared" si="12"/>
        <v>32.518056712684007</v>
      </c>
      <c r="AB47">
        <f t="shared" si="13"/>
        <v>31.507106666666669</v>
      </c>
      <c r="AC47">
        <f t="shared" si="14"/>
        <v>4.6434744668829762</v>
      </c>
      <c r="AD47">
        <f t="shared" si="15"/>
        <v>59.990002257569188</v>
      </c>
      <c r="AE47">
        <f t="shared" si="16"/>
        <v>2.7070766006673121</v>
      </c>
      <c r="AF47">
        <f t="shared" si="17"/>
        <v>4.5125462556983802</v>
      </c>
      <c r="AG47">
        <f t="shared" si="18"/>
        <v>1.936397866215664</v>
      </c>
      <c r="AH47">
        <f t="shared" si="19"/>
        <v>-64.921797471075052</v>
      </c>
      <c r="AI47">
        <f t="shared" si="20"/>
        <v>-79.11890170950555</v>
      </c>
      <c r="AJ47">
        <f t="shared" si="21"/>
        <v>-6.0996838395538013</v>
      </c>
      <c r="AK47">
        <f t="shared" si="22"/>
        <v>171.37800292035462</v>
      </c>
      <c r="AL47">
        <f t="shared" si="23"/>
        <v>26.827352232121108</v>
      </c>
      <c r="AM47">
        <f t="shared" si="24"/>
        <v>1.4749254250048387</v>
      </c>
      <c r="AN47">
        <f t="shared" si="25"/>
        <v>0.91762864098301977</v>
      </c>
      <c r="AO47">
        <v>152.59277183388619</v>
      </c>
      <c r="AP47">
        <v>127.5091454545454</v>
      </c>
      <c r="AQ47">
        <v>4.6885938065234489</v>
      </c>
      <c r="AR47">
        <v>64.968693284609927</v>
      </c>
      <c r="AS47">
        <f t="shared" si="26"/>
        <v>1.4721496025187089</v>
      </c>
      <c r="AT47">
        <v>25.445823440696991</v>
      </c>
      <c r="AU47">
        <v>27.170917575757581</v>
      </c>
      <c r="AV47">
        <v>-1.0456004535731049E-3</v>
      </c>
      <c r="AW47">
        <v>84.429917268905271</v>
      </c>
      <c r="AX47">
        <v>0</v>
      </c>
      <c r="AY47">
        <v>0</v>
      </c>
      <c r="AZ47">
        <f t="shared" si="27"/>
        <v>1</v>
      </c>
      <c r="BA47">
        <f t="shared" si="28"/>
        <v>0</v>
      </c>
      <c r="BB47">
        <f t="shared" si="29"/>
        <v>51900.495502930251</v>
      </c>
      <c r="BC47">
        <f t="shared" si="30"/>
        <v>2000.0166666666671</v>
      </c>
      <c r="BD47">
        <f t="shared" si="31"/>
        <v>1681.2138580002536</v>
      </c>
      <c r="BE47">
        <f t="shared" si="32"/>
        <v>0.84059992400075989</v>
      </c>
      <c r="BF47">
        <f t="shared" si="33"/>
        <v>0.16075785332146678</v>
      </c>
      <c r="BG47">
        <v>6</v>
      </c>
      <c r="BH47">
        <v>0.5</v>
      </c>
      <c r="BI47" t="s">
        <v>383</v>
      </c>
      <c r="BJ47">
        <v>2</v>
      </c>
      <c r="BK47" t="b">
        <v>1</v>
      </c>
      <c r="BL47">
        <v>1660224292.599999</v>
      </c>
      <c r="BM47">
        <v>93.71553999999999</v>
      </c>
      <c r="BN47">
        <v>126.0661733333333</v>
      </c>
      <c r="BO47">
        <v>27.192586666666671</v>
      </c>
      <c r="BP47">
        <v>25.471233333333331</v>
      </c>
      <c r="BQ47">
        <v>93.00406666666666</v>
      </c>
      <c r="BR47">
        <v>27.177313333333331</v>
      </c>
      <c r="BS47">
        <v>500.12453333333337</v>
      </c>
      <c r="BT47">
        <v>99.451946666666672</v>
      </c>
      <c r="BU47">
        <v>0.10006116</v>
      </c>
      <c r="BV47">
        <v>31.004539999999999</v>
      </c>
      <c r="BW47">
        <v>31.507106666666669</v>
      </c>
      <c r="BX47">
        <v>999.89999999999986</v>
      </c>
      <c r="BY47">
        <v>0</v>
      </c>
      <c r="BZ47">
        <v>0</v>
      </c>
      <c r="CA47">
        <v>10001.172</v>
      </c>
      <c r="CB47">
        <v>0</v>
      </c>
      <c r="CC47">
        <v>7.2537046666666649</v>
      </c>
      <c r="CD47">
        <v>-32.350766666666672</v>
      </c>
      <c r="CE47">
        <v>96.334739999999996</v>
      </c>
      <c r="CF47">
        <v>129.36057333333329</v>
      </c>
      <c r="CG47">
        <v>1.7213566666666671</v>
      </c>
      <c r="CH47">
        <v>126.0661733333333</v>
      </c>
      <c r="CI47">
        <v>25.471233333333331</v>
      </c>
      <c r="CJ47">
        <v>2.704356666666667</v>
      </c>
      <c r="CK47">
        <v>2.5331640000000002</v>
      </c>
      <c r="CL47">
        <v>22.311599999999999</v>
      </c>
      <c r="CM47">
        <v>21.241146666666669</v>
      </c>
      <c r="CN47">
        <v>2000.0166666666671</v>
      </c>
      <c r="CO47">
        <v>0.98000453333333337</v>
      </c>
      <c r="CP47">
        <v>1.9995833333333331E-2</v>
      </c>
      <c r="CQ47">
        <v>0</v>
      </c>
      <c r="CR47">
        <v>2.805733333333333</v>
      </c>
      <c r="CS47">
        <v>0</v>
      </c>
      <c r="CT47">
        <v>22472.68</v>
      </c>
      <c r="CU47">
        <v>17412.486666666671</v>
      </c>
      <c r="CV47">
        <v>40.233199999999997</v>
      </c>
      <c r="CW47">
        <v>41.233199999999997</v>
      </c>
      <c r="CX47">
        <v>40.237400000000001</v>
      </c>
      <c r="CY47">
        <v>39.686999999999998</v>
      </c>
      <c r="CZ47">
        <v>40.387399999999992</v>
      </c>
      <c r="DA47">
        <v>1960.0246666666669</v>
      </c>
      <c r="DB47">
        <v>39.995333333333328</v>
      </c>
      <c r="DC47">
        <v>0</v>
      </c>
      <c r="DD47">
        <v>1660224298.7</v>
      </c>
      <c r="DE47">
        <v>0</v>
      </c>
      <c r="DF47">
        <v>1660224008</v>
      </c>
      <c r="DG47" t="s">
        <v>384</v>
      </c>
      <c r="DH47">
        <v>1660224008</v>
      </c>
      <c r="DI47">
        <v>1660224007</v>
      </c>
      <c r="DJ47">
        <v>1</v>
      </c>
      <c r="DK47">
        <v>9.0999999999999998E-2</v>
      </c>
      <c r="DL47">
        <v>-1.7999999999999999E-2</v>
      </c>
      <c r="DM47">
        <v>1.42</v>
      </c>
      <c r="DN47">
        <v>0.02</v>
      </c>
      <c r="DO47">
        <v>400</v>
      </c>
      <c r="DP47">
        <v>26</v>
      </c>
      <c r="DQ47">
        <v>0.31</v>
      </c>
      <c r="DR47">
        <v>0.11</v>
      </c>
      <c r="DS47">
        <v>0.35142948293725867</v>
      </c>
      <c r="DT47">
        <v>3.5169227348153012</v>
      </c>
      <c r="DU47">
        <v>0.27188767662145852</v>
      </c>
      <c r="DV47">
        <v>0</v>
      </c>
      <c r="DW47">
        <v>25.6896895576104</v>
      </c>
      <c r="DX47">
        <v>46.280730777582207</v>
      </c>
      <c r="DY47">
        <v>3.5554492580092272</v>
      </c>
      <c r="DZ47">
        <v>0</v>
      </c>
      <c r="EA47">
        <v>-31.73066</v>
      </c>
      <c r="EB47">
        <v>-50.682815572858694</v>
      </c>
      <c r="EC47">
        <v>3.7713488954307399</v>
      </c>
      <c r="ED47">
        <v>0</v>
      </c>
      <c r="EE47">
        <v>77.349996280090764</v>
      </c>
      <c r="EF47">
        <v>154.3661819014838</v>
      </c>
      <c r="EG47">
        <v>11.59271105847291</v>
      </c>
      <c r="EH47">
        <v>0</v>
      </c>
      <c r="EI47">
        <v>1.7009412500000001</v>
      </c>
      <c r="EJ47">
        <v>0.36131921200750078</v>
      </c>
      <c r="EK47">
        <v>3.9360728917761441E-2</v>
      </c>
      <c r="EL47">
        <v>0</v>
      </c>
      <c r="EM47">
        <v>1.9360193481701431</v>
      </c>
      <c r="EN47">
        <v>2.5226252758010902E-2</v>
      </c>
      <c r="EO47">
        <v>2.3026509226805828E-3</v>
      </c>
      <c r="EP47">
        <v>1</v>
      </c>
      <c r="EQ47">
        <v>1</v>
      </c>
      <c r="ER47">
        <v>6</v>
      </c>
      <c r="ES47" t="s">
        <v>432</v>
      </c>
      <c r="ET47">
        <v>2.9449000000000001</v>
      </c>
      <c r="EU47">
        <v>2.80125</v>
      </c>
      <c r="EV47">
        <v>3.27958E-2</v>
      </c>
      <c r="EW47">
        <v>4.1484199999999999E-2</v>
      </c>
      <c r="EX47">
        <v>0.118225</v>
      </c>
      <c r="EY47">
        <v>0.112985</v>
      </c>
      <c r="EZ47">
        <v>19894.900000000001</v>
      </c>
      <c r="FA47">
        <v>20676.5</v>
      </c>
      <c r="FB47">
        <v>23908.7</v>
      </c>
      <c r="FC47">
        <v>25090.9</v>
      </c>
      <c r="FD47">
        <v>33731.4</v>
      </c>
      <c r="FE47">
        <v>35526.400000000001</v>
      </c>
      <c r="FF47">
        <v>43574.2</v>
      </c>
      <c r="FG47">
        <v>46376.3</v>
      </c>
      <c r="FH47">
        <v>1.9910000000000001</v>
      </c>
      <c r="FI47">
        <v>1.9174</v>
      </c>
      <c r="FJ47">
        <v>0.14091300000000001</v>
      </c>
      <c r="FK47">
        <v>0</v>
      </c>
      <c r="FL47">
        <v>29.217099999999999</v>
      </c>
      <c r="FM47">
        <v>999.9</v>
      </c>
      <c r="FN47">
        <v>70.3</v>
      </c>
      <c r="FO47">
        <v>31.7</v>
      </c>
      <c r="FP47">
        <v>33.183500000000002</v>
      </c>
      <c r="FQ47">
        <v>64.183999999999997</v>
      </c>
      <c r="FR47">
        <v>25.821300000000001</v>
      </c>
      <c r="FS47">
        <v>1</v>
      </c>
      <c r="FT47">
        <v>0.20779</v>
      </c>
      <c r="FU47">
        <v>0.24696899999999999</v>
      </c>
      <c r="FV47">
        <v>20.3245</v>
      </c>
      <c r="FW47">
        <v>5.2123499999999998</v>
      </c>
      <c r="FX47">
        <v>11.908099999999999</v>
      </c>
      <c r="FY47">
        <v>5.0027499999999998</v>
      </c>
      <c r="FZ47">
        <v>3.2896000000000001</v>
      </c>
      <c r="GA47">
        <v>9999</v>
      </c>
      <c r="GB47">
        <v>9999</v>
      </c>
      <c r="GC47">
        <v>9999</v>
      </c>
      <c r="GD47">
        <v>999.9</v>
      </c>
      <c r="GE47">
        <v>1.8594299999999999</v>
      </c>
      <c r="GF47">
        <v>1.85433</v>
      </c>
      <c r="GG47">
        <v>1.8575900000000001</v>
      </c>
      <c r="GH47">
        <v>1.8559600000000001</v>
      </c>
      <c r="GI47">
        <v>1.85477</v>
      </c>
      <c r="GJ47">
        <v>1.85449</v>
      </c>
      <c r="GK47">
        <v>1.85303</v>
      </c>
      <c r="GL47">
        <v>1.85626</v>
      </c>
      <c r="GM47">
        <v>0</v>
      </c>
      <c r="GN47">
        <v>0</v>
      </c>
      <c r="GO47">
        <v>0</v>
      </c>
      <c r="GP47">
        <v>0</v>
      </c>
      <c r="GQ47" t="s">
        <v>386</v>
      </c>
      <c r="GR47" t="s">
        <v>387</v>
      </c>
      <c r="GS47" t="s">
        <v>388</v>
      </c>
      <c r="GT47" t="s">
        <v>388</v>
      </c>
      <c r="GU47" t="s">
        <v>388</v>
      </c>
      <c r="GV47" t="s">
        <v>388</v>
      </c>
      <c r="GW47">
        <v>0</v>
      </c>
      <c r="GX47">
        <v>100</v>
      </c>
      <c r="GY47">
        <v>100</v>
      </c>
      <c r="GZ47">
        <v>0.79800000000000004</v>
      </c>
      <c r="HA47">
        <v>1.54E-2</v>
      </c>
      <c r="HB47">
        <v>0.45081322298813392</v>
      </c>
      <c r="HC47">
        <v>2.9318383021812969E-3</v>
      </c>
      <c r="HD47">
        <v>-1.3754559859485029E-6</v>
      </c>
      <c r="HE47">
        <v>3.0700474437127301E-10</v>
      </c>
      <c r="HF47">
        <v>-6.1160480149256041E-2</v>
      </c>
      <c r="HG47">
        <v>1.00384331276165E-2</v>
      </c>
      <c r="HH47">
        <v>-3.1532673711230711E-4</v>
      </c>
      <c r="HI47">
        <v>1.819468599177705E-6</v>
      </c>
      <c r="HJ47">
        <v>1</v>
      </c>
      <c r="HK47">
        <v>2112</v>
      </c>
      <c r="HL47">
        <v>3</v>
      </c>
      <c r="HM47">
        <v>29</v>
      </c>
      <c r="HN47">
        <v>4.9000000000000004</v>
      </c>
      <c r="HO47">
        <v>4.9000000000000004</v>
      </c>
      <c r="HP47">
        <v>0.56762699999999999</v>
      </c>
      <c r="HQ47">
        <v>2.32056</v>
      </c>
      <c r="HR47">
        <v>1.4978</v>
      </c>
      <c r="HS47">
        <v>2.3046899999999999</v>
      </c>
      <c r="HT47">
        <v>1.5478499999999999</v>
      </c>
      <c r="HU47">
        <v>2.3852500000000001</v>
      </c>
      <c r="HV47">
        <v>35.452300000000001</v>
      </c>
      <c r="HW47">
        <v>15.611800000000001</v>
      </c>
      <c r="HX47">
        <v>18</v>
      </c>
      <c r="HY47">
        <v>500.77699999999999</v>
      </c>
      <c r="HZ47">
        <v>519.24699999999996</v>
      </c>
      <c r="IA47">
        <v>28.892199999999999</v>
      </c>
      <c r="IB47">
        <v>29.789000000000001</v>
      </c>
      <c r="IC47">
        <v>30.000599999999999</v>
      </c>
      <c r="ID47">
        <v>29.568300000000001</v>
      </c>
      <c r="IE47">
        <v>29.6571</v>
      </c>
      <c r="IF47">
        <v>11.387</v>
      </c>
      <c r="IG47">
        <v>26.265499999999999</v>
      </c>
      <c r="IH47">
        <v>85.792000000000002</v>
      </c>
      <c r="II47">
        <v>28.8749</v>
      </c>
      <c r="IJ47">
        <v>201.23699999999999</v>
      </c>
      <c r="IK47">
        <v>25.471</v>
      </c>
      <c r="IL47">
        <v>100.776</v>
      </c>
      <c r="IM47">
        <v>100.514</v>
      </c>
      <c r="IN47" t="s">
        <v>1150</v>
      </c>
    </row>
    <row r="48" spans="1:248" x14ac:dyDescent="0.2">
      <c r="A48">
        <v>32</v>
      </c>
      <c r="B48">
        <v>1660224301.0999999</v>
      </c>
      <c r="C48">
        <v>314.09999990463263</v>
      </c>
      <c r="D48" t="s">
        <v>453</v>
      </c>
      <c r="E48" t="s">
        <v>454</v>
      </c>
      <c r="F48">
        <v>1</v>
      </c>
      <c r="G48" t="s">
        <v>376</v>
      </c>
      <c r="H48" t="s">
        <v>377</v>
      </c>
      <c r="I48" t="s">
        <v>378</v>
      </c>
      <c r="J48" t="s">
        <v>379</v>
      </c>
      <c r="K48" t="s">
        <v>380</v>
      </c>
      <c r="L48" t="s">
        <v>381</v>
      </c>
      <c r="M48" t="s">
        <v>382</v>
      </c>
      <c r="N48">
        <v>1660224293.0999999</v>
      </c>
      <c r="O48">
        <f t="shared" si="0"/>
        <v>1.4728080071707654E-3</v>
      </c>
      <c r="P48">
        <f t="shared" si="1"/>
        <v>1.4728080071707654</v>
      </c>
      <c r="Q48">
        <f t="shared" si="2"/>
        <v>1.0124210550108592</v>
      </c>
      <c r="R48">
        <f t="shared" si="3"/>
        <v>95.897693750000002</v>
      </c>
      <c r="S48">
        <f t="shared" si="4"/>
        <v>71.033942002753875</v>
      </c>
      <c r="T48">
        <f t="shared" si="5"/>
        <v>7.0715765602114722</v>
      </c>
      <c r="U48">
        <f t="shared" si="6"/>
        <v>9.5468147223836652</v>
      </c>
      <c r="V48">
        <f t="shared" si="7"/>
        <v>7.3939721628622362E-2</v>
      </c>
      <c r="W48">
        <f t="shared" si="8"/>
        <v>2.9202416562926761</v>
      </c>
      <c r="X48">
        <f t="shared" si="9"/>
        <v>7.2915200225423263E-2</v>
      </c>
      <c r="Y48">
        <f t="shared" si="10"/>
        <v>4.5662866627921267E-2</v>
      </c>
      <c r="Z48">
        <f t="shared" si="11"/>
        <v>321.51880794407225</v>
      </c>
      <c r="AA48">
        <f t="shared" si="12"/>
        <v>32.518184150253077</v>
      </c>
      <c r="AB48">
        <f t="shared" si="13"/>
        <v>31.50734375</v>
      </c>
      <c r="AC48">
        <f t="shared" si="14"/>
        <v>4.6435370039130115</v>
      </c>
      <c r="AD48">
        <f t="shared" si="15"/>
        <v>59.985513756593598</v>
      </c>
      <c r="AE48">
        <f t="shared" si="16"/>
        <v>2.7069286511911606</v>
      </c>
      <c r="AF48">
        <f t="shared" si="17"/>
        <v>4.5126372713505605</v>
      </c>
      <c r="AG48">
        <f t="shared" si="18"/>
        <v>1.9366083527218509</v>
      </c>
      <c r="AH48">
        <f t="shared" si="19"/>
        <v>-64.950833116230754</v>
      </c>
      <c r="AI48">
        <f t="shared" si="20"/>
        <v>-79.103752454051758</v>
      </c>
      <c r="AJ48">
        <f t="shared" si="21"/>
        <v>-6.0982856101302465</v>
      </c>
      <c r="AK48">
        <f t="shared" si="22"/>
        <v>171.36593676365953</v>
      </c>
      <c r="AL48">
        <f t="shared" si="23"/>
        <v>27.031559020028563</v>
      </c>
      <c r="AM48">
        <f t="shared" si="24"/>
        <v>1.4750658952233082</v>
      </c>
      <c r="AN48">
        <f t="shared" si="25"/>
        <v>1.0124210550108592</v>
      </c>
      <c r="AO48">
        <v>157.5078445871107</v>
      </c>
      <c r="AP48">
        <v>132.22249090909091</v>
      </c>
      <c r="AQ48">
        <v>4.7052251155793128</v>
      </c>
      <c r="AR48">
        <v>64.968693284609927</v>
      </c>
      <c r="AS48">
        <f t="shared" si="26"/>
        <v>1.4728080071707654</v>
      </c>
      <c r="AT48">
        <v>25.44588550253399</v>
      </c>
      <c r="AU48">
        <v>27.168549696969691</v>
      </c>
      <c r="AV48">
        <v>-5.6248022013697275E-4</v>
      </c>
      <c r="AW48">
        <v>84.429917268905271</v>
      </c>
      <c r="AX48">
        <v>0</v>
      </c>
      <c r="AY48">
        <v>0</v>
      </c>
      <c r="AZ48">
        <f t="shared" si="27"/>
        <v>1</v>
      </c>
      <c r="BA48">
        <f t="shared" si="28"/>
        <v>0</v>
      </c>
      <c r="BB48">
        <f t="shared" si="29"/>
        <v>51903.813160073369</v>
      </c>
      <c r="BC48">
        <f t="shared" si="30"/>
        <v>2000.01875</v>
      </c>
      <c r="BD48">
        <f t="shared" si="31"/>
        <v>1681.2156543751667</v>
      </c>
      <c r="BE48">
        <f t="shared" si="32"/>
        <v>0.84059994656308434</v>
      </c>
      <c r="BF48">
        <f t="shared" si="33"/>
        <v>0.16075789686675301</v>
      </c>
      <c r="BG48">
        <v>6</v>
      </c>
      <c r="BH48">
        <v>0.5</v>
      </c>
      <c r="BI48" t="s">
        <v>383</v>
      </c>
      <c r="BJ48">
        <v>2</v>
      </c>
      <c r="BK48" t="b">
        <v>1</v>
      </c>
      <c r="BL48">
        <v>1660224293.0999999</v>
      </c>
      <c r="BM48">
        <v>95.897693750000002</v>
      </c>
      <c r="BN48">
        <v>128.4972875</v>
      </c>
      <c r="BO48">
        <v>27.19108125</v>
      </c>
      <c r="BP48">
        <v>25.46955625</v>
      </c>
      <c r="BQ48">
        <v>95.180437499999996</v>
      </c>
      <c r="BR48">
        <v>27.175806250000001</v>
      </c>
      <c r="BS48">
        <v>500.1230625</v>
      </c>
      <c r="BT48">
        <v>99.452025000000006</v>
      </c>
      <c r="BU48">
        <v>0.10005335625</v>
      </c>
      <c r="BV48">
        <v>31.004893750000001</v>
      </c>
      <c r="BW48">
        <v>31.50734375</v>
      </c>
      <c r="BX48">
        <v>999.9</v>
      </c>
      <c r="BY48">
        <v>0</v>
      </c>
      <c r="BZ48">
        <v>0</v>
      </c>
      <c r="CA48">
        <v>10001.842500000001</v>
      </c>
      <c r="CB48">
        <v>0</v>
      </c>
      <c r="CC48">
        <v>7.254370625</v>
      </c>
      <c r="CD48">
        <v>-32.59975</v>
      </c>
      <c r="CE48">
        <v>98.577693750000009</v>
      </c>
      <c r="CF48">
        <v>131.854975</v>
      </c>
      <c r="CG48">
        <v>1.7215331250000001</v>
      </c>
      <c r="CH48">
        <v>128.4972875</v>
      </c>
      <c r="CI48">
        <v>25.46955625</v>
      </c>
      <c r="CJ48">
        <v>2.704209375</v>
      </c>
      <c r="CK48">
        <v>2.53299875</v>
      </c>
      <c r="CL48">
        <v>22.310706249999999</v>
      </c>
      <c r="CM48">
        <v>21.240087500000001</v>
      </c>
      <c r="CN48">
        <v>2000.01875</v>
      </c>
      <c r="CO48">
        <v>0.98000381250000002</v>
      </c>
      <c r="CP48">
        <v>1.9996543750000002E-2</v>
      </c>
      <c r="CQ48">
        <v>0</v>
      </c>
      <c r="CR48">
        <v>2.7975625000000002</v>
      </c>
      <c r="CS48">
        <v>0</v>
      </c>
      <c r="CT48">
        <v>22470.981250000001</v>
      </c>
      <c r="CU48">
        <v>17412.506249999999</v>
      </c>
      <c r="CV48">
        <v>40.230312499999997</v>
      </c>
      <c r="CW48">
        <v>41.234250000000003</v>
      </c>
      <c r="CX48">
        <v>40.234250000000003</v>
      </c>
      <c r="CY48">
        <v>39.686999999999998</v>
      </c>
      <c r="CZ48">
        <v>40.386625000000002</v>
      </c>
      <c r="DA48">
        <v>1960.0250000000001</v>
      </c>
      <c r="DB48">
        <v>39.996875000000003</v>
      </c>
      <c r="DC48">
        <v>0</v>
      </c>
      <c r="DD48">
        <v>1660224299.9000001</v>
      </c>
      <c r="DE48">
        <v>0</v>
      </c>
      <c r="DF48">
        <v>1660224008</v>
      </c>
      <c r="DG48" t="s">
        <v>384</v>
      </c>
      <c r="DH48">
        <v>1660224008</v>
      </c>
      <c r="DI48">
        <v>1660224007</v>
      </c>
      <c r="DJ48">
        <v>1</v>
      </c>
      <c r="DK48">
        <v>9.0999999999999998E-2</v>
      </c>
      <c r="DL48">
        <v>-1.7999999999999999E-2</v>
      </c>
      <c r="DM48">
        <v>1.42</v>
      </c>
      <c r="DN48">
        <v>0.02</v>
      </c>
      <c r="DO48">
        <v>400</v>
      </c>
      <c r="DP48">
        <v>26</v>
      </c>
      <c r="DQ48">
        <v>0.31</v>
      </c>
      <c r="DR48">
        <v>0.11</v>
      </c>
      <c r="DS48">
        <v>0.43547043842842581</v>
      </c>
      <c r="DT48">
        <v>3.9334179847450952</v>
      </c>
      <c r="DU48">
        <v>0.29921563856799399</v>
      </c>
      <c r="DV48">
        <v>0</v>
      </c>
      <c r="DW48">
        <v>26.983738447293131</v>
      </c>
      <c r="DX48">
        <v>36.501226857667653</v>
      </c>
      <c r="DY48">
        <v>2.7344199215052409</v>
      </c>
      <c r="DZ48">
        <v>0</v>
      </c>
      <c r="EA48">
        <v>-32.662329032258057</v>
      </c>
      <c r="EB48">
        <v>-42.851545161290261</v>
      </c>
      <c r="EC48">
        <v>3.3263351576126579</v>
      </c>
      <c r="ED48">
        <v>0</v>
      </c>
      <c r="EE48">
        <v>81.999809627059278</v>
      </c>
      <c r="EF48">
        <v>155.37818640266539</v>
      </c>
      <c r="EG48">
        <v>11.302388493890991</v>
      </c>
      <c r="EH48">
        <v>0</v>
      </c>
      <c r="EI48">
        <v>1.705301219512195</v>
      </c>
      <c r="EJ48">
        <v>0.31488250871080009</v>
      </c>
      <c r="EK48">
        <v>3.7284511280686258E-2</v>
      </c>
      <c r="EL48">
        <v>0</v>
      </c>
      <c r="EM48">
        <v>1.9364706531248419</v>
      </c>
      <c r="EN48">
        <v>2.7794985925139858E-2</v>
      </c>
      <c r="EO48">
        <v>2.3685983654611101E-3</v>
      </c>
      <c r="EP48">
        <v>1</v>
      </c>
      <c r="EQ48">
        <v>1</v>
      </c>
      <c r="ER48">
        <v>6</v>
      </c>
      <c r="ES48" t="s">
        <v>432</v>
      </c>
      <c r="ET48">
        <v>2.9445299999999999</v>
      </c>
      <c r="EU48">
        <v>2.8012000000000001</v>
      </c>
      <c r="EV48">
        <v>3.3911499999999997E-2</v>
      </c>
      <c r="EW48">
        <v>4.25969E-2</v>
      </c>
      <c r="EX48">
        <v>0.118218</v>
      </c>
      <c r="EY48">
        <v>0.11297699999999999</v>
      </c>
      <c r="EZ48">
        <v>19872</v>
      </c>
      <c r="FA48">
        <v>20652.5</v>
      </c>
      <c r="FB48">
        <v>23908.799999999999</v>
      </c>
      <c r="FC48">
        <v>25090.9</v>
      </c>
      <c r="FD48">
        <v>33731.800000000003</v>
      </c>
      <c r="FE48">
        <v>35526.699999999997</v>
      </c>
      <c r="FF48">
        <v>43574.2</v>
      </c>
      <c r="FG48">
        <v>46376.3</v>
      </c>
      <c r="FH48">
        <v>1.9911300000000001</v>
      </c>
      <c r="FI48">
        <v>1.91733</v>
      </c>
      <c r="FJ48">
        <v>0.14110700000000001</v>
      </c>
      <c r="FK48">
        <v>0</v>
      </c>
      <c r="FL48">
        <v>29.217099999999999</v>
      </c>
      <c r="FM48">
        <v>999.9</v>
      </c>
      <c r="FN48">
        <v>70.3</v>
      </c>
      <c r="FO48">
        <v>31.7</v>
      </c>
      <c r="FP48">
        <v>33.1858</v>
      </c>
      <c r="FQ48">
        <v>64.293999999999997</v>
      </c>
      <c r="FR48">
        <v>26.558499999999999</v>
      </c>
      <c r="FS48">
        <v>1</v>
      </c>
      <c r="FT48">
        <v>0.20766999999999999</v>
      </c>
      <c r="FU48">
        <v>0.240842</v>
      </c>
      <c r="FV48">
        <v>20.3245</v>
      </c>
      <c r="FW48">
        <v>5.21265</v>
      </c>
      <c r="FX48">
        <v>11.908099999999999</v>
      </c>
      <c r="FY48">
        <v>5.0027999999999997</v>
      </c>
      <c r="FZ48">
        <v>3.2896000000000001</v>
      </c>
      <c r="GA48">
        <v>9999</v>
      </c>
      <c r="GB48">
        <v>9999</v>
      </c>
      <c r="GC48">
        <v>9999</v>
      </c>
      <c r="GD48">
        <v>999.9</v>
      </c>
      <c r="GE48">
        <v>1.8594200000000001</v>
      </c>
      <c r="GF48">
        <v>1.8543099999999999</v>
      </c>
      <c r="GG48">
        <v>1.8575900000000001</v>
      </c>
      <c r="GH48">
        <v>1.8559600000000001</v>
      </c>
      <c r="GI48">
        <v>1.8547499999999999</v>
      </c>
      <c r="GJ48">
        <v>1.8544700000000001</v>
      </c>
      <c r="GK48">
        <v>1.85303</v>
      </c>
      <c r="GL48">
        <v>1.85625</v>
      </c>
      <c r="GM48">
        <v>0</v>
      </c>
      <c r="GN48">
        <v>0</v>
      </c>
      <c r="GO48">
        <v>0</v>
      </c>
      <c r="GP48">
        <v>0</v>
      </c>
      <c r="GQ48" t="s">
        <v>386</v>
      </c>
      <c r="GR48" t="s">
        <v>387</v>
      </c>
      <c r="GS48" t="s">
        <v>388</v>
      </c>
      <c r="GT48" t="s">
        <v>388</v>
      </c>
      <c r="GU48" t="s">
        <v>388</v>
      </c>
      <c r="GV48" t="s">
        <v>388</v>
      </c>
      <c r="GW48">
        <v>0</v>
      </c>
      <c r="GX48">
        <v>100</v>
      </c>
      <c r="GY48">
        <v>100</v>
      </c>
      <c r="GZ48">
        <v>0.81</v>
      </c>
      <c r="HA48">
        <v>1.5299999999999999E-2</v>
      </c>
      <c r="HB48">
        <v>0.45081322298813392</v>
      </c>
      <c r="HC48">
        <v>2.9318383021812969E-3</v>
      </c>
      <c r="HD48">
        <v>-1.3754559859485029E-6</v>
      </c>
      <c r="HE48">
        <v>3.0700474437127301E-10</v>
      </c>
      <c r="HF48">
        <v>-6.1160480149256041E-2</v>
      </c>
      <c r="HG48">
        <v>1.00384331276165E-2</v>
      </c>
      <c r="HH48">
        <v>-3.1532673711230711E-4</v>
      </c>
      <c r="HI48">
        <v>1.819468599177705E-6</v>
      </c>
      <c r="HJ48">
        <v>1</v>
      </c>
      <c r="HK48">
        <v>2112</v>
      </c>
      <c r="HL48">
        <v>3</v>
      </c>
      <c r="HM48">
        <v>29</v>
      </c>
      <c r="HN48">
        <v>4.9000000000000004</v>
      </c>
      <c r="HO48">
        <v>4.9000000000000004</v>
      </c>
      <c r="HP48">
        <v>0.57739300000000005</v>
      </c>
      <c r="HQ48">
        <v>2.3339799999999999</v>
      </c>
      <c r="HR48">
        <v>1.4978</v>
      </c>
      <c r="HS48">
        <v>2.3046899999999999</v>
      </c>
      <c r="HT48">
        <v>1.5478499999999999</v>
      </c>
      <c r="HU48">
        <v>2.4352999999999998</v>
      </c>
      <c r="HV48">
        <v>35.452300000000001</v>
      </c>
      <c r="HW48">
        <v>15.6205</v>
      </c>
      <c r="HX48">
        <v>18</v>
      </c>
      <c r="HY48">
        <v>500.85599999999999</v>
      </c>
      <c r="HZ48">
        <v>519.20100000000002</v>
      </c>
      <c r="IA48">
        <v>28.886800000000001</v>
      </c>
      <c r="IB48">
        <v>29.7897</v>
      </c>
      <c r="IC48">
        <v>30.000399999999999</v>
      </c>
      <c r="ID48">
        <v>29.568999999999999</v>
      </c>
      <c r="IE48">
        <v>29.657699999999998</v>
      </c>
      <c r="IF48">
        <v>11.569000000000001</v>
      </c>
      <c r="IG48">
        <v>26.265499999999999</v>
      </c>
      <c r="IH48">
        <v>85.792000000000002</v>
      </c>
      <c r="II48">
        <v>28.8749</v>
      </c>
      <c r="IJ48">
        <v>201.23699999999999</v>
      </c>
      <c r="IK48">
        <v>25.471</v>
      </c>
      <c r="IL48">
        <v>100.776</v>
      </c>
      <c r="IM48">
        <v>100.514</v>
      </c>
      <c r="IN48" t="s">
        <v>1150</v>
      </c>
    </row>
    <row r="49" spans="1:248" x14ac:dyDescent="0.2">
      <c r="A49">
        <v>33</v>
      </c>
      <c r="B49">
        <v>1660224302.0999999</v>
      </c>
      <c r="C49">
        <v>315.09999990463263</v>
      </c>
      <c r="D49" t="s">
        <v>455</v>
      </c>
      <c r="E49" t="s">
        <v>456</v>
      </c>
      <c r="F49">
        <v>1</v>
      </c>
      <c r="G49" t="s">
        <v>376</v>
      </c>
      <c r="H49" t="s">
        <v>377</v>
      </c>
      <c r="I49" t="s">
        <v>378</v>
      </c>
      <c r="J49" t="s">
        <v>379</v>
      </c>
      <c r="K49" t="s">
        <v>380</v>
      </c>
      <c r="L49" t="s">
        <v>381</v>
      </c>
      <c r="M49" t="s">
        <v>382</v>
      </c>
      <c r="N49">
        <v>1660224294.599999</v>
      </c>
      <c r="O49">
        <f t="shared" si="0"/>
        <v>1.471280624308132E-3</v>
      </c>
      <c r="P49">
        <f t="shared" si="1"/>
        <v>1.471280624308132</v>
      </c>
      <c r="Q49">
        <f t="shared" si="2"/>
        <v>1.0730900933725271</v>
      </c>
      <c r="R49">
        <f t="shared" si="3"/>
        <v>102.0935066666667</v>
      </c>
      <c r="S49">
        <f t="shared" si="4"/>
        <v>75.694881224653088</v>
      </c>
      <c r="T49">
        <f t="shared" si="5"/>
        <v>7.5356036550630154</v>
      </c>
      <c r="U49">
        <f t="shared" si="6"/>
        <v>10.163648975314972</v>
      </c>
      <c r="V49">
        <f t="shared" si="7"/>
        <v>7.3842911523966298E-2</v>
      </c>
      <c r="W49">
        <f t="shared" si="8"/>
        <v>2.9204572098202766</v>
      </c>
      <c r="X49">
        <f t="shared" si="9"/>
        <v>7.2821125503109957E-2</v>
      </c>
      <c r="Y49">
        <f t="shared" si="10"/>
        <v>4.5603828925966934E-2</v>
      </c>
      <c r="Z49">
        <f t="shared" si="11"/>
        <v>321.52158734033321</v>
      </c>
      <c r="AA49">
        <f t="shared" si="12"/>
        <v>32.5195791779079</v>
      </c>
      <c r="AB49">
        <f t="shared" si="13"/>
        <v>31.507693333333339</v>
      </c>
      <c r="AC49">
        <f t="shared" si="14"/>
        <v>4.6436292171459099</v>
      </c>
      <c r="AD49">
        <f t="shared" si="15"/>
        <v>59.97277103806762</v>
      </c>
      <c r="AE49">
        <f t="shared" si="16"/>
        <v>2.706521235914483</v>
      </c>
      <c r="AF49">
        <f t="shared" si="17"/>
        <v>4.5129167605020672</v>
      </c>
      <c r="AG49">
        <f t="shared" si="18"/>
        <v>1.9371079812314269</v>
      </c>
      <c r="AH49">
        <f t="shared" si="19"/>
        <v>-64.883475531988623</v>
      </c>
      <c r="AI49">
        <f t="shared" si="20"/>
        <v>-78.993604921900356</v>
      </c>
      <c r="AJ49">
        <f t="shared" si="21"/>
        <v>-6.089387706353083</v>
      </c>
      <c r="AK49">
        <f t="shared" si="22"/>
        <v>171.55511918009117</v>
      </c>
      <c r="AL49">
        <f t="shared" si="23"/>
        <v>27.972228082225048</v>
      </c>
      <c r="AM49">
        <f t="shared" si="24"/>
        <v>1.4815180123121283</v>
      </c>
      <c r="AN49">
        <f t="shared" si="25"/>
        <v>1.0730900933725271</v>
      </c>
      <c r="AO49">
        <v>162.36196054632171</v>
      </c>
      <c r="AP49">
        <v>136.94716969696969</v>
      </c>
      <c r="AQ49">
        <v>4.7159762283916349</v>
      </c>
      <c r="AR49">
        <v>64.968693284609927</v>
      </c>
      <c r="AS49">
        <f t="shared" si="26"/>
        <v>1.471280624308132</v>
      </c>
      <c r="AT49">
        <v>25.445552246389379</v>
      </c>
      <c r="AU49">
        <v>27.165595757575751</v>
      </c>
      <c r="AV49">
        <v>-4.3685365697129108E-4</v>
      </c>
      <c r="AW49">
        <v>84.429917268905271</v>
      </c>
      <c r="AX49">
        <v>0</v>
      </c>
      <c r="AY49">
        <v>0</v>
      </c>
      <c r="AZ49">
        <f t="shared" si="27"/>
        <v>1</v>
      </c>
      <c r="BA49">
        <f t="shared" si="28"/>
        <v>0</v>
      </c>
      <c r="BB49">
        <f t="shared" si="29"/>
        <v>51909.76039247679</v>
      </c>
      <c r="BC49">
        <f t="shared" si="30"/>
        <v>2000.0360000000001</v>
      </c>
      <c r="BD49">
        <f t="shared" si="31"/>
        <v>1681.2301580001727</v>
      </c>
      <c r="BE49">
        <f t="shared" si="32"/>
        <v>0.84059994820101869</v>
      </c>
      <c r="BF49">
        <f t="shared" si="33"/>
        <v>0.16075790002796611</v>
      </c>
      <c r="BG49">
        <v>6</v>
      </c>
      <c r="BH49">
        <v>0.5</v>
      </c>
      <c r="BI49" t="s">
        <v>383</v>
      </c>
      <c r="BJ49">
        <v>2</v>
      </c>
      <c r="BK49" t="b">
        <v>1</v>
      </c>
      <c r="BL49">
        <v>1660224294.599999</v>
      </c>
      <c r="BM49">
        <v>102.0935066666667</v>
      </c>
      <c r="BN49">
        <v>135.83320000000001</v>
      </c>
      <c r="BO49">
        <v>27.186913333333329</v>
      </c>
      <c r="BP49">
        <v>25.45786</v>
      </c>
      <c r="BQ49">
        <v>101.3596866666667</v>
      </c>
      <c r="BR49">
        <v>27.171626666666661</v>
      </c>
      <c r="BS49">
        <v>500.1257333333333</v>
      </c>
      <c r="BT49">
        <v>99.452273333333324</v>
      </c>
      <c r="BU49">
        <v>0.10008124</v>
      </c>
      <c r="BV49">
        <v>31.005980000000001</v>
      </c>
      <c r="BW49">
        <v>31.507693333333339</v>
      </c>
      <c r="BX49">
        <v>999.89999999999986</v>
      </c>
      <c r="BY49">
        <v>0</v>
      </c>
      <c r="BZ49">
        <v>0</v>
      </c>
      <c r="CA49">
        <v>10003.048666666669</v>
      </c>
      <c r="CB49">
        <v>0</v>
      </c>
      <c r="CC49">
        <v>7.2558359999999986</v>
      </c>
      <c r="CD49">
        <v>-33.739853333333329</v>
      </c>
      <c r="CE49">
        <v>104.94622</v>
      </c>
      <c r="CF49">
        <v>139.3812666666667</v>
      </c>
      <c r="CG49">
        <v>1.7290700000000001</v>
      </c>
      <c r="CH49">
        <v>135.83320000000001</v>
      </c>
      <c r="CI49">
        <v>25.45786</v>
      </c>
      <c r="CJ49">
        <v>2.703802</v>
      </c>
      <c r="CK49">
        <v>2.5318413333333338</v>
      </c>
      <c r="CL49">
        <v>22.308233333333341</v>
      </c>
      <c r="CM49">
        <v>21.23264</v>
      </c>
      <c r="CN49">
        <v>2000.0360000000001</v>
      </c>
      <c r="CO49">
        <v>0.98000373333333335</v>
      </c>
      <c r="CP49">
        <v>1.999662E-2</v>
      </c>
      <c r="CQ49">
        <v>0</v>
      </c>
      <c r="CR49">
        <v>2.7542</v>
      </c>
      <c r="CS49">
        <v>0</v>
      </c>
      <c r="CT49">
        <v>22465.8</v>
      </c>
      <c r="CU49">
        <v>17412.66</v>
      </c>
      <c r="CV49">
        <v>40.229000000000013</v>
      </c>
      <c r="CW49">
        <v>41.237400000000001</v>
      </c>
      <c r="CX49">
        <v>40.229000000000013</v>
      </c>
      <c r="CY49">
        <v>39.686999999999998</v>
      </c>
      <c r="CZ49">
        <v>40.379133333333343</v>
      </c>
      <c r="DA49">
        <v>1960.0419999999999</v>
      </c>
      <c r="DB49">
        <v>39.997333333333337</v>
      </c>
      <c r="DC49">
        <v>0</v>
      </c>
      <c r="DD49">
        <v>1660224301.0999999</v>
      </c>
      <c r="DE49">
        <v>0</v>
      </c>
      <c r="DF49">
        <v>1660224008</v>
      </c>
      <c r="DG49" t="s">
        <v>384</v>
      </c>
      <c r="DH49">
        <v>1660224008</v>
      </c>
      <c r="DI49">
        <v>1660224007</v>
      </c>
      <c r="DJ49">
        <v>1</v>
      </c>
      <c r="DK49">
        <v>9.0999999999999998E-2</v>
      </c>
      <c r="DL49">
        <v>-1.7999999999999999E-2</v>
      </c>
      <c r="DM49">
        <v>1.42</v>
      </c>
      <c r="DN49">
        <v>0.02</v>
      </c>
      <c r="DO49">
        <v>400</v>
      </c>
      <c r="DP49">
        <v>26</v>
      </c>
      <c r="DQ49">
        <v>0.31</v>
      </c>
      <c r="DR49">
        <v>0.11</v>
      </c>
      <c r="DS49">
        <v>0.49925178545781429</v>
      </c>
      <c r="DT49">
        <v>4.1361342845350562</v>
      </c>
      <c r="DU49">
        <v>0.31302251574554252</v>
      </c>
      <c r="DV49">
        <v>0</v>
      </c>
      <c r="DW49">
        <v>27.572996048214328</v>
      </c>
      <c r="DX49">
        <v>31.509261368956281</v>
      </c>
      <c r="DY49">
        <v>2.3747349848519508</v>
      </c>
      <c r="DZ49">
        <v>0</v>
      </c>
      <c r="EA49">
        <v>-33.362674193548393</v>
      </c>
      <c r="EB49">
        <v>-37.124724193548381</v>
      </c>
      <c r="EC49">
        <v>2.896305987885786</v>
      </c>
      <c r="ED49">
        <v>0</v>
      </c>
      <c r="EE49">
        <v>84.596495287766601</v>
      </c>
      <c r="EF49">
        <v>157.54605819686131</v>
      </c>
      <c r="EG49">
        <v>11.456655221165191</v>
      </c>
      <c r="EH49">
        <v>0</v>
      </c>
      <c r="EI49">
        <v>1.7090358536585371</v>
      </c>
      <c r="EJ49">
        <v>0.27687888501742192</v>
      </c>
      <c r="EK49">
        <v>3.4995299403903217E-2</v>
      </c>
      <c r="EL49">
        <v>0</v>
      </c>
      <c r="EM49">
        <v>1.936807827082067</v>
      </c>
      <c r="EN49">
        <v>3.0467326148305419E-2</v>
      </c>
      <c r="EO49">
        <v>2.4834587026140611E-3</v>
      </c>
      <c r="EP49">
        <v>1</v>
      </c>
      <c r="EQ49">
        <v>1</v>
      </c>
      <c r="ER49">
        <v>6</v>
      </c>
      <c r="ES49" t="s">
        <v>432</v>
      </c>
      <c r="ET49">
        <v>2.9448099999999999</v>
      </c>
      <c r="EU49">
        <v>2.8012000000000001</v>
      </c>
      <c r="EV49">
        <v>3.5028799999999999E-2</v>
      </c>
      <c r="EW49">
        <v>4.3723999999999999E-2</v>
      </c>
      <c r="EX49">
        <v>0.11820799999999999</v>
      </c>
      <c r="EY49">
        <v>0.11297500000000001</v>
      </c>
      <c r="EZ49">
        <v>19849</v>
      </c>
      <c r="FA49">
        <v>20628.2</v>
      </c>
      <c r="FB49">
        <v>23908.799999999999</v>
      </c>
      <c r="FC49">
        <v>25090.9</v>
      </c>
      <c r="FD49">
        <v>33732.1</v>
      </c>
      <c r="FE49">
        <v>35527</v>
      </c>
      <c r="FF49">
        <v>43574.1</v>
      </c>
      <c r="FG49">
        <v>46376.4</v>
      </c>
      <c r="FH49">
        <v>1.9911799999999999</v>
      </c>
      <c r="FI49">
        <v>1.9173</v>
      </c>
      <c r="FJ49">
        <v>0.141151</v>
      </c>
      <c r="FK49">
        <v>0</v>
      </c>
      <c r="FL49">
        <v>29.217099999999999</v>
      </c>
      <c r="FM49">
        <v>999.9</v>
      </c>
      <c r="FN49">
        <v>70.2</v>
      </c>
      <c r="FO49">
        <v>31.7</v>
      </c>
      <c r="FP49">
        <v>33.1357</v>
      </c>
      <c r="FQ49">
        <v>64.194000000000003</v>
      </c>
      <c r="FR49">
        <v>26.157900000000001</v>
      </c>
      <c r="FS49">
        <v>1</v>
      </c>
      <c r="FT49">
        <v>0.207617</v>
      </c>
      <c r="FU49">
        <v>0.23772099999999999</v>
      </c>
      <c r="FV49">
        <v>20.3245</v>
      </c>
      <c r="FW49">
        <v>5.2122000000000002</v>
      </c>
      <c r="FX49">
        <v>11.908099999999999</v>
      </c>
      <c r="FY49">
        <v>5.0027499999999998</v>
      </c>
      <c r="FZ49">
        <v>3.28945</v>
      </c>
      <c r="GA49">
        <v>9999</v>
      </c>
      <c r="GB49">
        <v>9999</v>
      </c>
      <c r="GC49">
        <v>9999</v>
      </c>
      <c r="GD49">
        <v>999.9</v>
      </c>
      <c r="GE49">
        <v>1.8594200000000001</v>
      </c>
      <c r="GF49">
        <v>1.8543099999999999</v>
      </c>
      <c r="GG49">
        <v>1.85758</v>
      </c>
      <c r="GH49">
        <v>1.85595</v>
      </c>
      <c r="GI49">
        <v>1.8547499999999999</v>
      </c>
      <c r="GJ49">
        <v>1.8544700000000001</v>
      </c>
      <c r="GK49">
        <v>1.85303</v>
      </c>
      <c r="GL49">
        <v>1.8562399999999999</v>
      </c>
      <c r="GM49">
        <v>0</v>
      </c>
      <c r="GN49">
        <v>0</v>
      </c>
      <c r="GO49">
        <v>0</v>
      </c>
      <c r="GP49">
        <v>0</v>
      </c>
      <c r="GQ49" t="s">
        <v>386</v>
      </c>
      <c r="GR49" t="s">
        <v>387</v>
      </c>
      <c r="GS49" t="s">
        <v>388</v>
      </c>
      <c r="GT49" t="s">
        <v>388</v>
      </c>
      <c r="GU49" t="s">
        <v>388</v>
      </c>
      <c r="GV49" t="s">
        <v>388</v>
      </c>
      <c r="GW49">
        <v>0</v>
      </c>
      <c r="GX49">
        <v>100</v>
      </c>
      <c r="GY49">
        <v>100</v>
      </c>
      <c r="GZ49">
        <v>0.82199999999999995</v>
      </c>
      <c r="HA49">
        <v>1.54E-2</v>
      </c>
      <c r="HB49">
        <v>0.45081322298813392</v>
      </c>
      <c r="HC49">
        <v>2.9318383021812969E-3</v>
      </c>
      <c r="HD49">
        <v>-1.3754559859485029E-6</v>
      </c>
      <c r="HE49">
        <v>3.0700474437127301E-10</v>
      </c>
      <c r="HF49">
        <v>-6.1160480149256041E-2</v>
      </c>
      <c r="HG49">
        <v>1.00384331276165E-2</v>
      </c>
      <c r="HH49">
        <v>-3.1532673711230711E-4</v>
      </c>
      <c r="HI49">
        <v>1.819468599177705E-6</v>
      </c>
      <c r="HJ49">
        <v>1</v>
      </c>
      <c r="HK49">
        <v>2112</v>
      </c>
      <c r="HL49">
        <v>3</v>
      </c>
      <c r="HM49">
        <v>29</v>
      </c>
      <c r="HN49">
        <v>4.9000000000000004</v>
      </c>
      <c r="HO49">
        <v>4.9000000000000004</v>
      </c>
      <c r="HP49">
        <v>0.58960000000000001</v>
      </c>
      <c r="HQ49">
        <v>2.33887</v>
      </c>
      <c r="HR49">
        <v>1.4978</v>
      </c>
      <c r="HS49">
        <v>2.3046899999999999</v>
      </c>
      <c r="HT49">
        <v>1.5478499999999999</v>
      </c>
      <c r="HU49">
        <v>2.2863799999999999</v>
      </c>
      <c r="HV49">
        <v>35.452300000000001</v>
      </c>
      <c r="HW49">
        <v>15.603</v>
      </c>
      <c r="HX49">
        <v>18</v>
      </c>
      <c r="HY49">
        <v>500.89</v>
      </c>
      <c r="HZ49">
        <v>519.18899999999996</v>
      </c>
      <c r="IA49">
        <v>28.8826</v>
      </c>
      <c r="IB49">
        <v>29.789899999999999</v>
      </c>
      <c r="IC49">
        <v>30.000299999999999</v>
      </c>
      <c r="ID49">
        <v>29.569600000000001</v>
      </c>
      <c r="IE49">
        <v>29.658300000000001</v>
      </c>
      <c r="IF49">
        <v>11.8339</v>
      </c>
      <c r="IG49">
        <v>26.265499999999999</v>
      </c>
      <c r="IH49">
        <v>85.792000000000002</v>
      </c>
      <c r="II49">
        <v>28.8749</v>
      </c>
      <c r="IJ49">
        <v>211.28</v>
      </c>
      <c r="IK49">
        <v>25.471</v>
      </c>
      <c r="IL49">
        <v>100.776</v>
      </c>
      <c r="IM49">
        <v>100.514</v>
      </c>
      <c r="IN49" t="s">
        <v>1150</v>
      </c>
    </row>
    <row r="50" spans="1:248" x14ac:dyDescent="0.2">
      <c r="A50">
        <v>34</v>
      </c>
      <c r="B50">
        <v>1660224303.0999999</v>
      </c>
      <c r="C50">
        <v>316.09999990463263</v>
      </c>
      <c r="D50" t="s">
        <v>457</v>
      </c>
      <c r="E50" t="s">
        <v>458</v>
      </c>
      <c r="F50">
        <v>1</v>
      </c>
      <c r="G50" t="s">
        <v>376</v>
      </c>
      <c r="H50" t="s">
        <v>377</v>
      </c>
      <c r="I50" t="s">
        <v>378</v>
      </c>
      <c r="J50" t="s">
        <v>379</v>
      </c>
      <c r="K50" t="s">
        <v>380</v>
      </c>
      <c r="L50" t="s">
        <v>381</v>
      </c>
      <c r="M50" t="s">
        <v>382</v>
      </c>
      <c r="N50">
        <v>1660224295.0999999</v>
      </c>
      <c r="O50">
        <f t="shared" si="0"/>
        <v>1.469215048973327E-3</v>
      </c>
      <c r="P50">
        <f t="shared" si="1"/>
        <v>1.4692150489733269</v>
      </c>
      <c r="Q50">
        <f t="shared" si="2"/>
        <v>1.0722853538832899</v>
      </c>
      <c r="R50">
        <f t="shared" si="3"/>
        <v>104.329725</v>
      </c>
      <c r="S50">
        <f t="shared" si="4"/>
        <v>77.8417384919738</v>
      </c>
      <c r="T50">
        <f t="shared" si="5"/>
        <v>7.7493302577234831</v>
      </c>
      <c r="U50">
        <f t="shared" si="6"/>
        <v>10.386272331338441</v>
      </c>
      <c r="V50">
        <f t="shared" si="7"/>
        <v>7.3728816895226881E-2</v>
      </c>
      <c r="W50">
        <f t="shared" si="8"/>
        <v>2.9205754312795547</v>
      </c>
      <c r="X50">
        <f t="shared" si="9"/>
        <v>7.2710203089850642E-2</v>
      </c>
      <c r="Y50">
        <f t="shared" si="10"/>
        <v>4.5534222895567168E-2</v>
      </c>
      <c r="Z50">
        <f t="shared" si="11"/>
        <v>321.52160022042614</v>
      </c>
      <c r="AA50">
        <f t="shared" si="12"/>
        <v>32.520360509602156</v>
      </c>
      <c r="AB50">
        <f t="shared" si="13"/>
        <v>31.508025</v>
      </c>
      <c r="AC50">
        <f t="shared" si="14"/>
        <v>4.6437167057873205</v>
      </c>
      <c r="AD50">
        <f t="shared" si="15"/>
        <v>59.968527750247858</v>
      </c>
      <c r="AE50">
        <f t="shared" si="16"/>
        <v>2.7063762235545492</v>
      </c>
      <c r="AF50">
        <f t="shared" si="17"/>
        <v>4.5129942739729234</v>
      </c>
      <c r="AG50">
        <f t="shared" si="18"/>
        <v>1.9373404822327713</v>
      </c>
      <c r="AH50">
        <f t="shared" si="19"/>
        <v>-64.792383659723725</v>
      </c>
      <c r="AI50">
        <f t="shared" si="20"/>
        <v>-79.001591847319503</v>
      </c>
      <c r="AJ50">
        <f t="shared" si="21"/>
        <v>-6.0897758815022032</v>
      </c>
      <c r="AK50">
        <f t="shared" si="22"/>
        <v>171.63784883188072</v>
      </c>
      <c r="AL50">
        <f t="shared" si="23"/>
        <v>28.13429520327028</v>
      </c>
      <c r="AM50">
        <f t="shared" si="24"/>
        <v>1.4812040652349276</v>
      </c>
      <c r="AN50">
        <f t="shared" si="25"/>
        <v>1.0722853538832899</v>
      </c>
      <c r="AO50">
        <v>167.24049652547791</v>
      </c>
      <c r="AP50">
        <v>141.7210606060606</v>
      </c>
      <c r="AQ50">
        <v>4.73669815598962</v>
      </c>
      <c r="AR50">
        <v>64.968693284609927</v>
      </c>
      <c r="AS50">
        <f t="shared" si="26"/>
        <v>1.4692150489733269</v>
      </c>
      <c r="AT50">
        <v>25.445297038404661</v>
      </c>
      <c r="AU50">
        <v>27.163077575757569</v>
      </c>
      <c r="AV50">
        <v>-4.6061784172673521E-4</v>
      </c>
      <c r="AW50">
        <v>84.429917268905271</v>
      </c>
      <c r="AX50">
        <v>0</v>
      </c>
      <c r="AY50">
        <v>0</v>
      </c>
      <c r="AZ50">
        <f t="shared" si="27"/>
        <v>1</v>
      </c>
      <c r="BA50">
        <f t="shared" si="28"/>
        <v>0</v>
      </c>
      <c r="BB50">
        <f t="shared" si="29"/>
        <v>51913.070374523144</v>
      </c>
      <c r="BC50">
        <f t="shared" si="30"/>
        <v>2000.0362500000001</v>
      </c>
      <c r="BD50">
        <f t="shared" si="31"/>
        <v>1681.2303540002208</v>
      </c>
      <c r="BE50">
        <f t="shared" si="32"/>
        <v>0.84059994112617742</v>
      </c>
      <c r="BF50">
        <f t="shared" si="33"/>
        <v>0.16075788637352253</v>
      </c>
      <c r="BG50">
        <v>6</v>
      </c>
      <c r="BH50">
        <v>0.5</v>
      </c>
      <c r="BI50" t="s">
        <v>383</v>
      </c>
      <c r="BJ50">
        <v>2</v>
      </c>
      <c r="BK50" t="b">
        <v>1</v>
      </c>
      <c r="BL50">
        <v>1660224295.0999999</v>
      </c>
      <c r="BM50">
        <v>104.329725</v>
      </c>
      <c r="BN50">
        <v>138.26750000000001</v>
      </c>
      <c r="BO50">
        <v>27.185449999999999</v>
      </c>
      <c r="BP50">
        <v>25.456775</v>
      </c>
      <c r="BQ50">
        <v>103.59008125</v>
      </c>
      <c r="BR50">
        <v>27.170156250000002</v>
      </c>
      <c r="BS50">
        <v>500.12993749999998</v>
      </c>
      <c r="BT50">
        <v>99.452306249999992</v>
      </c>
      <c r="BU50">
        <v>0.10007281875</v>
      </c>
      <c r="BV50">
        <v>31.006281250000001</v>
      </c>
      <c r="BW50">
        <v>31.508025</v>
      </c>
      <c r="BX50">
        <v>999.9</v>
      </c>
      <c r="BY50">
        <v>0</v>
      </c>
      <c r="BZ50">
        <v>0</v>
      </c>
      <c r="CA50">
        <v>10003.720625</v>
      </c>
      <c r="CB50">
        <v>0</v>
      </c>
      <c r="CC50">
        <v>7.2554606250000004</v>
      </c>
      <c r="CD50">
        <v>-33.937874999999998</v>
      </c>
      <c r="CE50">
        <v>107.24476875000001</v>
      </c>
      <c r="CF50">
        <v>141.87893750000001</v>
      </c>
      <c r="CG50">
        <v>1.7286937499999999</v>
      </c>
      <c r="CH50">
        <v>138.26750000000001</v>
      </c>
      <c r="CI50">
        <v>25.456775</v>
      </c>
      <c r="CJ50">
        <v>2.7036574999999998</v>
      </c>
      <c r="CK50">
        <v>2.5317337499999999</v>
      </c>
      <c r="CL50">
        <v>22.307356250000002</v>
      </c>
      <c r="CM50">
        <v>21.231950000000001</v>
      </c>
      <c r="CN50">
        <v>2000.0362500000001</v>
      </c>
      <c r="CO50">
        <v>0.98000399999999999</v>
      </c>
      <c r="CP50">
        <v>1.99963625E-2</v>
      </c>
      <c r="CQ50">
        <v>0</v>
      </c>
      <c r="CR50">
        <v>2.8175625000000002</v>
      </c>
      <c r="CS50">
        <v>0</v>
      </c>
      <c r="CT50">
        <v>22464.068749999999</v>
      </c>
      <c r="CU50">
        <v>17412.662499999999</v>
      </c>
      <c r="CV50">
        <v>40.226374999999997</v>
      </c>
      <c r="CW50">
        <v>41.238187500000002</v>
      </c>
      <c r="CX50">
        <v>40.226374999999997</v>
      </c>
      <c r="CY50">
        <v>39.686999999999998</v>
      </c>
      <c r="CZ50">
        <v>40.378875000000001</v>
      </c>
      <c r="DA50">
        <v>1960.0431249999999</v>
      </c>
      <c r="DB50">
        <v>39.996875000000003</v>
      </c>
      <c r="DC50">
        <v>0</v>
      </c>
      <c r="DD50">
        <v>1660224301.7</v>
      </c>
      <c r="DE50">
        <v>0</v>
      </c>
      <c r="DF50">
        <v>1660224008</v>
      </c>
      <c r="DG50" t="s">
        <v>384</v>
      </c>
      <c r="DH50">
        <v>1660224008</v>
      </c>
      <c r="DI50">
        <v>1660224007</v>
      </c>
      <c r="DJ50">
        <v>1</v>
      </c>
      <c r="DK50">
        <v>9.0999999999999998E-2</v>
      </c>
      <c r="DL50">
        <v>-1.7999999999999999E-2</v>
      </c>
      <c r="DM50">
        <v>1.42</v>
      </c>
      <c r="DN50">
        <v>0.02</v>
      </c>
      <c r="DO50">
        <v>400</v>
      </c>
      <c r="DP50">
        <v>26</v>
      </c>
      <c r="DQ50">
        <v>0.31</v>
      </c>
      <c r="DR50">
        <v>0.11</v>
      </c>
      <c r="DS50">
        <v>0.49925178545781429</v>
      </c>
      <c r="DT50">
        <v>4.1361342845350562</v>
      </c>
      <c r="DU50">
        <v>0.31302251574554252</v>
      </c>
      <c r="DV50">
        <v>0</v>
      </c>
      <c r="DW50">
        <v>27.572996048214328</v>
      </c>
      <c r="DX50">
        <v>31.509261368956281</v>
      </c>
      <c r="DY50">
        <v>2.3747349848519508</v>
      </c>
      <c r="DZ50">
        <v>0</v>
      </c>
      <c r="EA50">
        <v>-33.362674193548393</v>
      </c>
      <c r="EB50">
        <v>-37.124724193548381</v>
      </c>
      <c r="EC50">
        <v>2.896305987885786</v>
      </c>
      <c r="ED50">
        <v>0</v>
      </c>
      <c r="EE50">
        <v>84.596495287766601</v>
      </c>
      <c r="EF50">
        <v>157.54605819686131</v>
      </c>
      <c r="EG50">
        <v>11.456655221165191</v>
      </c>
      <c r="EH50">
        <v>0</v>
      </c>
      <c r="EI50">
        <v>1.7090358536585371</v>
      </c>
      <c r="EJ50">
        <v>0.27687888501742192</v>
      </c>
      <c r="EK50">
        <v>3.4995299403903217E-2</v>
      </c>
      <c r="EL50">
        <v>0</v>
      </c>
      <c r="EM50">
        <v>1.936807827082067</v>
      </c>
      <c r="EN50">
        <v>3.0467326148305419E-2</v>
      </c>
      <c r="EO50">
        <v>2.4834587026140611E-3</v>
      </c>
      <c r="EP50">
        <v>1</v>
      </c>
      <c r="EQ50">
        <v>1</v>
      </c>
      <c r="ER50">
        <v>6</v>
      </c>
      <c r="ES50" t="s">
        <v>432</v>
      </c>
      <c r="ET50">
        <v>2.9448400000000001</v>
      </c>
      <c r="EU50">
        <v>2.8012299999999999</v>
      </c>
      <c r="EV50">
        <v>3.61398E-2</v>
      </c>
      <c r="EW50">
        <v>4.4855399999999997E-2</v>
      </c>
      <c r="EX50">
        <v>0.118204</v>
      </c>
      <c r="EY50">
        <v>0.112967</v>
      </c>
      <c r="EZ50">
        <v>19826.099999999999</v>
      </c>
      <c r="FA50">
        <v>20603.8</v>
      </c>
      <c r="FB50">
        <v>23908.799999999999</v>
      </c>
      <c r="FC50">
        <v>25090.799999999999</v>
      </c>
      <c r="FD50">
        <v>33732.400000000001</v>
      </c>
      <c r="FE50">
        <v>35527.300000000003</v>
      </c>
      <c r="FF50">
        <v>43574.3</v>
      </c>
      <c r="FG50">
        <v>46376.4</v>
      </c>
      <c r="FH50">
        <v>1.9910000000000001</v>
      </c>
      <c r="FI50">
        <v>1.91723</v>
      </c>
      <c r="FJ50">
        <v>0.141203</v>
      </c>
      <c r="FK50">
        <v>0</v>
      </c>
      <c r="FL50">
        <v>29.217099999999999</v>
      </c>
      <c r="FM50">
        <v>999.9</v>
      </c>
      <c r="FN50">
        <v>70.2</v>
      </c>
      <c r="FO50">
        <v>31.7</v>
      </c>
      <c r="FP50">
        <v>33.139699999999998</v>
      </c>
      <c r="FQ50">
        <v>64.034000000000006</v>
      </c>
      <c r="FR50">
        <v>25.793299999999999</v>
      </c>
      <c r="FS50">
        <v>1</v>
      </c>
      <c r="FT50">
        <v>0.20760700000000001</v>
      </c>
      <c r="FU50">
        <v>0.23666699999999999</v>
      </c>
      <c r="FV50">
        <v>20.3246</v>
      </c>
      <c r="FW50">
        <v>5.21265</v>
      </c>
      <c r="FX50">
        <v>11.907999999999999</v>
      </c>
      <c r="FY50">
        <v>5.0029000000000003</v>
      </c>
      <c r="FZ50">
        <v>3.2895300000000001</v>
      </c>
      <c r="GA50">
        <v>9999</v>
      </c>
      <c r="GB50">
        <v>9999</v>
      </c>
      <c r="GC50">
        <v>9999</v>
      </c>
      <c r="GD50">
        <v>999.9</v>
      </c>
      <c r="GE50">
        <v>1.8594299999999999</v>
      </c>
      <c r="GF50">
        <v>1.8543000000000001</v>
      </c>
      <c r="GG50">
        <v>1.85758</v>
      </c>
      <c r="GH50">
        <v>1.8559399999999999</v>
      </c>
      <c r="GI50">
        <v>1.85473</v>
      </c>
      <c r="GJ50">
        <v>1.85446</v>
      </c>
      <c r="GK50">
        <v>1.85303</v>
      </c>
      <c r="GL50">
        <v>1.85623</v>
      </c>
      <c r="GM50">
        <v>0</v>
      </c>
      <c r="GN50">
        <v>0</v>
      </c>
      <c r="GO50">
        <v>0</v>
      </c>
      <c r="GP50">
        <v>0</v>
      </c>
      <c r="GQ50" t="s">
        <v>386</v>
      </c>
      <c r="GR50" t="s">
        <v>387</v>
      </c>
      <c r="GS50" t="s">
        <v>388</v>
      </c>
      <c r="GT50" t="s">
        <v>388</v>
      </c>
      <c r="GU50" t="s">
        <v>388</v>
      </c>
      <c r="GV50" t="s">
        <v>388</v>
      </c>
      <c r="GW50">
        <v>0</v>
      </c>
      <c r="GX50">
        <v>100</v>
      </c>
      <c r="GY50">
        <v>100</v>
      </c>
      <c r="GZ50">
        <v>0.83399999999999996</v>
      </c>
      <c r="HA50">
        <v>1.5299999999999999E-2</v>
      </c>
      <c r="HB50">
        <v>0.45081322298813392</v>
      </c>
      <c r="HC50">
        <v>2.9318383021812969E-3</v>
      </c>
      <c r="HD50">
        <v>-1.3754559859485029E-6</v>
      </c>
      <c r="HE50">
        <v>3.0700474437127301E-10</v>
      </c>
      <c r="HF50">
        <v>-6.1160480149256041E-2</v>
      </c>
      <c r="HG50">
        <v>1.00384331276165E-2</v>
      </c>
      <c r="HH50">
        <v>-3.1532673711230711E-4</v>
      </c>
      <c r="HI50">
        <v>1.819468599177705E-6</v>
      </c>
      <c r="HJ50">
        <v>1</v>
      </c>
      <c r="HK50">
        <v>2112</v>
      </c>
      <c r="HL50">
        <v>3</v>
      </c>
      <c r="HM50">
        <v>29</v>
      </c>
      <c r="HN50">
        <v>4.9000000000000004</v>
      </c>
      <c r="HO50">
        <v>4.9000000000000004</v>
      </c>
      <c r="HP50">
        <v>0.59814500000000004</v>
      </c>
      <c r="HQ50">
        <v>2.323</v>
      </c>
      <c r="HR50">
        <v>1.4978</v>
      </c>
      <c r="HS50">
        <v>2.3046899999999999</v>
      </c>
      <c r="HT50">
        <v>1.5478499999999999</v>
      </c>
      <c r="HU50">
        <v>2.3803700000000001</v>
      </c>
      <c r="HV50">
        <v>35.452300000000001</v>
      </c>
      <c r="HW50">
        <v>15.6205</v>
      </c>
      <c r="HX50">
        <v>18</v>
      </c>
      <c r="HY50">
        <v>500.791</v>
      </c>
      <c r="HZ50">
        <v>519.14300000000003</v>
      </c>
      <c r="IA50">
        <v>28.879200000000001</v>
      </c>
      <c r="IB50">
        <v>29.789899999999999</v>
      </c>
      <c r="IC50">
        <v>30.0002</v>
      </c>
      <c r="ID50">
        <v>29.5702</v>
      </c>
      <c r="IE50">
        <v>29.658999999999999</v>
      </c>
      <c r="IF50">
        <v>12.014099999999999</v>
      </c>
      <c r="IG50">
        <v>26.265499999999999</v>
      </c>
      <c r="IH50">
        <v>85.792000000000002</v>
      </c>
      <c r="II50">
        <v>28.8749</v>
      </c>
      <c r="IJ50">
        <v>211.28</v>
      </c>
      <c r="IK50">
        <v>25.471</v>
      </c>
      <c r="IL50">
        <v>100.776</v>
      </c>
      <c r="IM50">
        <v>100.514</v>
      </c>
      <c r="IN50" t="s">
        <v>1150</v>
      </c>
    </row>
    <row r="51" spans="1:248" x14ac:dyDescent="0.2">
      <c r="A51">
        <v>35</v>
      </c>
      <c r="B51">
        <v>1660224304.0999999</v>
      </c>
      <c r="C51">
        <v>317.09999990463263</v>
      </c>
      <c r="D51" t="s">
        <v>459</v>
      </c>
      <c r="E51" t="s">
        <v>460</v>
      </c>
      <c r="F51">
        <v>1</v>
      </c>
      <c r="G51" t="s">
        <v>376</v>
      </c>
      <c r="H51" t="s">
        <v>377</v>
      </c>
      <c r="I51" t="s">
        <v>378</v>
      </c>
      <c r="J51" t="s">
        <v>379</v>
      </c>
      <c r="K51" t="s">
        <v>380</v>
      </c>
      <c r="L51" t="s">
        <v>381</v>
      </c>
      <c r="M51" t="s">
        <v>382</v>
      </c>
      <c r="N51">
        <v>1660224296.599999</v>
      </c>
      <c r="O51">
        <f t="shared" si="0"/>
        <v>1.467718519852129E-3</v>
      </c>
      <c r="P51">
        <f t="shared" si="1"/>
        <v>1.467718519852129</v>
      </c>
      <c r="Q51">
        <f t="shared" si="2"/>
        <v>1.0992311933292589</v>
      </c>
      <c r="R51">
        <f t="shared" si="3"/>
        <v>110.7867733333333</v>
      </c>
      <c r="S51">
        <f t="shared" si="4"/>
        <v>83.477504323744895</v>
      </c>
      <c r="T51">
        <f t="shared" si="5"/>
        <v>8.3103925106314556</v>
      </c>
      <c r="U51">
        <f t="shared" si="6"/>
        <v>11.029097944947463</v>
      </c>
      <c r="V51">
        <f t="shared" si="7"/>
        <v>7.3626031416544682E-2</v>
      </c>
      <c r="W51">
        <f t="shared" si="8"/>
        <v>2.920686916668835</v>
      </c>
      <c r="X51">
        <f t="shared" si="9"/>
        <v>7.2610272832484668E-2</v>
      </c>
      <c r="Y51">
        <f t="shared" si="10"/>
        <v>4.5471514888397582E-2</v>
      </c>
      <c r="Z51">
        <f t="shared" si="11"/>
        <v>321.52072519672765</v>
      </c>
      <c r="AA51">
        <f t="shared" si="12"/>
        <v>32.521855062984869</v>
      </c>
      <c r="AB51">
        <f t="shared" si="13"/>
        <v>31.50884666666666</v>
      </c>
      <c r="AC51">
        <f t="shared" si="14"/>
        <v>4.6439334551871596</v>
      </c>
      <c r="AD51">
        <f t="shared" si="15"/>
        <v>59.953949693798862</v>
      </c>
      <c r="AE51">
        <f t="shared" si="16"/>
        <v>2.7058981064682861</v>
      </c>
      <c r="AF51">
        <f t="shared" si="17"/>
        <v>4.5132941537430717</v>
      </c>
      <c r="AG51">
        <f t="shared" si="18"/>
        <v>1.9380353487188735</v>
      </c>
      <c r="AH51">
        <f t="shared" si="19"/>
        <v>-64.726386725478889</v>
      </c>
      <c r="AI51">
        <f t="shared" si="20"/>
        <v>-78.950480627995503</v>
      </c>
      <c r="AJ51">
        <f t="shared" si="21"/>
        <v>-6.0856633225417323</v>
      </c>
      <c r="AK51">
        <f t="shared" si="22"/>
        <v>171.75819452071153</v>
      </c>
      <c r="AL51">
        <f t="shared" si="23"/>
        <v>28.875667631560678</v>
      </c>
      <c r="AM51">
        <f t="shared" si="24"/>
        <v>1.4845577610009157</v>
      </c>
      <c r="AN51">
        <f t="shared" si="25"/>
        <v>1.0992311933292589</v>
      </c>
      <c r="AO51">
        <v>172.19516051149731</v>
      </c>
      <c r="AP51">
        <v>146.51487878787881</v>
      </c>
      <c r="AQ51">
        <v>4.761657961077427</v>
      </c>
      <c r="AR51">
        <v>64.968693284609927</v>
      </c>
      <c r="AS51">
        <f t="shared" si="26"/>
        <v>1.467718519852129</v>
      </c>
      <c r="AT51">
        <v>25.444789341554749</v>
      </c>
      <c r="AU51">
        <v>27.161850303030299</v>
      </c>
      <c r="AV51">
        <v>-6.1263655771236247E-4</v>
      </c>
      <c r="AW51">
        <v>84.429917268905271</v>
      </c>
      <c r="AX51">
        <v>0</v>
      </c>
      <c r="AY51">
        <v>0</v>
      </c>
      <c r="AZ51">
        <f t="shared" si="27"/>
        <v>1</v>
      </c>
      <c r="BA51">
        <f t="shared" si="28"/>
        <v>0</v>
      </c>
      <c r="BB51">
        <f t="shared" si="29"/>
        <v>51916.043237730992</v>
      </c>
      <c r="BC51">
        <f t="shared" si="30"/>
        <v>2000.0313333333329</v>
      </c>
      <c r="BD51">
        <f t="shared" si="31"/>
        <v>1681.2261772003767</v>
      </c>
      <c r="BE51">
        <f t="shared" si="32"/>
        <v>0.84059991920145438</v>
      </c>
      <c r="BF51">
        <f t="shared" si="33"/>
        <v>0.16075784405880694</v>
      </c>
      <c r="BG51">
        <v>6</v>
      </c>
      <c r="BH51">
        <v>0.5</v>
      </c>
      <c r="BI51" t="s">
        <v>383</v>
      </c>
      <c r="BJ51">
        <v>2</v>
      </c>
      <c r="BK51" t="b">
        <v>1</v>
      </c>
      <c r="BL51">
        <v>1660224296.599999</v>
      </c>
      <c r="BM51">
        <v>110.7867733333333</v>
      </c>
      <c r="BN51">
        <v>145.62620000000001</v>
      </c>
      <c r="BO51">
        <v>27.18061999999999</v>
      </c>
      <c r="BP51">
        <v>25.448006666666672</v>
      </c>
      <c r="BQ51">
        <v>110.02999333333329</v>
      </c>
      <c r="BR51">
        <v>27.165306666666659</v>
      </c>
      <c r="BS51">
        <v>500.12540000000001</v>
      </c>
      <c r="BT51">
        <v>99.452426666666653</v>
      </c>
      <c r="BU51">
        <v>0.10005250666666669</v>
      </c>
      <c r="BV51">
        <v>31.00744666666667</v>
      </c>
      <c r="BW51">
        <v>31.50884666666666</v>
      </c>
      <c r="BX51">
        <v>999.89999999999986</v>
      </c>
      <c r="BY51">
        <v>0</v>
      </c>
      <c r="BZ51">
        <v>0</v>
      </c>
      <c r="CA51">
        <v>10004.345333333329</v>
      </c>
      <c r="CB51">
        <v>0</v>
      </c>
      <c r="CC51">
        <v>7.2568046666666666</v>
      </c>
      <c r="CD51">
        <v>-34.839493333333337</v>
      </c>
      <c r="CE51">
        <v>113.88168</v>
      </c>
      <c r="CF51">
        <v>149.4287333333333</v>
      </c>
      <c r="CG51">
        <v>1.732634</v>
      </c>
      <c r="CH51">
        <v>145.62620000000001</v>
      </c>
      <c r="CI51">
        <v>25.448006666666672</v>
      </c>
      <c r="CJ51">
        <v>2.703180000000001</v>
      </c>
      <c r="CK51">
        <v>2.5308639999999998</v>
      </c>
      <c r="CL51">
        <v>22.304453333333331</v>
      </c>
      <c r="CM51">
        <v>21.22636</v>
      </c>
      <c r="CN51">
        <v>2000.0313333333329</v>
      </c>
      <c r="CO51">
        <v>0.98000473333333327</v>
      </c>
      <c r="CP51">
        <v>1.9995639999999999E-2</v>
      </c>
      <c r="CQ51">
        <v>0</v>
      </c>
      <c r="CR51">
        <v>2.7435999999999998</v>
      </c>
      <c r="CS51">
        <v>0</v>
      </c>
      <c r="CT51">
        <v>22458.73333333333</v>
      </c>
      <c r="CU51">
        <v>17412.62</v>
      </c>
      <c r="CV51">
        <v>40.224799999999988</v>
      </c>
      <c r="CW51">
        <v>41.233199999999997</v>
      </c>
      <c r="CX51">
        <v>40.224800000000002</v>
      </c>
      <c r="CY51">
        <v>39.686999999999998</v>
      </c>
      <c r="CZ51">
        <v>40.375</v>
      </c>
      <c r="DA51">
        <v>1960.040666666667</v>
      </c>
      <c r="DB51">
        <v>39.995333333333328</v>
      </c>
      <c r="DC51">
        <v>0</v>
      </c>
      <c r="DD51">
        <v>1660224302.9000001</v>
      </c>
      <c r="DE51">
        <v>0</v>
      </c>
      <c r="DF51">
        <v>1660224008</v>
      </c>
      <c r="DG51" t="s">
        <v>384</v>
      </c>
      <c r="DH51">
        <v>1660224008</v>
      </c>
      <c r="DI51">
        <v>1660224007</v>
      </c>
      <c r="DJ51">
        <v>1</v>
      </c>
      <c r="DK51">
        <v>9.0999999999999998E-2</v>
      </c>
      <c r="DL51">
        <v>-1.7999999999999999E-2</v>
      </c>
      <c r="DM51">
        <v>1.42</v>
      </c>
      <c r="DN51">
        <v>0.02</v>
      </c>
      <c r="DO51">
        <v>400</v>
      </c>
      <c r="DP51">
        <v>26</v>
      </c>
      <c r="DQ51">
        <v>0.31</v>
      </c>
      <c r="DR51">
        <v>0.11</v>
      </c>
      <c r="DS51">
        <v>0.62168987089171313</v>
      </c>
      <c r="DT51">
        <v>4.0372499376320921</v>
      </c>
      <c r="DU51">
        <v>0.29523432689439699</v>
      </c>
      <c r="DV51">
        <v>0</v>
      </c>
      <c r="DW51">
        <v>28.174997853142351</v>
      </c>
      <c r="DX51">
        <v>26.342111119664501</v>
      </c>
      <c r="DY51">
        <v>2.061946513895391</v>
      </c>
      <c r="DZ51">
        <v>0</v>
      </c>
      <c r="EA51">
        <v>-34.454133333333331</v>
      </c>
      <c r="EB51">
        <v>-28.43144115684094</v>
      </c>
      <c r="EC51">
        <v>2.1439781459292488</v>
      </c>
      <c r="ED51">
        <v>0</v>
      </c>
      <c r="EE51">
        <v>87.929719459971665</v>
      </c>
      <c r="EF51">
        <v>164.29381480015459</v>
      </c>
      <c r="EG51">
        <v>12.323728903043939</v>
      </c>
      <c r="EH51">
        <v>0</v>
      </c>
      <c r="EI51">
        <v>1.715997</v>
      </c>
      <c r="EJ51">
        <v>0.1973887429643483</v>
      </c>
      <c r="EK51">
        <v>2.945708320591163E-2</v>
      </c>
      <c r="EL51">
        <v>0</v>
      </c>
      <c r="EM51">
        <v>1.9373293746606139</v>
      </c>
      <c r="EN51">
        <v>3.1976525836031153E-2</v>
      </c>
      <c r="EO51">
        <v>2.6166110064437379E-3</v>
      </c>
      <c r="EP51">
        <v>1</v>
      </c>
      <c r="EQ51">
        <v>1</v>
      </c>
      <c r="ER51">
        <v>6</v>
      </c>
      <c r="ES51" t="s">
        <v>432</v>
      </c>
      <c r="ET51">
        <v>2.9445000000000001</v>
      </c>
      <c r="EU51">
        <v>2.8010999999999999</v>
      </c>
      <c r="EV51">
        <v>3.72556E-2</v>
      </c>
      <c r="EW51">
        <v>4.6007199999999998E-2</v>
      </c>
      <c r="EX51">
        <v>0.1182</v>
      </c>
      <c r="EY51">
        <v>0.112955</v>
      </c>
      <c r="EZ51">
        <v>19803.2</v>
      </c>
      <c r="FA51">
        <v>20578.900000000001</v>
      </c>
      <c r="FB51">
        <v>23908.799999999999</v>
      </c>
      <c r="FC51">
        <v>25090.799999999999</v>
      </c>
      <c r="FD51">
        <v>33732.699999999997</v>
      </c>
      <c r="FE51">
        <v>35527.699999999997</v>
      </c>
      <c r="FF51">
        <v>43574.400000000001</v>
      </c>
      <c r="FG51">
        <v>46376.1</v>
      </c>
      <c r="FH51">
        <v>1.99102</v>
      </c>
      <c r="FI51">
        <v>1.9171199999999999</v>
      </c>
      <c r="FJ51">
        <v>0.14099100000000001</v>
      </c>
      <c r="FK51">
        <v>0</v>
      </c>
      <c r="FL51">
        <v>29.217099999999999</v>
      </c>
      <c r="FM51">
        <v>999.9</v>
      </c>
      <c r="FN51">
        <v>70.2</v>
      </c>
      <c r="FO51">
        <v>31.7</v>
      </c>
      <c r="FP51">
        <v>33.137</v>
      </c>
      <c r="FQ51">
        <v>64.353999999999999</v>
      </c>
      <c r="FR51">
        <v>26.602599999999999</v>
      </c>
      <c r="FS51">
        <v>1</v>
      </c>
      <c r="FT51">
        <v>0.20763699999999999</v>
      </c>
      <c r="FU51">
        <v>0.225798</v>
      </c>
      <c r="FV51">
        <v>20.3245</v>
      </c>
      <c r="FW51">
        <v>5.2130999999999998</v>
      </c>
      <c r="FX51">
        <v>11.9078</v>
      </c>
      <c r="FY51">
        <v>5.0030999999999999</v>
      </c>
      <c r="FZ51">
        <v>3.2895799999999999</v>
      </c>
      <c r="GA51">
        <v>9999</v>
      </c>
      <c r="GB51">
        <v>9999</v>
      </c>
      <c r="GC51">
        <v>9999</v>
      </c>
      <c r="GD51">
        <v>999.9</v>
      </c>
      <c r="GE51">
        <v>1.8594299999999999</v>
      </c>
      <c r="GF51">
        <v>1.8543000000000001</v>
      </c>
      <c r="GG51">
        <v>1.85758</v>
      </c>
      <c r="GH51">
        <v>1.8559300000000001</v>
      </c>
      <c r="GI51">
        <v>1.8547400000000001</v>
      </c>
      <c r="GJ51">
        <v>1.8544799999999999</v>
      </c>
      <c r="GK51">
        <v>1.85303</v>
      </c>
      <c r="GL51">
        <v>1.8562399999999999</v>
      </c>
      <c r="GM51">
        <v>0</v>
      </c>
      <c r="GN51">
        <v>0</v>
      </c>
      <c r="GO51">
        <v>0</v>
      </c>
      <c r="GP51">
        <v>0</v>
      </c>
      <c r="GQ51" t="s">
        <v>386</v>
      </c>
      <c r="GR51" t="s">
        <v>387</v>
      </c>
      <c r="GS51" t="s">
        <v>388</v>
      </c>
      <c r="GT51" t="s">
        <v>388</v>
      </c>
      <c r="GU51" t="s">
        <v>388</v>
      </c>
      <c r="GV51" t="s">
        <v>388</v>
      </c>
      <c r="GW51">
        <v>0</v>
      </c>
      <c r="GX51">
        <v>100</v>
      </c>
      <c r="GY51">
        <v>100</v>
      </c>
      <c r="GZ51">
        <v>0.84499999999999997</v>
      </c>
      <c r="HA51">
        <v>1.54E-2</v>
      </c>
      <c r="HB51">
        <v>0.45081322298813392</v>
      </c>
      <c r="HC51">
        <v>2.9318383021812969E-3</v>
      </c>
      <c r="HD51">
        <v>-1.3754559859485029E-6</v>
      </c>
      <c r="HE51">
        <v>3.0700474437127301E-10</v>
      </c>
      <c r="HF51">
        <v>-6.1160480149256041E-2</v>
      </c>
      <c r="HG51">
        <v>1.00384331276165E-2</v>
      </c>
      <c r="HH51">
        <v>-3.1532673711230711E-4</v>
      </c>
      <c r="HI51">
        <v>1.819468599177705E-6</v>
      </c>
      <c r="HJ51">
        <v>1</v>
      </c>
      <c r="HK51">
        <v>2112</v>
      </c>
      <c r="HL51">
        <v>3</v>
      </c>
      <c r="HM51">
        <v>29</v>
      </c>
      <c r="HN51">
        <v>4.9000000000000004</v>
      </c>
      <c r="HO51">
        <v>5</v>
      </c>
      <c r="HP51">
        <v>0.61279300000000003</v>
      </c>
      <c r="HQ51">
        <v>2.32666</v>
      </c>
      <c r="HR51">
        <v>1.4978</v>
      </c>
      <c r="HS51">
        <v>2.3034699999999999</v>
      </c>
      <c r="HT51">
        <v>1.5478499999999999</v>
      </c>
      <c r="HU51">
        <v>2.4291999999999998</v>
      </c>
      <c r="HV51">
        <v>35.452300000000001</v>
      </c>
      <c r="HW51">
        <v>15.611800000000001</v>
      </c>
      <c r="HX51">
        <v>18</v>
      </c>
      <c r="HY51">
        <v>500.80900000000003</v>
      </c>
      <c r="HZ51">
        <v>519.07899999999995</v>
      </c>
      <c r="IA51">
        <v>28.876200000000001</v>
      </c>
      <c r="IB51">
        <v>29.790299999999998</v>
      </c>
      <c r="IC51">
        <v>30.000299999999999</v>
      </c>
      <c r="ID51">
        <v>29.570499999999999</v>
      </c>
      <c r="IE51">
        <v>29.659400000000002</v>
      </c>
      <c r="IF51">
        <v>12.2781</v>
      </c>
      <c r="IG51">
        <v>26.265499999999999</v>
      </c>
      <c r="IH51">
        <v>85.792000000000002</v>
      </c>
      <c r="II51">
        <v>28.8645</v>
      </c>
      <c r="IJ51">
        <v>221.32599999999999</v>
      </c>
      <c r="IK51">
        <v>25.471</v>
      </c>
      <c r="IL51">
        <v>100.776</v>
      </c>
      <c r="IM51">
        <v>100.51300000000001</v>
      </c>
      <c r="IN51" t="s">
        <v>1150</v>
      </c>
    </row>
    <row r="52" spans="1:248" x14ac:dyDescent="0.2">
      <c r="A52">
        <v>36</v>
      </c>
      <c r="B52">
        <v>1660224305.0999999</v>
      </c>
      <c r="C52">
        <v>318.09999990463263</v>
      </c>
      <c r="D52" t="s">
        <v>461</v>
      </c>
      <c r="E52" t="s">
        <v>462</v>
      </c>
      <c r="F52">
        <v>1</v>
      </c>
      <c r="G52" t="s">
        <v>376</v>
      </c>
      <c r="H52" t="s">
        <v>377</v>
      </c>
      <c r="I52" t="s">
        <v>378</v>
      </c>
      <c r="J52" t="s">
        <v>379</v>
      </c>
      <c r="K52" t="s">
        <v>380</v>
      </c>
      <c r="L52" t="s">
        <v>381</v>
      </c>
      <c r="M52" t="s">
        <v>382</v>
      </c>
      <c r="N52">
        <v>1660224297.0999999</v>
      </c>
      <c r="O52">
        <f t="shared" si="0"/>
        <v>1.4684284503251527E-3</v>
      </c>
      <c r="P52">
        <f t="shared" si="1"/>
        <v>1.4684284503251528</v>
      </c>
      <c r="Q52">
        <f t="shared" si="2"/>
        <v>1.1558690359302286</v>
      </c>
      <c r="R52">
        <f t="shared" si="3"/>
        <v>113.0646</v>
      </c>
      <c r="S52">
        <f t="shared" si="4"/>
        <v>84.467650204217236</v>
      </c>
      <c r="T52">
        <f t="shared" si="5"/>
        <v>8.4089661956897288</v>
      </c>
      <c r="U52">
        <f t="shared" si="6"/>
        <v>11.255864192155688</v>
      </c>
      <c r="V52">
        <f t="shared" si="7"/>
        <v>7.3657776927852942E-2</v>
      </c>
      <c r="W52">
        <f t="shared" si="8"/>
        <v>2.9205647243412414</v>
      </c>
      <c r="X52">
        <f t="shared" si="9"/>
        <v>7.2641106841311656E-2</v>
      </c>
      <c r="Y52">
        <f t="shared" si="10"/>
        <v>4.5490866447245482E-2</v>
      </c>
      <c r="Z52">
        <f t="shared" si="11"/>
        <v>321.51789993442918</v>
      </c>
      <c r="AA52">
        <f t="shared" si="12"/>
        <v>32.521978145643097</v>
      </c>
      <c r="AB52">
        <f t="shared" si="13"/>
        <v>31.508806249999999</v>
      </c>
      <c r="AC52">
        <f t="shared" si="14"/>
        <v>4.6439227933727425</v>
      </c>
      <c r="AD52">
        <f t="shared" si="15"/>
        <v>59.950227914599367</v>
      </c>
      <c r="AE52">
        <f t="shared" si="16"/>
        <v>2.7057711408589804</v>
      </c>
      <c r="AF52">
        <f t="shared" si="17"/>
        <v>4.5133625592106519</v>
      </c>
      <c r="AG52">
        <f t="shared" si="18"/>
        <v>1.9381516525137621</v>
      </c>
      <c r="AH52">
        <f t="shared" si="19"/>
        <v>-64.757694659339236</v>
      </c>
      <c r="AI52">
        <f t="shared" si="20"/>
        <v>-78.89895745901903</v>
      </c>
      <c r="AJ52">
        <f t="shared" si="21"/>
        <v>-6.0819530154098338</v>
      </c>
      <c r="AK52">
        <f t="shared" si="22"/>
        <v>171.77929480066109</v>
      </c>
      <c r="AL52">
        <f t="shared" si="23"/>
        <v>29.020270192038435</v>
      </c>
      <c r="AM52">
        <f t="shared" si="24"/>
        <v>1.4840838977792865</v>
      </c>
      <c r="AN52">
        <f t="shared" si="25"/>
        <v>1.1558690359302286</v>
      </c>
      <c r="AO52">
        <v>177.23664455050579</v>
      </c>
      <c r="AP52">
        <v>151.3410242424242</v>
      </c>
      <c r="AQ52">
        <v>4.7901263655335189</v>
      </c>
      <c r="AR52">
        <v>64.968693284609927</v>
      </c>
      <c r="AS52">
        <f t="shared" si="26"/>
        <v>1.4684284503251528</v>
      </c>
      <c r="AT52">
        <v>25.443020933098008</v>
      </c>
      <c r="AU52">
        <v>27.16034787878786</v>
      </c>
      <c r="AV52">
        <v>-5.2564758549048993E-4</v>
      </c>
      <c r="AW52">
        <v>84.429917268905271</v>
      </c>
      <c r="AX52">
        <v>0</v>
      </c>
      <c r="AY52">
        <v>0</v>
      </c>
      <c r="AZ52">
        <f t="shared" si="27"/>
        <v>1</v>
      </c>
      <c r="BA52">
        <f t="shared" si="28"/>
        <v>0</v>
      </c>
      <c r="BB52">
        <f t="shared" si="29"/>
        <v>51912.524940096118</v>
      </c>
      <c r="BC52">
        <f t="shared" si="30"/>
        <v>2000.0137500000001</v>
      </c>
      <c r="BD52">
        <f t="shared" si="31"/>
        <v>1681.2113973753521</v>
      </c>
      <c r="BE52">
        <f t="shared" si="32"/>
        <v>0.84059991956322899</v>
      </c>
      <c r="BF52">
        <f t="shared" si="33"/>
        <v>0.16075784475703189</v>
      </c>
      <c r="BG52">
        <v>6</v>
      </c>
      <c r="BH52">
        <v>0.5</v>
      </c>
      <c r="BI52" t="s">
        <v>383</v>
      </c>
      <c r="BJ52">
        <v>2</v>
      </c>
      <c r="BK52" t="b">
        <v>1</v>
      </c>
      <c r="BL52">
        <v>1660224297.0999999</v>
      </c>
      <c r="BM52">
        <v>113.0646</v>
      </c>
      <c r="BN52">
        <v>148.08175</v>
      </c>
      <c r="BO52">
        <v>27.179337499999999</v>
      </c>
      <c r="BP52">
        <v>25.447262500000001</v>
      </c>
      <c r="BQ52">
        <v>112.30193125</v>
      </c>
      <c r="BR52">
        <v>27.164024999999999</v>
      </c>
      <c r="BS52">
        <v>500.12181249999998</v>
      </c>
      <c r="BT52">
        <v>99.452462499999996</v>
      </c>
      <c r="BU52">
        <v>0.10004281249999999</v>
      </c>
      <c r="BV52">
        <v>31.0077125</v>
      </c>
      <c r="BW52">
        <v>31.508806249999999</v>
      </c>
      <c r="BX52">
        <v>999.9</v>
      </c>
      <c r="BY52">
        <v>0</v>
      </c>
      <c r="BZ52">
        <v>0</v>
      </c>
      <c r="CA52">
        <v>10003.643749999999</v>
      </c>
      <c r="CB52">
        <v>0</v>
      </c>
      <c r="CC52">
        <v>7.25636875</v>
      </c>
      <c r="CD52">
        <v>-35.017231249999988</v>
      </c>
      <c r="CE52">
        <v>116.2230125</v>
      </c>
      <c r="CF52">
        <v>151.94831249999999</v>
      </c>
      <c r="CG52">
        <v>1.732094375</v>
      </c>
      <c r="CH52">
        <v>148.08175</v>
      </c>
      <c r="CI52">
        <v>25.447262500000001</v>
      </c>
      <c r="CJ52">
        <v>2.70305375</v>
      </c>
      <c r="CK52">
        <v>2.53079125</v>
      </c>
      <c r="CL52">
        <v>22.303687499999999</v>
      </c>
      <c r="CM52">
        <v>21.225893750000001</v>
      </c>
      <c r="CN52">
        <v>2000.0137500000001</v>
      </c>
      <c r="CO52">
        <v>0.98000474999999998</v>
      </c>
      <c r="CP52">
        <v>1.9995625E-2</v>
      </c>
      <c r="CQ52">
        <v>0</v>
      </c>
      <c r="CR52">
        <v>2.8440625000000002</v>
      </c>
      <c r="CS52">
        <v>0</v>
      </c>
      <c r="CT52">
        <v>22456.75</v>
      </c>
      <c r="CU52">
        <v>17412.46875</v>
      </c>
      <c r="CV52">
        <v>40.222437499999998</v>
      </c>
      <c r="CW52">
        <v>41.230312499999997</v>
      </c>
      <c r="CX52">
        <v>40.222437499999998</v>
      </c>
      <c r="CY52">
        <v>39.686999999999998</v>
      </c>
      <c r="CZ52">
        <v>40.375</v>
      </c>
      <c r="DA52">
        <v>1960.0231249999999</v>
      </c>
      <c r="DB52">
        <v>39.994999999999997</v>
      </c>
      <c r="DC52">
        <v>0</v>
      </c>
      <c r="DD52">
        <v>1660224304.0999999</v>
      </c>
      <c r="DE52">
        <v>0</v>
      </c>
      <c r="DF52">
        <v>1660224008</v>
      </c>
      <c r="DG52" t="s">
        <v>384</v>
      </c>
      <c r="DH52">
        <v>1660224008</v>
      </c>
      <c r="DI52">
        <v>1660224007</v>
      </c>
      <c r="DJ52">
        <v>1</v>
      </c>
      <c r="DK52">
        <v>9.0999999999999998E-2</v>
      </c>
      <c r="DL52">
        <v>-1.7999999999999999E-2</v>
      </c>
      <c r="DM52">
        <v>1.42</v>
      </c>
      <c r="DN52">
        <v>0.02</v>
      </c>
      <c r="DO52">
        <v>400</v>
      </c>
      <c r="DP52">
        <v>26</v>
      </c>
      <c r="DQ52">
        <v>0.31</v>
      </c>
      <c r="DR52">
        <v>0.11</v>
      </c>
      <c r="DS52">
        <v>0.70442584072247794</v>
      </c>
      <c r="DT52">
        <v>3.7501209222622132</v>
      </c>
      <c r="DU52">
        <v>0.28315667375550291</v>
      </c>
      <c r="DV52">
        <v>0</v>
      </c>
      <c r="DW52">
        <v>28.974333752135468</v>
      </c>
      <c r="DX52">
        <v>20.31623454783945</v>
      </c>
      <c r="DY52">
        <v>1.524022758984914</v>
      </c>
      <c r="DZ52">
        <v>0</v>
      </c>
      <c r="EA52">
        <v>-35.047138709677419</v>
      </c>
      <c r="EB52">
        <v>-24.498488709677378</v>
      </c>
      <c r="EC52">
        <v>1.8934952368701501</v>
      </c>
      <c r="ED52">
        <v>0</v>
      </c>
      <c r="EE52">
        <v>92.667321226336981</v>
      </c>
      <c r="EF52">
        <v>179.86814941176479</v>
      </c>
      <c r="EG52">
        <v>12.99661294903011</v>
      </c>
      <c r="EH52">
        <v>0</v>
      </c>
      <c r="EI52">
        <v>1.7195619512195119</v>
      </c>
      <c r="EJ52">
        <v>0.13973811846689729</v>
      </c>
      <c r="EK52">
        <v>2.576569890562223E-2</v>
      </c>
      <c r="EL52">
        <v>1</v>
      </c>
      <c r="EM52">
        <v>1.9381515448600719</v>
      </c>
      <c r="EN52">
        <v>3.0046282709280801E-2</v>
      </c>
      <c r="EO52">
        <v>2.431114898134315E-3</v>
      </c>
      <c r="EP52">
        <v>1</v>
      </c>
      <c r="EQ52">
        <v>2</v>
      </c>
      <c r="ER52">
        <v>6</v>
      </c>
      <c r="ES52" t="s">
        <v>419</v>
      </c>
      <c r="ET52">
        <v>2.9446500000000002</v>
      </c>
      <c r="EU52">
        <v>2.8010199999999998</v>
      </c>
      <c r="EV52">
        <v>3.8368800000000002E-2</v>
      </c>
      <c r="EW52">
        <v>4.7145100000000002E-2</v>
      </c>
      <c r="EX52">
        <v>0.11819300000000001</v>
      </c>
      <c r="EY52">
        <v>0.112957</v>
      </c>
      <c r="EZ52">
        <v>19780.3</v>
      </c>
      <c r="FA52">
        <v>20554.3</v>
      </c>
      <c r="FB52">
        <v>23908.7</v>
      </c>
      <c r="FC52">
        <v>25090.7</v>
      </c>
      <c r="FD52">
        <v>33733</v>
      </c>
      <c r="FE52">
        <v>35527.599999999999</v>
      </c>
      <c r="FF52">
        <v>43574.3</v>
      </c>
      <c r="FG52">
        <v>46376</v>
      </c>
      <c r="FH52">
        <v>1.9907699999999999</v>
      </c>
      <c r="FI52">
        <v>1.9173</v>
      </c>
      <c r="FJ52">
        <v>0.14081199999999999</v>
      </c>
      <c r="FK52">
        <v>0</v>
      </c>
      <c r="FL52">
        <v>29.217099999999999</v>
      </c>
      <c r="FM52">
        <v>999.9</v>
      </c>
      <c r="FN52">
        <v>70.2</v>
      </c>
      <c r="FO52">
        <v>31.7</v>
      </c>
      <c r="FP52">
        <v>33.138399999999997</v>
      </c>
      <c r="FQ52">
        <v>64.284000000000006</v>
      </c>
      <c r="FR52">
        <v>26.286100000000001</v>
      </c>
      <c r="FS52">
        <v>1</v>
      </c>
      <c r="FT52">
        <v>0.20766299999999999</v>
      </c>
      <c r="FU52">
        <v>0.227516</v>
      </c>
      <c r="FV52">
        <v>20.3245</v>
      </c>
      <c r="FW52">
        <v>5.2129500000000002</v>
      </c>
      <c r="FX52">
        <v>11.907500000000001</v>
      </c>
      <c r="FY52">
        <v>5.00305</v>
      </c>
      <c r="FZ52">
        <v>3.2895799999999999</v>
      </c>
      <c r="GA52">
        <v>9999</v>
      </c>
      <c r="GB52">
        <v>9999</v>
      </c>
      <c r="GC52">
        <v>9999</v>
      </c>
      <c r="GD52">
        <v>999.9</v>
      </c>
      <c r="GE52">
        <v>1.8594299999999999</v>
      </c>
      <c r="GF52">
        <v>1.8543099999999999</v>
      </c>
      <c r="GG52">
        <v>1.8575900000000001</v>
      </c>
      <c r="GH52">
        <v>1.8559399999999999</v>
      </c>
      <c r="GI52">
        <v>1.85476</v>
      </c>
      <c r="GJ52">
        <v>1.8545100000000001</v>
      </c>
      <c r="GK52">
        <v>1.85303</v>
      </c>
      <c r="GL52">
        <v>1.85625</v>
      </c>
      <c r="GM52">
        <v>0</v>
      </c>
      <c r="GN52">
        <v>0</v>
      </c>
      <c r="GO52">
        <v>0</v>
      </c>
      <c r="GP52">
        <v>0</v>
      </c>
      <c r="GQ52" t="s">
        <v>386</v>
      </c>
      <c r="GR52" t="s">
        <v>387</v>
      </c>
      <c r="GS52" t="s">
        <v>388</v>
      </c>
      <c r="GT52" t="s">
        <v>388</v>
      </c>
      <c r="GU52" t="s">
        <v>388</v>
      </c>
      <c r="GV52" t="s">
        <v>388</v>
      </c>
      <c r="GW52">
        <v>0</v>
      </c>
      <c r="GX52">
        <v>100</v>
      </c>
      <c r="GY52">
        <v>100</v>
      </c>
      <c r="GZ52">
        <v>0.85799999999999998</v>
      </c>
      <c r="HA52">
        <v>1.54E-2</v>
      </c>
      <c r="HB52">
        <v>0.45081322298813392</v>
      </c>
      <c r="HC52">
        <v>2.9318383021812969E-3</v>
      </c>
      <c r="HD52">
        <v>-1.3754559859485029E-6</v>
      </c>
      <c r="HE52">
        <v>3.0700474437127301E-10</v>
      </c>
      <c r="HF52">
        <v>-6.1160480149256041E-2</v>
      </c>
      <c r="HG52">
        <v>1.00384331276165E-2</v>
      </c>
      <c r="HH52">
        <v>-3.1532673711230711E-4</v>
      </c>
      <c r="HI52">
        <v>1.819468599177705E-6</v>
      </c>
      <c r="HJ52">
        <v>1</v>
      </c>
      <c r="HK52">
        <v>2112</v>
      </c>
      <c r="HL52">
        <v>3</v>
      </c>
      <c r="HM52">
        <v>29</v>
      </c>
      <c r="HN52">
        <v>5</v>
      </c>
      <c r="HO52">
        <v>5</v>
      </c>
      <c r="HP52">
        <v>0.62133799999999995</v>
      </c>
      <c r="HQ52">
        <v>2.33521</v>
      </c>
      <c r="HR52">
        <v>1.4978</v>
      </c>
      <c r="HS52">
        <v>2.3046899999999999</v>
      </c>
      <c r="HT52">
        <v>1.5478499999999999</v>
      </c>
      <c r="HU52">
        <v>2.2949199999999998</v>
      </c>
      <c r="HV52">
        <v>35.452300000000001</v>
      </c>
      <c r="HW52">
        <v>15.611800000000001</v>
      </c>
      <c r="HX52">
        <v>18</v>
      </c>
      <c r="HY52">
        <v>500.66199999999998</v>
      </c>
      <c r="HZ52">
        <v>519.20000000000005</v>
      </c>
      <c r="IA52">
        <v>28.873699999999999</v>
      </c>
      <c r="IB52">
        <v>29.790900000000001</v>
      </c>
      <c r="IC52">
        <v>30.000299999999999</v>
      </c>
      <c r="ID52">
        <v>29.570799999999998</v>
      </c>
      <c r="IE52">
        <v>29.659600000000001</v>
      </c>
      <c r="IF52">
        <v>12.458600000000001</v>
      </c>
      <c r="IG52">
        <v>26.265499999999999</v>
      </c>
      <c r="IH52">
        <v>85.792000000000002</v>
      </c>
      <c r="II52">
        <v>28.8645</v>
      </c>
      <c r="IJ52">
        <v>221.32599999999999</v>
      </c>
      <c r="IK52">
        <v>25.471</v>
      </c>
      <c r="IL52">
        <v>100.776</v>
      </c>
      <c r="IM52">
        <v>100.51300000000001</v>
      </c>
      <c r="IN52" t="s">
        <v>1150</v>
      </c>
    </row>
    <row r="53" spans="1:248" x14ac:dyDescent="0.2">
      <c r="A53">
        <v>37</v>
      </c>
      <c r="B53">
        <v>1660224306.0999999</v>
      </c>
      <c r="C53">
        <v>319.09999990463263</v>
      </c>
      <c r="D53" t="s">
        <v>463</v>
      </c>
      <c r="E53" t="s">
        <v>464</v>
      </c>
      <c r="F53">
        <v>1</v>
      </c>
      <c r="G53" t="s">
        <v>376</v>
      </c>
      <c r="H53" t="s">
        <v>377</v>
      </c>
      <c r="I53" t="s">
        <v>378</v>
      </c>
      <c r="J53" t="s">
        <v>379</v>
      </c>
      <c r="K53" t="s">
        <v>380</v>
      </c>
      <c r="L53" t="s">
        <v>381</v>
      </c>
      <c r="M53" t="s">
        <v>382</v>
      </c>
      <c r="N53">
        <v>1660224298.599999</v>
      </c>
      <c r="O53">
        <f t="shared" si="0"/>
        <v>1.4698385744117189E-3</v>
      </c>
      <c r="P53">
        <f t="shared" si="1"/>
        <v>1.4698385744117188</v>
      </c>
      <c r="Q53">
        <f t="shared" si="2"/>
        <v>1.2936799898465752</v>
      </c>
      <c r="R53">
        <f t="shared" si="3"/>
        <v>119.72441999999999</v>
      </c>
      <c r="S53">
        <f t="shared" si="4"/>
        <v>87.949384116638555</v>
      </c>
      <c r="T53">
        <f t="shared" si="5"/>
        <v>8.7555689492961495</v>
      </c>
      <c r="U53">
        <f t="shared" si="6"/>
        <v>11.918848832804713</v>
      </c>
      <c r="V53">
        <f t="shared" si="7"/>
        <v>7.3700519225884123E-2</v>
      </c>
      <c r="W53">
        <f t="shared" si="8"/>
        <v>2.9206855085448824</v>
      </c>
      <c r="X53">
        <f t="shared" si="9"/>
        <v>7.2682719143095348E-2</v>
      </c>
      <c r="Y53">
        <f t="shared" si="10"/>
        <v>4.5516973741535301E-2</v>
      </c>
      <c r="Z53">
        <f t="shared" si="11"/>
        <v>321.51688539693481</v>
      </c>
      <c r="AA53">
        <f t="shared" si="12"/>
        <v>32.522706870875908</v>
      </c>
      <c r="AB53">
        <f t="shared" si="13"/>
        <v>31.50981333333333</v>
      </c>
      <c r="AC53">
        <f t="shared" si="14"/>
        <v>4.6441884657599006</v>
      </c>
      <c r="AD53">
        <f t="shared" si="15"/>
        <v>59.935534096450617</v>
      </c>
      <c r="AE53">
        <f t="shared" si="16"/>
        <v>2.7052869959615262</v>
      </c>
      <c r="AF53">
        <f t="shared" si="17"/>
        <v>4.5136612808156045</v>
      </c>
      <c r="AG53">
        <f t="shared" si="18"/>
        <v>1.9389014697983744</v>
      </c>
      <c r="AH53">
        <f t="shared" si="19"/>
        <v>-64.819881131556798</v>
      </c>
      <c r="AI53">
        <f t="shared" si="20"/>
        <v>-78.878010965644322</v>
      </c>
      <c r="AJ53">
        <f t="shared" si="21"/>
        <v>-6.0801518778881203</v>
      </c>
      <c r="AK53">
        <f t="shared" si="22"/>
        <v>171.73884142184556</v>
      </c>
      <c r="AL53">
        <f t="shared" si="23"/>
        <v>29.597920490331326</v>
      </c>
      <c r="AM53">
        <f t="shared" si="24"/>
        <v>1.4831092208980836</v>
      </c>
      <c r="AN53">
        <f t="shared" si="25"/>
        <v>1.2936799898465752</v>
      </c>
      <c r="AO53">
        <v>182.3782937964011</v>
      </c>
      <c r="AP53">
        <v>156.18206060606059</v>
      </c>
      <c r="AQ53">
        <v>4.8156844350508674</v>
      </c>
      <c r="AR53">
        <v>64.968693284609927</v>
      </c>
      <c r="AS53">
        <f t="shared" si="26"/>
        <v>1.4698385744117188</v>
      </c>
      <c r="AT53">
        <v>25.440816689686379</v>
      </c>
      <c r="AU53">
        <v>27.158101818181809</v>
      </c>
      <c r="AV53">
        <v>-2.6579615991780209E-4</v>
      </c>
      <c r="AW53">
        <v>84.429917268905271</v>
      </c>
      <c r="AX53">
        <v>0</v>
      </c>
      <c r="AY53">
        <v>0</v>
      </c>
      <c r="AZ53">
        <f t="shared" si="27"/>
        <v>1</v>
      </c>
      <c r="BA53">
        <f t="shared" si="28"/>
        <v>0</v>
      </c>
      <c r="BB53">
        <f t="shared" si="29"/>
        <v>51915.758004773706</v>
      </c>
      <c r="BC53">
        <f t="shared" si="30"/>
        <v>2000.008</v>
      </c>
      <c r="BD53">
        <f t="shared" si="31"/>
        <v>1681.2065172004843</v>
      </c>
      <c r="BE53">
        <f t="shared" si="32"/>
        <v>0.84059989620065734</v>
      </c>
      <c r="BF53">
        <f t="shared" si="33"/>
        <v>0.16075779966726875</v>
      </c>
      <c r="BG53">
        <v>6</v>
      </c>
      <c r="BH53">
        <v>0.5</v>
      </c>
      <c r="BI53" t="s">
        <v>383</v>
      </c>
      <c r="BJ53">
        <v>2</v>
      </c>
      <c r="BK53" t="b">
        <v>1</v>
      </c>
      <c r="BL53">
        <v>1660224298.599999</v>
      </c>
      <c r="BM53">
        <v>119.72441999999999</v>
      </c>
      <c r="BN53">
        <v>155.447</v>
      </c>
      <c r="BO53">
        <v>27.17451333333333</v>
      </c>
      <c r="BP53">
        <v>25.443533333333331</v>
      </c>
      <c r="BQ53">
        <v>118.94428000000001</v>
      </c>
      <c r="BR53">
        <v>27.15918666666666</v>
      </c>
      <c r="BS53">
        <v>500.11200000000002</v>
      </c>
      <c r="BT53">
        <v>99.452353333333335</v>
      </c>
      <c r="BU53">
        <v>0.10000894</v>
      </c>
      <c r="BV53">
        <v>31.00887333333333</v>
      </c>
      <c r="BW53">
        <v>31.50981333333333</v>
      </c>
      <c r="BX53">
        <v>999.89999999999986</v>
      </c>
      <c r="BY53">
        <v>0</v>
      </c>
      <c r="BZ53">
        <v>0</v>
      </c>
      <c r="CA53">
        <v>10004.34466666667</v>
      </c>
      <c r="CB53">
        <v>0</v>
      </c>
      <c r="CC53">
        <v>7.2595166666666673</v>
      </c>
      <c r="CD53">
        <v>-35.722633333333327</v>
      </c>
      <c r="CE53">
        <v>123.0683733333333</v>
      </c>
      <c r="CF53">
        <v>159.50540000000001</v>
      </c>
      <c r="CG53">
        <v>1.7310013333333341</v>
      </c>
      <c r="CH53">
        <v>155.447</v>
      </c>
      <c r="CI53">
        <v>25.443533333333331</v>
      </c>
      <c r="CJ53">
        <v>2.7025713333333332</v>
      </c>
      <c r="CK53">
        <v>2.5304173333333329</v>
      </c>
      <c r="CL53">
        <v>22.300753333333329</v>
      </c>
      <c r="CM53">
        <v>21.22348666666667</v>
      </c>
      <c r="CN53">
        <v>2000.008</v>
      </c>
      <c r="CO53">
        <v>0.98000546666666666</v>
      </c>
      <c r="CP53">
        <v>1.999486E-2</v>
      </c>
      <c r="CQ53">
        <v>0</v>
      </c>
      <c r="CR53">
        <v>2.8323333333333331</v>
      </c>
      <c r="CS53">
        <v>0</v>
      </c>
      <c r="CT53">
        <v>22451.446666666659</v>
      </c>
      <c r="CU53">
        <v>17412.42666666667</v>
      </c>
      <c r="CV53">
        <v>40.216400000000007</v>
      </c>
      <c r="CW53">
        <v>41.224800000000002</v>
      </c>
      <c r="CX53">
        <v>40.216400000000007</v>
      </c>
      <c r="CY53">
        <v>39.686999999999998</v>
      </c>
      <c r="CZ53">
        <v>40.375</v>
      </c>
      <c r="DA53">
        <v>1960.019333333333</v>
      </c>
      <c r="DB53">
        <v>39.993333333333332</v>
      </c>
      <c r="DC53">
        <v>0</v>
      </c>
      <c r="DD53">
        <v>1660224304.7</v>
      </c>
      <c r="DE53">
        <v>0</v>
      </c>
      <c r="DF53">
        <v>1660224008</v>
      </c>
      <c r="DG53" t="s">
        <v>384</v>
      </c>
      <c r="DH53">
        <v>1660224008</v>
      </c>
      <c r="DI53">
        <v>1660224007</v>
      </c>
      <c r="DJ53">
        <v>1</v>
      </c>
      <c r="DK53">
        <v>9.0999999999999998E-2</v>
      </c>
      <c r="DL53">
        <v>-1.7999999999999999E-2</v>
      </c>
      <c r="DM53">
        <v>1.42</v>
      </c>
      <c r="DN53">
        <v>0.02</v>
      </c>
      <c r="DO53">
        <v>400</v>
      </c>
      <c r="DP53">
        <v>26</v>
      </c>
      <c r="DQ53">
        <v>0.31</v>
      </c>
      <c r="DR53">
        <v>0.11</v>
      </c>
      <c r="DS53">
        <v>0.78382488657155958</v>
      </c>
      <c r="DT53">
        <v>3.6038223620634851</v>
      </c>
      <c r="DU53">
        <v>0.26309289629791083</v>
      </c>
      <c r="DV53">
        <v>0</v>
      </c>
      <c r="DW53">
        <v>29.344999815081628</v>
      </c>
      <c r="DX53">
        <v>18.149140992096541</v>
      </c>
      <c r="DY53">
        <v>1.348996022708459</v>
      </c>
      <c r="DZ53">
        <v>0</v>
      </c>
      <c r="EA53">
        <v>-35.496716129032258</v>
      </c>
      <c r="EB53">
        <v>-22.066495161290241</v>
      </c>
      <c r="EC53">
        <v>1.689536380594616</v>
      </c>
      <c r="ED53">
        <v>0</v>
      </c>
      <c r="EE53">
        <v>95.673625866576188</v>
      </c>
      <c r="EF53">
        <v>184.06361176337401</v>
      </c>
      <c r="EG53">
        <v>13.295177726175719</v>
      </c>
      <c r="EH53">
        <v>0</v>
      </c>
      <c r="EI53">
        <v>1.722681707317073</v>
      </c>
      <c r="EJ53">
        <v>8.7827665505225208E-2</v>
      </c>
      <c r="EK53">
        <v>2.179372743753704E-2</v>
      </c>
      <c r="EL53">
        <v>1</v>
      </c>
      <c r="EM53">
        <v>1.9386009176415691</v>
      </c>
      <c r="EN53">
        <v>2.3919149965898071E-2</v>
      </c>
      <c r="EO53">
        <v>2.0476974592410989E-3</v>
      </c>
      <c r="EP53">
        <v>1</v>
      </c>
      <c r="EQ53">
        <v>2</v>
      </c>
      <c r="ER53">
        <v>6</v>
      </c>
      <c r="ES53" t="s">
        <v>419</v>
      </c>
      <c r="ET53">
        <v>2.94476</v>
      </c>
      <c r="EU53">
        <v>2.8010299999999999</v>
      </c>
      <c r="EV53">
        <v>3.9481500000000003E-2</v>
      </c>
      <c r="EW53">
        <v>4.8268499999999999E-2</v>
      </c>
      <c r="EX53">
        <v>0.118189</v>
      </c>
      <c r="EY53">
        <v>0.112956</v>
      </c>
      <c r="EZ53">
        <v>19757.400000000001</v>
      </c>
      <c r="FA53">
        <v>20530</v>
      </c>
      <c r="FB53">
        <v>23908.7</v>
      </c>
      <c r="FC53">
        <v>25090.6</v>
      </c>
      <c r="FD53">
        <v>33733.199999999997</v>
      </c>
      <c r="FE53">
        <v>35527.5</v>
      </c>
      <c r="FF53">
        <v>43574.3</v>
      </c>
      <c r="FG53">
        <v>46375.8</v>
      </c>
      <c r="FH53">
        <v>1.9906699999999999</v>
      </c>
      <c r="FI53">
        <v>1.9172499999999999</v>
      </c>
      <c r="FJ53">
        <v>0.14088300000000001</v>
      </c>
      <c r="FK53">
        <v>0</v>
      </c>
      <c r="FL53">
        <v>29.217099999999999</v>
      </c>
      <c r="FM53">
        <v>999.9</v>
      </c>
      <c r="FN53">
        <v>70.2</v>
      </c>
      <c r="FO53">
        <v>31.7</v>
      </c>
      <c r="FP53">
        <v>33.136299999999999</v>
      </c>
      <c r="FQ53">
        <v>64.364000000000004</v>
      </c>
      <c r="FR53">
        <v>25.8093</v>
      </c>
      <c r="FS53">
        <v>1</v>
      </c>
      <c r="FT53">
        <v>0.20777200000000001</v>
      </c>
      <c r="FU53">
        <v>0.230411</v>
      </c>
      <c r="FV53">
        <v>20.3245</v>
      </c>
      <c r="FW53">
        <v>5.21265</v>
      </c>
      <c r="FX53">
        <v>11.907500000000001</v>
      </c>
      <c r="FY53">
        <v>5.0029000000000003</v>
      </c>
      <c r="FZ53">
        <v>3.2896000000000001</v>
      </c>
      <c r="GA53">
        <v>9999</v>
      </c>
      <c r="GB53">
        <v>9999</v>
      </c>
      <c r="GC53">
        <v>9999</v>
      </c>
      <c r="GD53">
        <v>999.9</v>
      </c>
      <c r="GE53">
        <v>1.85944</v>
      </c>
      <c r="GF53">
        <v>1.8543400000000001</v>
      </c>
      <c r="GG53">
        <v>1.8575900000000001</v>
      </c>
      <c r="GH53">
        <v>1.85595</v>
      </c>
      <c r="GI53">
        <v>1.8548</v>
      </c>
      <c r="GJ53">
        <v>1.8545199999999999</v>
      </c>
      <c r="GK53">
        <v>1.85303</v>
      </c>
      <c r="GL53">
        <v>1.8562700000000001</v>
      </c>
      <c r="GM53">
        <v>0</v>
      </c>
      <c r="GN53">
        <v>0</v>
      </c>
      <c r="GO53">
        <v>0</v>
      </c>
      <c r="GP53">
        <v>0</v>
      </c>
      <c r="GQ53" t="s">
        <v>386</v>
      </c>
      <c r="GR53" t="s">
        <v>387</v>
      </c>
      <c r="GS53" t="s">
        <v>388</v>
      </c>
      <c r="GT53" t="s">
        <v>388</v>
      </c>
      <c r="GU53" t="s">
        <v>388</v>
      </c>
      <c r="GV53" t="s">
        <v>388</v>
      </c>
      <c r="GW53">
        <v>0</v>
      </c>
      <c r="GX53">
        <v>100</v>
      </c>
      <c r="GY53">
        <v>100</v>
      </c>
      <c r="GZ53">
        <v>0.86899999999999999</v>
      </c>
      <c r="HA53">
        <v>1.54E-2</v>
      </c>
      <c r="HB53">
        <v>0.45081322298813392</v>
      </c>
      <c r="HC53">
        <v>2.9318383021812969E-3</v>
      </c>
      <c r="HD53">
        <v>-1.3754559859485029E-6</v>
      </c>
      <c r="HE53">
        <v>3.0700474437127301E-10</v>
      </c>
      <c r="HF53">
        <v>-6.1160480149256041E-2</v>
      </c>
      <c r="HG53">
        <v>1.00384331276165E-2</v>
      </c>
      <c r="HH53">
        <v>-3.1532673711230711E-4</v>
      </c>
      <c r="HI53">
        <v>1.819468599177705E-6</v>
      </c>
      <c r="HJ53">
        <v>1</v>
      </c>
      <c r="HK53">
        <v>2112</v>
      </c>
      <c r="HL53">
        <v>3</v>
      </c>
      <c r="HM53">
        <v>29</v>
      </c>
      <c r="HN53">
        <v>5</v>
      </c>
      <c r="HO53">
        <v>5</v>
      </c>
      <c r="HP53">
        <v>0.63354500000000002</v>
      </c>
      <c r="HQ53">
        <v>2.31934</v>
      </c>
      <c r="HR53">
        <v>1.4978</v>
      </c>
      <c r="HS53">
        <v>2.3046899999999999</v>
      </c>
      <c r="HT53">
        <v>1.5478499999999999</v>
      </c>
      <c r="HU53">
        <v>2.3754900000000001</v>
      </c>
      <c r="HV53">
        <v>35.452300000000001</v>
      </c>
      <c r="HW53">
        <v>15.611800000000001</v>
      </c>
      <c r="HX53">
        <v>18</v>
      </c>
      <c r="HY53">
        <v>500.60700000000003</v>
      </c>
      <c r="HZ53">
        <v>519.17100000000005</v>
      </c>
      <c r="IA53">
        <v>28.871400000000001</v>
      </c>
      <c r="IB53">
        <v>29.791599999999999</v>
      </c>
      <c r="IC53">
        <v>30.000299999999999</v>
      </c>
      <c r="ID53">
        <v>29.5715</v>
      </c>
      <c r="IE53">
        <v>29.6602</v>
      </c>
      <c r="IF53">
        <v>12.7225</v>
      </c>
      <c r="IG53">
        <v>26.265499999999999</v>
      </c>
      <c r="IH53">
        <v>85.792000000000002</v>
      </c>
      <c r="II53">
        <v>28.8645</v>
      </c>
      <c r="IJ53">
        <v>231.34200000000001</v>
      </c>
      <c r="IK53">
        <v>25.471</v>
      </c>
      <c r="IL53">
        <v>100.776</v>
      </c>
      <c r="IM53">
        <v>100.51300000000001</v>
      </c>
      <c r="IN53" t="s">
        <v>1150</v>
      </c>
    </row>
    <row r="54" spans="1:248" x14ac:dyDescent="0.2">
      <c r="A54">
        <v>38</v>
      </c>
      <c r="B54">
        <v>1660224307.0999999</v>
      </c>
      <c r="C54">
        <v>320.09999990463263</v>
      </c>
      <c r="D54" t="s">
        <v>465</v>
      </c>
      <c r="E54" t="s">
        <v>466</v>
      </c>
      <c r="F54">
        <v>1</v>
      </c>
      <c r="G54" t="s">
        <v>376</v>
      </c>
      <c r="H54" t="s">
        <v>377</v>
      </c>
      <c r="I54" t="s">
        <v>378</v>
      </c>
      <c r="J54" t="s">
        <v>379</v>
      </c>
      <c r="K54" t="s">
        <v>380</v>
      </c>
      <c r="L54" t="s">
        <v>381</v>
      </c>
      <c r="M54" t="s">
        <v>382</v>
      </c>
      <c r="N54">
        <v>1660224299.0999999</v>
      </c>
      <c r="O54">
        <f t="shared" si="0"/>
        <v>1.4710897720336777E-3</v>
      </c>
      <c r="P54">
        <f t="shared" si="1"/>
        <v>1.4710897720336777</v>
      </c>
      <c r="Q54">
        <f t="shared" si="2"/>
        <v>1.4260946012751574</v>
      </c>
      <c r="R54">
        <f t="shared" si="3"/>
        <v>122.03514375</v>
      </c>
      <c r="S54">
        <f t="shared" si="4"/>
        <v>87.348457010451853</v>
      </c>
      <c r="T54">
        <f t="shared" si="5"/>
        <v>8.6957551909152997</v>
      </c>
      <c r="U54">
        <f t="shared" si="6"/>
        <v>12.148900748311773</v>
      </c>
      <c r="V54">
        <f t="shared" si="7"/>
        <v>7.3760689383242595E-2</v>
      </c>
      <c r="W54">
        <f t="shared" si="8"/>
        <v>2.9205169085174334</v>
      </c>
      <c r="X54">
        <f t="shared" si="9"/>
        <v>7.2741181148996761E-2</v>
      </c>
      <c r="Y54">
        <f t="shared" si="10"/>
        <v>4.5553662991649674E-2</v>
      </c>
      <c r="Z54">
        <f t="shared" si="11"/>
        <v>321.51739237216032</v>
      </c>
      <c r="AA54">
        <f t="shared" si="12"/>
        <v>32.522679530933907</v>
      </c>
      <c r="AB54">
        <f t="shared" si="13"/>
        <v>31.50978125</v>
      </c>
      <c r="AC54">
        <f t="shared" si="14"/>
        <v>4.644180001851292</v>
      </c>
      <c r="AD54">
        <f t="shared" si="15"/>
        <v>59.932525632451693</v>
      </c>
      <c r="AE54">
        <f t="shared" si="16"/>
        <v>2.7051842354158944</v>
      </c>
      <c r="AF54">
        <f t="shared" si="17"/>
        <v>4.5137163950105865</v>
      </c>
      <c r="AG54">
        <f t="shared" si="18"/>
        <v>1.9389957664353976</v>
      </c>
      <c r="AH54">
        <f t="shared" si="19"/>
        <v>-64.875058946685186</v>
      </c>
      <c r="AI54">
        <f t="shared" si="20"/>
        <v>-78.834685353124016</v>
      </c>
      <c r="AJ54">
        <f t="shared" si="21"/>
        <v>-6.0771684733850444</v>
      </c>
      <c r="AK54">
        <f t="shared" si="22"/>
        <v>171.7304795989661</v>
      </c>
      <c r="AL54">
        <f t="shared" si="23"/>
        <v>29.730026914796291</v>
      </c>
      <c r="AM54">
        <f t="shared" si="24"/>
        <v>1.4825166548724245</v>
      </c>
      <c r="AN54">
        <f t="shared" si="25"/>
        <v>1.4260946012751574</v>
      </c>
      <c r="AO54">
        <v>187.57915285389529</v>
      </c>
      <c r="AP54">
        <v>161.06639393939389</v>
      </c>
      <c r="AQ54">
        <v>4.845719795990088</v>
      </c>
      <c r="AR54">
        <v>64.968693284609927</v>
      </c>
      <c r="AS54">
        <f t="shared" si="26"/>
        <v>1.4710897720336777</v>
      </c>
      <c r="AT54">
        <v>25.437975792867679</v>
      </c>
      <c r="AU54">
        <v>27.157146060606049</v>
      </c>
      <c r="AV54">
        <v>-3.2900599103682612E-4</v>
      </c>
      <c r="AW54">
        <v>84.429917268905271</v>
      </c>
      <c r="AX54">
        <v>0</v>
      </c>
      <c r="AY54">
        <v>0</v>
      </c>
      <c r="AZ54">
        <f t="shared" si="27"/>
        <v>1</v>
      </c>
      <c r="BA54">
        <f t="shared" si="28"/>
        <v>0</v>
      </c>
      <c r="BB54">
        <f t="shared" si="29"/>
        <v>51910.931008557862</v>
      </c>
      <c r="BC54">
        <f t="shared" si="30"/>
        <v>2000.01125</v>
      </c>
      <c r="BD54">
        <f t="shared" si="31"/>
        <v>1681.2092411254714</v>
      </c>
      <c r="BE54">
        <f t="shared" si="32"/>
        <v>0.84059989218834219</v>
      </c>
      <c r="BF54">
        <f t="shared" si="33"/>
        <v>0.16075779192350059</v>
      </c>
      <c r="BG54">
        <v>6</v>
      </c>
      <c r="BH54">
        <v>0.5</v>
      </c>
      <c r="BI54" t="s">
        <v>383</v>
      </c>
      <c r="BJ54">
        <v>2</v>
      </c>
      <c r="BK54" t="b">
        <v>1</v>
      </c>
      <c r="BL54">
        <v>1660224299.0999999</v>
      </c>
      <c r="BM54">
        <v>122.03514375</v>
      </c>
      <c r="BN54">
        <v>157.92031249999999</v>
      </c>
      <c r="BO54">
        <v>27.173449999999999</v>
      </c>
      <c r="BP54">
        <v>25.443156250000001</v>
      </c>
      <c r="BQ54">
        <v>121.24901250000001</v>
      </c>
      <c r="BR54">
        <v>27.15811875</v>
      </c>
      <c r="BS54">
        <v>500.11099999999999</v>
      </c>
      <c r="BT54">
        <v>99.452468750000008</v>
      </c>
      <c r="BU54">
        <v>0.10000748750000001</v>
      </c>
      <c r="BV54">
        <v>31.0090875</v>
      </c>
      <c r="BW54">
        <v>31.50978125</v>
      </c>
      <c r="BX54">
        <v>999.9</v>
      </c>
      <c r="BY54">
        <v>0</v>
      </c>
      <c r="BZ54">
        <v>0</v>
      </c>
      <c r="CA54">
        <v>10003.370000000001</v>
      </c>
      <c r="CB54">
        <v>0</v>
      </c>
      <c r="CC54">
        <v>7.2598193749999993</v>
      </c>
      <c r="CD54">
        <v>-35.885237500000002</v>
      </c>
      <c r="CE54">
        <v>125.44347500000001</v>
      </c>
      <c r="CF54">
        <v>162.04318749999999</v>
      </c>
      <c r="CG54">
        <v>1.7303124999999999</v>
      </c>
      <c r="CH54">
        <v>157.92031249999999</v>
      </c>
      <c r="CI54">
        <v>25.443156250000001</v>
      </c>
      <c r="CJ54">
        <v>2.7024681250000002</v>
      </c>
      <c r="CK54">
        <v>2.5303825</v>
      </c>
      <c r="CL54">
        <v>22.300125000000001</v>
      </c>
      <c r="CM54">
        <v>21.223262500000001</v>
      </c>
      <c r="CN54">
        <v>2000.01125</v>
      </c>
      <c r="CO54">
        <v>0.98000562499999999</v>
      </c>
      <c r="CP54">
        <v>1.9994712500000001E-2</v>
      </c>
      <c r="CQ54">
        <v>0</v>
      </c>
      <c r="CR54">
        <v>2.8304999999999998</v>
      </c>
      <c r="CS54">
        <v>0</v>
      </c>
      <c r="CT54">
        <v>22449.724999999999</v>
      </c>
      <c r="CU54">
        <v>17412.456249999999</v>
      </c>
      <c r="CV54">
        <v>40.218499999999999</v>
      </c>
      <c r="CW54">
        <v>41.222437499999998</v>
      </c>
      <c r="CX54">
        <v>40.2145625</v>
      </c>
      <c r="CY54">
        <v>39.686999999999998</v>
      </c>
      <c r="CZ54">
        <v>40.375</v>
      </c>
      <c r="DA54">
        <v>1960.0225</v>
      </c>
      <c r="DB54">
        <v>39.993125000000013</v>
      </c>
      <c r="DC54">
        <v>0</v>
      </c>
      <c r="DD54">
        <v>1660224305.9000001</v>
      </c>
      <c r="DE54">
        <v>0</v>
      </c>
      <c r="DF54">
        <v>1660224008</v>
      </c>
      <c r="DG54" t="s">
        <v>384</v>
      </c>
      <c r="DH54">
        <v>1660224008</v>
      </c>
      <c r="DI54">
        <v>1660224007</v>
      </c>
      <c r="DJ54">
        <v>1</v>
      </c>
      <c r="DK54">
        <v>9.0999999999999998E-2</v>
      </c>
      <c r="DL54">
        <v>-1.7999999999999999E-2</v>
      </c>
      <c r="DM54">
        <v>1.42</v>
      </c>
      <c r="DN54">
        <v>0.02</v>
      </c>
      <c r="DO54">
        <v>400</v>
      </c>
      <c r="DP54">
        <v>26</v>
      </c>
      <c r="DQ54">
        <v>0.31</v>
      </c>
      <c r="DR54">
        <v>0.11</v>
      </c>
      <c r="DS54">
        <v>0.78382488657155958</v>
      </c>
      <c r="DT54">
        <v>3.6038223620634851</v>
      </c>
      <c r="DU54">
        <v>0.26309289629791083</v>
      </c>
      <c r="DV54">
        <v>0</v>
      </c>
      <c r="DW54">
        <v>29.344999815081628</v>
      </c>
      <c r="DX54">
        <v>18.149140992096541</v>
      </c>
      <c r="DY54">
        <v>1.348996022708459</v>
      </c>
      <c r="DZ54">
        <v>0</v>
      </c>
      <c r="EA54">
        <v>-35.496716129032258</v>
      </c>
      <c r="EB54">
        <v>-22.066495161290241</v>
      </c>
      <c r="EC54">
        <v>1.689536380594616</v>
      </c>
      <c r="ED54">
        <v>0</v>
      </c>
      <c r="EE54">
        <v>95.673625866576188</v>
      </c>
      <c r="EF54">
        <v>184.06361176337401</v>
      </c>
      <c r="EG54">
        <v>13.295177726175719</v>
      </c>
      <c r="EH54">
        <v>0</v>
      </c>
      <c r="EI54">
        <v>1.722681707317073</v>
      </c>
      <c r="EJ54">
        <v>8.7827665505225208E-2</v>
      </c>
      <c r="EK54">
        <v>2.179372743753704E-2</v>
      </c>
      <c r="EL54">
        <v>1</v>
      </c>
      <c r="EM54">
        <v>1.9386009176415691</v>
      </c>
      <c r="EN54">
        <v>2.3919149965898071E-2</v>
      </c>
      <c r="EO54">
        <v>2.0476974592410989E-3</v>
      </c>
      <c r="EP54">
        <v>1</v>
      </c>
      <c r="EQ54">
        <v>2</v>
      </c>
      <c r="ER54">
        <v>6</v>
      </c>
      <c r="ES54" t="s">
        <v>419</v>
      </c>
      <c r="ET54">
        <v>2.9445399999999999</v>
      </c>
      <c r="EU54">
        <v>2.8010600000000001</v>
      </c>
      <c r="EV54">
        <v>4.0593999999999998E-2</v>
      </c>
      <c r="EW54">
        <v>4.9389799999999998E-2</v>
      </c>
      <c r="EX54">
        <v>0.118187</v>
      </c>
      <c r="EY54">
        <v>0.112958</v>
      </c>
      <c r="EZ54">
        <v>19734.400000000001</v>
      </c>
      <c r="FA54">
        <v>20505.8</v>
      </c>
      <c r="FB54">
        <v>23908.6</v>
      </c>
      <c r="FC54">
        <v>25090.6</v>
      </c>
      <c r="FD54">
        <v>33733</v>
      </c>
      <c r="FE54">
        <v>35527.4</v>
      </c>
      <c r="FF54">
        <v>43574</v>
      </c>
      <c r="FG54">
        <v>46375.8</v>
      </c>
      <c r="FH54">
        <v>1.9905999999999999</v>
      </c>
      <c r="FI54">
        <v>1.9172</v>
      </c>
      <c r="FJ54">
        <v>0.140954</v>
      </c>
      <c r="FK54">
        <v>0</v>
      </c>
      <c r="FL54">
        <v>29.217099999999999</v>
      </c>
      <c r="FM54">
        <v>999.9</v>
      </c>
      <c r="FN54">
        <v>70.2</v>
      </c>
      <c r="FO54">
        <v>31.7</v>
      </c>
      <c r="FP54">
        <v>33.136200000000002</v>
      </c>
      <c r="FQ54">
        <v>64.054000000000002</v>
      </c>
      <c r="FR54">
        <v>26.5304</v>
      </c>
      <c r="FS54">
        <v>1</v>
      </c>
      <c r="FT54">
        <v>0.207848</v>
      </c>
      <c r="FU54">
        <v>0.23109499999999999</v>
      </c>
      <c r="FV54">
        <v>20.3245</v>
      </c>
      <c r="FW54">
        <v>5.2132500000000004</v>
      </c>
      <c r="FX54">
        <v>11.9077</v>
      </c>
      <c r="FY54">
        <v>5.00305</v>
      </c>
      <c r="FZ54">
        <v>3.2896800000000002</v>
      </c>
      <c r="GA54">
        <v>9999</v>
      </c>
      <c r="GB54">
        <v>9999</v>
      </c>
      <c r="GC54">
        <v>9999</v>
      </c>
      <c r="GD54">
        <v>999.9</v>
      </c>
      <c r="GE54">
        <v>1.85944</v>
      </c>
      <c r="GF54">
        <v>1.85436</v>
      </c>
      <c r="GG54">
        <v>1.8575999999999999</v>
      </c>
      <c r="GH54">
        <v>1.8559600000000001</v>
      </c>
      <c r="GI54">
        <v>1.85483</v>
      </c>
      <c r="GJ54">
        <v>1.8545400000000001</v>
      </c>
      <c r="GK54">
        <v>1.85304</v>
      </c>
      <c r="GL54">
        <v>1.8563099999999999</v>
      </c>
      <c r="GM54">
        <v>0</v>
      </c>
      <c r="GN54">
        <v>0</v>
      </c>
      <c r="GO54">
        <v>0</v>
      </c>
      <c r="GP54">
        <v>0</v>
      </c>
      <c r="GQ54" t="s">
        <v>386</v>
      </c>
      <c r="GR54" t="s">
        <v>387</v>
      </c>
      <c r="GS54" t="s">
        <v>388</v>
      </c>
      <c r="GT54" t="s">
        <v>388</v>
      </c>
      <c r="GU54" t="s">
        <v>388</v>
      </c>
      <c r="GV54" t="s">
        <v>388</v>
      </c>
      <c r="GW54">
        <v>0</v>
      </c>
      <c r="GX54">
        <v>100</v>
      </c>
      <c r="GY54">
        <v>100</v>
      </c>
      <c r="GZ54">
        <v>0.88100000000000001</v>
      </c>
      <c r="HA54">
        <v>1.54E-2</v>
      </c>
      <c r="HB54">
        <v>0.45081322298813392</v>
      </c>
      <c r="HC54">
        <v>2.9318383021812969E-3</v>
      </c>
      <c r="HD54">
        <v>-1.3754559859485029E-6</v>
      </c>
      <c r="HE54">
        <v>3.0700474437127301E-10</v>
      </c>
      <c r="HF54">
        <v>-6.1160480149256041E-2</v>
      </c>
      <c r="HG54">
        <v>1.00384331276165E-2</v>
      </c>
      <c r="HH54">
        <v>-3.1532673711230711E-4</v>
      </c>
      <c r="HI54">
        <v>1.819468599177705E-6</v>
      </c>
      <c r="HJ54">
        <v>1</v>
      </c>
      <c r="HK54">
        <v>2112</v>
      </c>
      <c r="HL54">
        <v>3</v>
      </c>
      <c r="HM54">
        <v>29</v>
      </c>
      <c r="HN54">
        <v>5</v>
      </c>
      <c r="HO54">
        <v>5</v>
      </c>
      <c r="HP54">
        <v>0.64331099999999997</v>
      </c>
      <c r="HQ54">
        <v>2.323</v>
      </c>
      <c r="HR54">
        <v>1.4978</v>
      </c>
      <c r="HS54">
        <v>2.3046899999999999</v>
      </c>
      <c r="HT54">
        <v>1.5478499999999999</v>
      </c>
      <c r="HU54">
        <v>2.4340799999999998</v>
      </c>
      <c r="HV54">
        <v>35.452300000000001</v>
      </c>
      <c r="HW54">
        <v>15.6205</v>
      </c>
      <c r="HX54">
        <v>18</v>
      </c>
      <c r="HY54">
        <v>500.56700000000001</v>
      </c>
      <c r="HZ54">
        <v>519.14200000000005</v>
      </c>
      <c r="IA54">
        <v>28.868600000000001</v>
      </c>
      <c r="IB54">
        <v>29.792200000000001</v>
      </c>
      <c r="IC54">
        <v>30.000399999999999</v>
      </c>
      <c r="ID54">
        <v>29.572099999999999</v>
      </c>
      <c r="IE54">
        <v>29.660900000000002</v>
      </c>
      <c r="IF54">
        <v>12.900499999999999</v>
      </c>
      <c r="IG54">
        <v>26.265499999999999</v>
      </c>
      <c r="IH54">
        <v>85.792000000000002</v>
      </c>
      <c r="II54">
        <v>28.8645</v>
      </c>
      <c r="IJ54">
        <v>231.34200000000001</v>
      </c>
      <c r="IK54">
        <v>25.471</v>
      </c>
      <c r="IL54">
        <v>100.77500000000001</v>
      </c>
      <c r="IM54">
        <v>100.51300000000001</v>
      </c>
      <c r="IN54" t="s">
        <v>1150</v>
      </c>
    </row>
    <row r="55" spans="1:248" x14ac:dyDescent="0.2">
      <c r="A55">
        <v>39</v>
      </c>
      <c r="B55">
        <v>1660224308.0999999</v>
      </c>
      <c r="C55">
        <v>321.09999990463263</v>
      </c>
      <c r="D55" t="s">
        <v>467</v>
      </c>
      <c r="E55" t="s">
        <v>468</v>
      </c>
      <c r="F55">
        <v>1</v>
      </c>
      <c r="G55" t="s">
        <v>376</v>
      </c>
      <c r="H55" t="s">
        <v>377</v>
      </c>
      <c r="I55" t="s">
        <v>378</v>
      </c>
      <c r="J55" t="s">
        <v>379</v>
      </c>
      <c r="K55" t="s">
        <v>380</v>
      </c>
      <c r="L55" t="s">
        <v>381</v>
      </c>
      <c r="M55" t="s">
        <v>382</v>
      </c>
      <c r="N55">
        <v>1660224300.599999</v>
      </c>
      <c r="O55">
        <f t="shared" si="0"/>
        <v>1.4720064228567506E-3</v>
      </c>
      <c r="P55">
        <f t="shared" si="1"/>
        <v>1.4720064228567507</v>
      </c>
      <c r="Q55">
        <f t="shared" si="2"/>
        <v>1.5526495926918185</v>
      </c>
      <c r="R55">
        <f t="shared" si="3"/>
        <v>128.84304</v>
      </c>
      <c r="S55">
        <f t="shared" si="4"/>
        <v>91.215436622894913</v>
      </c>
      <c r="T55">
        <f t="shared" si="5"/>
        <v>9.0807218683443303</v>
      </c>
      <c r="U55">
        <f t="shared" si="6"/>
        <v>12.826642663006215</v>
      </c>
      <c r="V55">
        <f t="shared" si="7"/>
        <v>7.3784047922297577E-2</v>
      </c>
      <c r="W55">
        <f t="shared" si="8"/>
        <v>2.9207749164021788</v>
      </c>
      <c r="X55">
        <f t="shared" si="9"/>
        <v>7.2763987457164073E-2</v>
      </c>
      <c r="Y55">
        <f t="shared" si="10"/>
        <v>4.5567965650227402E-2</v>
      </c>
      <c r="Z55">
        <f t="shared" si="11"/>
        <v>321.51734882497584</v>
      </c>
      <c r="AA55">
        <f t="shared" si="12"/>
        <v>32.52328819029745</v>
      </c>
      <c r="AB55">
        <f t="shared" si="13"/>
        <v>31.510526666666671</v>
      </c>
      <c r="AC55">
        <f t="shared" si="14"/>
        <v>4.6443766537947155</v>
      </c>
      <c r="AD55">
        <f t="shared" si="15"/>
        <v>59.92022187446824</v>
      </c>
      <c r="AE55">
        <f t="shared" si="16"/>
        <v>2.7047788428108164</v>
      </c>
      <c r="AF55">
        <f t="shared" si="17"/>
        <v>4.5139666680094717</v>
      </c>
      <c r="AG55">
        <f t="shared" si="18"/>
        <v>1.9395978109838992</v>
      </c>
      <c r="AH55">
        <f t="shared" si="19"/>
        <v>-64.915483247982706</v>
      </c>
      <c r="AI55">
        <f t="shared" si="20"/>
        <v>-78.805892227941328</v>
      </c>
      <c r="AJ55">
        <f t="shared" si="21"/>
        <v>-6.0744636929201947</v>
      </c>
      <c r="AK55">
        <f t="shared" si="22"/>
        <v>171.72150965613162</v>
      </c>
      <c r="AL55">
        <f t="shared" si="23"/>
        <v>30.199371661304898</v>
      </c>
      <c r="AM55">
        <f t="shared" si="24"/>
        <v>1.4800558881013617</v>
      </c>
      <c r="AN55">
        <f t="shared" si="25"/>
        <v>1.5526495926918185</v>
      </c>
      <c r="AO55">
        <v>192.7825900407046</v>
      </c>
      <c r="AP55">
        <v>165.97287878787881</v>
      </c>
      <c r="AQ55">
        <v>4.8733109068053482</v>
      </c>
      <c r="AR55">
        <v>64.968693284609927</v>
      </c>
      <c r="AS55">
        <f t="shared" si="26"/>
        <v>1.4720064228567507</v>
      </c>
      <c r="AT55">
        <v>25.436169984166209</v>
      </c>
      <c r="AU55">
        <v>27.156479999999991</v>
      </c>
      <c r="AV55">
        <v>-3.3669485062481008E-4</v>
      </c>
      <c r="AW55">
        <v>84.429917268905271</v>
      </c>
      <c r="AX55">
        <v>0</v>
      </c>
      <c r="AY55">
        <v>0</v>
      </c>
      <c r="AZ55">
        <f t="shared" si="27"/>
        <v>1</v>
      </c>
      <c r="BA55">
        <f t="shared" si="28"/>
        <v>0</v>
      </c>
      <c r="BB55">
        <f t="shared" si="29"/>
        <v>51918.099352608413</v>
      </c>
      <c r="BC55">
        <f t="shared" si="30"/>
        <v>2000.010666666667</v>
      </c>
      <c r="BD55">
        <f t="shared" si="31"/>
        <v>1681.2087768005058</v>
      </c>
      <c r="BE55">
        <f t="shared" si="32"/>
        <v>0.84059990520075833</v>
      </c>
      <c r="BF55">
        <f t="shared" si="33"/>
        <v>0.1607578170374637</v>
      </c>
      <c r="BG55">
        <v>6</v>
      </c>
      <c r="BH55">
        <v>0.5</v>
      </c>
      <c r="BI55" t="s">
        <v>383</v>
      </c>
      <c r="BJ55">
        <v>2</v>
      </c>
      <c r="BK55" t="b">
        <v>1</v>
      </c>
      <c r="BL55">
        <v>1660224300.599999</v>
      </c>
      <c r="BM55">
        <v>128.84304</v>
      </c>
      <c r="BN55">
        <v>165.30340000000001</v>
      </c>
      <c r="BO55">
        <v>27.16938</v>
      </c>
      <c r="BP55">
        <v>25.441933333333331</v>
      </c>
      <c r="BQ55">
        <v>128.03919333333329</v>
      </c>
      <c r="BR55">
        <v>27.154033333333331</v>
      </c>
      <c r="BS55">
        <v>500.10586666666671</v>
      </c>
      <c r="BT55">
        <v>99.452459999999988</v>
      </c>
      <c r="BU55">
        <v>0.10000836</v>
      </c>
      <c r="BV55">
        <v>31.010059999999999</v>
      </c>
      <c r="BW55">
        <v>31.510526666666671</v>
      </c>
      <c r="BX55">
        <v>999.89999999999986</v>
      </c>
      <c r="BY55">
        <v>0</v>
      </c>
      <c r="BZ55">
        <v>0</v>
      </c>
      <c r="CA55">
        <v>10004.84466666667</v>
      </c>
      <c r="CB55">
        <v>0</v>
      </c>
      <c r="CC55">
        <v>7.2596133333333333</v>
      </c>
      <c r="CD55">
        <v>-36.460439999999998</v>
      </c>
      <c r="CE55">
        <v>132.44102000000001</v>
      </c>
      <c r="CF55">
        <v>169.61886666666669</v>
      </c>
      <c r="CG55">
        <v>1.72746</v>
      </c>
      <c r="CH55">
        <v>165.30340000000001</v>
      </c>
      <c r="CI55">
        <v>25.441933333333331</v>
      </c>
      <c r="CJ55">
        <v>2.7020626666666669</v>
      </c>
      <c r="CK55">
        <v>2.530260666666666</v>
      </c>
      <c r="CL55">
        <v>22.29766</v>
      </c>
      <c r="CM55">
        <v>21.22247333333333</v>
      </c>
      <c r="CN55">
        <v>2000.010666666667</v>
      </c>
      <c r="CO55">
        <v>0.98000553333333329</v>
      </c>
      <c r="CP55">
        <v>1.999485333333334E-2</v>
      </c>
      <c r="CQ55">
        <v>0</v>
      </c>
      <c r="CR55">
        <v>2.873266666666666</v>
      </c>
      <c r="CS55">
        <v>0</v>
      </c>
      <c r="CT55">
        <v>22444.433333333342</v>
      </c>
      <c r="CU55">
        <v>17412.44666666667</v>
      </c>
      <c r="CV55">
        <v>40.212200000000003</v>
      </c>
      <c r="CW55">
        <v>41.216400000000007</v>
      </c>
      <c r="CX55">
        <v>40.207999999999998</v>
      </c>
      <c r="CY55">
        <v>39.686999999999998</v>
      </c>
      <c r="CZ55">
        <v>40.375</v>
      </c>
      <c r="DA55">
        <v>1960.0219999999999</v>
      </c>
      <c r="DB55">
        <v>39.994000000000007</v>
      </c>
      <c r="DC55">
        <v>0</v>
      </c>
      <c r="DD55">
        <v>1660224307.0999999</v>
      </c>
      <c r="DE55">
        <v>0</v>
      </c>
      <c r="DF55">
        <v>1660224008</v>
      </c>
      <c r="DG55" t="s">
        <v>384</v>
      </c>
      <c r="DH55">
        <v>1660224008</v>
      </c>
      <c r="DI55">
        <v>1660224007</v>
      </c>
      <c r="DJ55">
        <v>1</v>
      </c>
      <c r="DK55">
        <v>9.0999999999999998E-2</v>
      </c>
      <c r="DL55">
        <v>-1.7999999999999999E-2</v>
      </c>
      <c r="DM55">
        <v>1.42</v>
      </c>
      <c r="DN55">
        <v>0.02</v>
      </c>
      <c r="DO55">
        <v>400</v>
      </c>
      <c r="DP55">
        <v>26</v>
      </c>
      <c r="DQ55">
        <v>0.31</v>
      </c>
      <c r="DR55">
        <v>0.11</v>
      </c>
      <c r="DS55">
        <v>0.86516450313050541</v>
      </c>
      <c r="DT55">
        <v>3.8236982235120349</v>
      </c>
      <c r="DU55">
        <v>0.28800661008366629</v>
      </c>
      <c r="DV55">
        <v>0</v>
      </c>
      <c r="DW55">
        <v>29.744061707886509</v>
      </c>
      <c r="DX55">
        <v>16.536637480645719</v>
      </c>
      <c r="DY55">
        <v>1.257514539010651</v>
      </c>
      <c r="DZ55">
        <v>0</v>
      </c>
      <c r="EA55">
        <v>-36.196693333333343</v>
      </c>
      <c r="EB55">
        <v>-19.045417575083341</v>
      </c>
      <c r="EC55">
        <v>1.391866796053256</v>
      </c>
      <c r="ED55">
        <v>0</v>
      </c>
      <c r="EE55">
        <v>99.407194737146611</v>
      </c>
      <c r="EF55">
        <v>181.99561861356099</v>
      </c>
      <c r="EG55">
        <v>13.58646969226859</v>
      </c>
      <c r="EH55">
        <v>0</v>
      </c>
      <c r="EI55">
        <v>1.72798925</v>
      </c>
      <c r="EJ55">
        <v>-1.6496397748594009E-2</v>
      </c>
      <c r="EK55">
        <v>1.2574071215700181E-2</v>
      </c>
      <c r="EL55">
        <v>1</v>
      </c>
      <c r="EM55">
        <v>1.939055951033239</v>
      </c>
      <c r="EN55">
        <v>1.7024306808224698E-2</v>
      </c>
      <c r="EO55">
        <v>1.603600586988538E-3</v>
      </c>
      <c r="EP55">
        <v>1</v>
      </c>
      <c r="EQ55">
        <v>2</v>
      </c>
      <c r="ER55">
        <v>6</v>
      </c>
      <c r="ES55" t="s">
        <v>419</v>
      </c>
      <c r="ET55">
        <v>2.9447800000000002</v>
      </c>
      <c r="EU55">
        <v>2.8011599999999999</v>
      </c>
      <c r="EV55">
        <v>4.1705100000000002E-2</v>
      </c>
      <c r="EW55">
        <v>5.0494299999999999E-2</v>
      </c>
      <c r="EX55">
        <v>0.118185</v>
      </c>
      <c r="EY55">
        <v>0.112956</v>
      </c>
      <c r="EZ55">
        <v>19711.400000000001</v>
      </c>
      <c r="FA55">
        <v>20481.900000000001</v>
      </c>
      <c r="FB55">
        <v>23908.400000000001</v>
      </c>
      <c r="FC55">
        <v>25090.5</v>
      </c>
      <c r="FD55">
        <v>33732.800000000003</v>
      </c>
      <c r="FE55">
        <v>35527.5</v>
      </c>
      <c r="FF55">
        <v>43573.599999999999</v>
      </c>
      <c r="FG55">
        <v>46375.6</v>
      </c>
      <c r="FH55">
        <v>1.99075</v>
      </c>
      <c r="FI55">
        <v>1.91723</v>
      </c>
      <c r="FJ55">
        <v>0.141017</v>
      </c>
      <c r="FK55">
        <v>0</v>
      </c>
      <c r="FL55">
        <v>29.217099999999999</v>
      </c>
      <c r="FM55">
        <v>999.9</v>
      </c>
      <c r="FN55">
        <v>70.2</v>
      </c>
      <c r="FO55">
        <v>31.7</v>
      </c>
      <c r="FP55">
        <v>33.134900000000002</v>
      </c>
      <c r="FQ55">
        <v>64.403999999999996</v>
      </c>
      <c r="FR55">
        <v>26.366199999999999</v>
      </c>
      <c r="FS55">
        <v>1</v>
      </c>
      <c r="FT55">
        <v>0.20783299999999999</v>
      </c>
      <c r="FU55">
        <v>0.230185</v>
      </c>
      <c r="FV55">
        <v>20.3246</v>
      </c>
      <c r="FW55">
        <v>5.2125000000000004</v>
      </c>
      <c r="FX55">
        <v>11.9078</v>
      </c>
      <c r="FY55">
        <v>5.0029000000000003</v>
      </c>
      <c r="FZ55">
        <v>3.2896299999999998</v>
      </c>
      <c r="GA55">
        <v>9999</v>
      </c>
      <c r="GB55">
        <v>9999</v>
      </c>
      <c r="GC55">
        <v>9999</v>
      </c>
      <c r="GD55">
        <v>999.9</v>
      </c>
      <c r="GE55">
        <v>1.85944</v>
      </c>
      <c r="GF55">
        <v>1.8543799999999999</v>
      </c>
      <c r="GG55">
        <v>1.8575999999999999</v>
      </c>
      <c r="GH55">
        <v>1.8559600000000001</v>
      </c>
      <c r="GI55">
        <v>1.85483</v>
      </c>
      <c r="GJ55">
        <v>1.8545400000000001</v>
      </c>
      <c r="GK55">
        <v>1.85304</v>
      </c>
      <c r="GL55">
        <v>1.8563099999999999</v>
      </c>
      <c r="GM55">
        <v>0</v>
      </c>
      <c r="GN55">
        <v>0</v>
      </c>
      <c r="GO55">
        <v>0</v>
      </c>
      <c r="GP55">
        <v>0</v>
      </c>
      <c r="GQ55" t="s">
        <v>386</v>
      </c>
      <c r="GR55" t="s">
        <v>387</v>
      </c>
      <c r="GS55" t="s">
        <v>388</v>
      </c>
      <c r="GT55" t="s">
        <v>388</v>
      </c>
      <c r="GU55" t="s">
        <v>388</v>
      </c>
      <c r="GV55" t="s">
        <v>388</v>
      </c>
      <c r="GW55">
        <v>0</v>
      </c>
      <c r="GX55">
        <v>100</v>
      </c>
      <c r="GY55">
        <v>100</v>
      </c>
      <c r="GZ55">
        <v>0.89300000000000002</v>
      </c>
      <c r="HA55">
        <v>1.54E-2</v>
      </c>
      <c r="HB55">
        <v>0.45081322298813392</v>
      </c>
      <c r="HC55">
        <v>2.9318383021812969E-3</v>
      </c>
      <c r="HD55">
        <v>-1.3754559859485029E-6</v>
      </c>
      <c r="HE55">
        <v>3.0700474437127301E-10</v>
      </c>
      <c r="HF55">
        <v>-6.1160480149256041E-2</v>
      </c>
      <c r="HG55">
        <v>1.00384331276165E-2</v>
      </c>
      <c r="HH55">
        <v>-3.1532673711230711E-4</v>
      </c>
      <c r="HI55">
        <v>1.819468599177705E-6</v>
      </c>
      <c r="HJ55">
        <v>1</v>
      </c>
      <c r="HK55">
        <v>2112</v>
      </c>
      <c r="HL55">
        <v>3</v>
      </c>
      <c r="HM55">
        <v>29</v>
      </c>
      <c r="HN55">
        <v>5</v>
      </c>
      <c r="HO55">
        <v>5</v>
      </c>
      <c r="HP55">
        <v>0.65673800000000004</v>
      </c>
      <c r="HQ55">
        <v>2.33521</v>
      </c>
      <c r="HR55">
        <v>1.4978</v>
      </c>
      <c r="HS55">
        <v>2.3046899999999999</v>
      </c>
      <c r="HT55">
        <v>1.5478499999999999</v>
      </c>
      <c r="HU55">
        <v>2.3144499999999999</v>
      </c>
      <c r="HV55">
        <v>35.452300000000001</v>
      </c>
      <c r="HW55">
        <v>15.603</v>
      </c>
      <c r="HX55">
        <v>18</v>
      </c>
      <c r="HY55">
        <v>500.66199999999998</v>
      </c>
      <c r="HZ55">
        <v>519.16499999999996</v>
      </c>
      <c r="IA55">
        <v>28.865500000000001</v>
      </c>
      <c r="IB55">
        <v>29.792400000000001</v>
      </c>
      <c r="IC55">
        <v>30.000299999999999</v>
      </c>
      <c r="ID55">
        <v>29.572800000000001</v>
      </c>
      <c r="IE55">
        <v>29.6615</v>
      </c>
      <c r="IF55">
        <v>13.1661</v>
      </c>
      <c r="IG55">
        <v>26.265499999999999</v>
      </c>
      <c r="IH55">
        <v>85.792000000000002</v>
      </c>
      <c r="II55">
        <v>28.8645</v>
      </c>
      <c r="IJ55">
        <v>241.363</v>
      </c>
      <c r="IK55">
        <v>25.471</v>
      </c>
      <c r="IL55">
        <v>100.774</v>
      </c>
      <c r="IM55">
        <v>100.512</v>
      </c>
      <c r="IN55" t="s">
        <v>1150</v>
      </c>
    </row>
    <row r="56" spans="1:248" x14ac:dyDescent="0.2">
      <c r="A56">
        <v>40</v>
      </c>
      <c r="B56">
        <v>1660224309.0999999</v>
      </c>
      <c r="C56">
        <v>322.09999990463263</v>
      </c>
      <c r="D56" t="s">
        <v>469</v>
      </c>
      <c r="E56" t="s">
        <v>470</v>
      </c>
      <c r="F56">
        <v>1</v>
      </c>
      <c r="G56" t="s">
        <v>376</v>
      </c>
      <c r="H56" t="s">
        <v>377</v>
      </c>
      <c r="I56" t="s">
        <v>378</v>
      </c>
      <c r="J56" t="s">
        <v>379</v>
      </c>
      <c r="K56" t="s">
        <v>380</v>
      </c>
      <c r="L56" t="s">
        <v>381</v>
      </c>
      <c r="M56" t="s">
        <v>382</v>
      </c>
      <c r="N56">
        <v>1660224301.0999999</v>
      </c>
      <c r="O56">
        <f t="shared" si="0"/>
        <v>1.4724293291722374E-3</v>
      </c>
      <c r="P56">
        <f t="shared" si="1"/>
        <v>1.4724293291722375</v>
      </c>
      <c r="Q56">
        <f t="shared" si="2"/>
        <v>1.6199440435409853</v>
      </c>
      <c r="R56">
        <f t="shared" si="3"/>
        <v>131.1825375</v>
      </c>
      <c r="S56">
        <f t="shared" si="4"/>
        <v>92.035857066335666</v>
      </c>
      <c r="T56">
        <f t="shared" si="5"/>
        <v>9.1624046673470065</v>
      </c>
      <c r="U56">
        <f t="shared" si="6"/>
        <v>13.059556700798788</v>
      </c>
      <c r="V56">
        <f t="shared" si="7"/>
        <v>7.3802730874150027E-2</v>
      </c>
      <c r="W56">
        <f t="shared" si="8"/>
        <v>2.920744173489731</v>
      </c>
      <c r="X56">
        <f t="shared" si="9"/>
        <v>7.2782147032729838E-2</v>
      </c>
      <c r="Y56">
        <f t="shared" si="10"/>
        <v>4.5579361500386481E-2</v>
      </c>
      <c r="Z56">
        <f t="shared" si="11"/>
        <v>321.5148343359046</v>
      </c>
      <c r="AA56">
        <f t="shared" si="12"/>
        <v>32.523361721842065</v>
      </c>
      <c r="AB56">
        <f t="shared" si="13"/>
        <v>31.510518749999999</v>
      </c>
      <c r="AC56">
        <f t="shared" si="14"/>
        <v>4.6443745652228428</v>
      </c>
      <c r="AD56">
        <f t="shared" si="15"/>
        <v>59.917870572648305</v>
      </c>
      <c r="AE56">
        <f t="shared" si="16"/>
        <v>2.7047010406579797</v>
      </c>
      <c r="AF56">
        <f t="shared" si="17"/>
        <v>4.5140139574530194</v>
      </c>
      <c r="AG56">
        <f t="shared" si="18"/>
        <v>1.9396735245648631</v>
      </c>
      <c r="AH56">
        <f t="shared" si="19"/>
        <v>-64.934133416495669</v>
      </c>
      <c r="AI56">
        <f t="shared" si="20"/>
        <v>-78.77488230955629</v>
      </c>
      <c r="AJ56">
        <f t="shared" si="21"/>
        <v>-6.0721425803118301</v>
      </c>
      <c r="AK56">
        <f t="shared" si="22"/>
        <v>171.73367602954079</v>
      </c>
      <c r="AL56">
        <f t="shared" si="23"/>
        <v>30.322012374376882</v>
      </c>
      <c r="AM56">
        <f t="shared" si="24"/>
        <v>1.4798062489493726</v>
      </c>
      <c r="AN56">
        <f t="shared" si="25"/>
        <v>1.6199440435409853</v>
      </c>
      <c r="AO56">
        <v>197.97057523364441</v>
      </c>
      <c r="AP56">
        <v>170.9171515151514</v>
      </c>
      <c r="AQ56">
        <v>4.9048363166390532</v>
      </c>
      <c r="AR56">
        <v>64.968693284609927</v>
      </c>
      <c r="AS56">
        <f t="shared" si="26"/>
        <v>1.4724293291722375</v>
      </c>
      <c r="AT56">
        <v>25.43624443683996</v>
      </c>
      <c r="AU56">
        <v>27.15650787878786</v>
      </c>
      <c r="AV56">
        <v>-2.5729192049674809E-4</v>
      </c>
      <c r="AW56">
        <v>84.429917268905271</v>
      </c>
      <c r="AX56">
        <v>0</v>
      </c>
      <c r="AY56">
        <v>0</v>
      </c>
      <c r="AZ56">
        <f t="shared" si="27"/>
        <v>1</v>
      </c>
      <c r="BA56">
        <f t="shared" si="28"/>
        <v>0</v>
      </c>
      <c r="BB56">
        <f t="shared" si="29"/>
        <v>51917.195790402737</v>
      </c>
      <c r="BC56">
        <f t="shared" si="30"/>
        <v>1999.9949999999999</v>
      </c>
      <c r="BD56">
        <f t="shared" si="31"/>
        <v>1681.1956095004687</v>
      </c>
      <c r="BE56">
        <f t="shared" si="32"/>
        <v>0.84059990625000003</v>
      </c>
      <c r="BF56">
        <f t="shared" si="33"/>
        <v>0.16075781906249997</v>
      </c>
      <c r="BG56">
        <v>6</v>
      </c>
      <c r="BH56">
        <v>0.5</v>
      </c>
      <c r="BI56" t="s">
        <v>383</v>
      </c>
      <c r="BJ56">
        <v>2</v>
      </c>
      <c r="BK56" t="b">
        <v>1</v>
      </c>
      <c r="BL56">
        <v>1660224301.0999999</v>
      </c>
      <c r="BM56">
        <v>131.1825375</v>
      </c>
      <c r="BN56">
        <v>167.79387500000001</v>
      </c>
      <c r="BO56">
        <v>27.168575000000001</v>
      </c>
      <c r="BP56">
        <v>25.441431250000001</v>
      </c>
      <c r="BQ56">
        <v>130.37268125</v>
      </c>
      <c r="BR56">
        <v>27.153224999999999</v>
      </c>
      <c r="BS56">
        <v>500.10962499999999</v>
      </c>
      <c r="BT56">
        <v>99.45254374999999</v>
      </c>
      <c r="BU56">
        <v>0.10001065000000001</v>
      </c>
      <c r="BV56">
        <v>31.010243750000001</v>
      </c>
      <c r="BW56">
        <v>31.510518749999999</v>
      </c>
      <c r="BX56">
        <v>999.9</v>
      </c>
      <c r="BY56">
        <v>0</v>
      </c>
      <c r="BZ56">
        <v>0</v>
      </c>
      <c r="CA56">
        <v>10004.660625</v>
      </c>
      <c r="CB56">
        <v>0</v>
      </c>
      <c r="CC56">
        <v>7.257185625</v>
      </c>
      <c r="CD56">
        <v>-36.6114125</v>
      </c>
      <c r="CE56">
        <v>134.84570625000001</v>
      </c>
      <c r="CF56">
        <v>172.17425</v>
      </c>
      <c r="CG56">
        <v>1.7271525000000001</v>
      </c>
      <c r="CH56">
        <v>167.79387500000001</v>
      </c>
      <c r="CI56">
        <v>25.441431250000001</v>
      </c>
      <c r="CJ56">
        <v>2.7019850000000001</v>
      </c>
      <c r="CK56">
        <v>2.530213125</v>
      </c>
      <c r="CL56">
        <v>22.2971875</v>
      </c>
      <c r="CM56">
        <v>21.222168750000002</v>
      </c>
      <c r="CN56">
        <v>1999.9949999999999</v>
      </c>
      <c r="CO56">
        <v>0.98000550000000008</v>
      </c>
      <c r="CP56">
        <v>1.9994887499999999E-2</v>
      </c>
      <c r="CQ56">
        <v>0</v>
      </c>
      <c r="CR56">
        <v>2.8540000000000001</v>
      </c>
      <c r="CS56">
        <v>0</v>
      </c>
      <c r="CT56">
        <v>22442.474999999999</v>
      </c>
      <c r="CU56">
        <v>17412.306250000001</v>
      </c>
      <c r="CV56">
        <v>40.210624999999993</v>
      </c>
      <c r="CW56">
        <v>41.218499999999992</v>
      </c>
      <c r="CX56">
        <v>40.206687500000001</v>
      </c>
      <c r="CY56">
        <v>39.686999999999998</v>
      </c>
      <c r="CZ56">
        <v>40.375</v>
      </c>
      <c r="DA56">
        <v>1960.0062499999999</v>
      </c>
      <c r="DB56">
        <v>39.993750000000013</v>
      </c>
      <c r="DC56">
        <v>0</v>
      </c>
      <c r="DD56">
        <v>1660224307.7</v>
      </c>
      <c r="DE56">
        <v>0</v>
      </c>
      <c r="DF56">
        <v>1660224008</v>
      </c>
      <c r="DG56" t="s">
        <v>384</v>
      </c>
      <c r="DH56">
        <v>1660224008</v>
      </c>
      <c r="DI56">
        <v>1660224007</v>
      </c>
      <c r="DJ56">
        <v>1</v>
      </c>
      <c r="DK56">
        <v>9.0999999999999998E-2</v>
      </c>
      <c r="DL56">
        <v>-1.7999999999999999E-2</v>
      </c>
      <c r="DM56">
        <v>1.42</v>
      </c>
      <c r="DN56">
        <v>0.02</v>
      </c>
      <c r="DO56">
        <v>400</v>
      </c>
      <c r="DP56">
        <v>26</v>
      </c>
      <c r="DQ56">
        <v>0.31</v>
      </c>
      <c r="DR56">
        <v>0.11</v>
      </c>
      <c r="DS56">
        <v>0.96985762105254159</v>
      </c>
      <c r="DT56">
        <v>4.2102634906516636</v>
      </c>
      <c r="DU56">
        <v>0.31710707200802218</v>
      </c>
      <c r="DV56">
        <v>0</v>
      </c>
      <c r="DW56">
        <v>30.26822200899694</v>
      </c>
      <c r="DX56">
        <v>14.662241159033741</v>
      </c>
      <c r="DY56">
        <v>1.066406470799282</v>
      </c>
      <c r="DZ56">
        <v>0</v>
      </c>
      <c r="EA56">
        <v>-36.619258064516117</v>
      </c>
      <c r="EB56">
        <v>-18.08118387096771</v>
      </c>
      <c r="EC56">
        <v>1.357387381599404</v>
      </c>
      <c r="ED56">
        <v>0</v>
      </c>
      <c r="EE56">
        <v>104.5475554811041</v>
      </c>
      <c r="EF56">
        <v>175.90618565999381</v>
      </c>
      <c r="EG56">
        <v>12.72091634855688</v>
      </c>
      <c r="EH56">
        <v>0</v>
      </c>
      <c r="EI56">
        <v>1.729283414634146</v>
      </c>
      <c r="EJ56">
        <v>-5.6820836236931849E-2</v>
      </c>
      <c r="EK56">
        <v>9.4076560958786422E-3</v>
      </c>
      <c r="EL56">
        <v>1</v>
      </c>
      <c r="EM56">
        <v>1.9396654726778819</v>
      </c>
      <c r="EN56">
        <v>1.006172528469999E-2</v>
      </c>
      <c r="EO56">
        <v>9.8388479147921222E-4</v>
      </c>
      <c r="EP56">
        <v>1</v>
      </c>
      <c r="EQ56">
        <v>2</v>
      </c>
      <c r="ER56">
        <v>6</v>
      </c>
      <c r="ES56" t="s">
        <v>419</v>
      </c>
      <c r="ET56">
        <v>2.9447399999999999</v>
      </c>
      <c r="EU56">
        <v>2.8013499999999998</v>
      </c>
      <c r="EV56">
        <v>4.2817099999999997E-2</v>
      </c>
      <c r="EW56">
        <v>5.1602700000000001E-2</v>
      </c>
      <c r="EX56">
        <v>0.118186</v>
      </c>
      <c r="EY56">
        <v>0.11294899999999999</v>
      </c>
      <c r="EZ56">
        <v>19688.5</v>
      </c>
      <c r="FA56">
        <v>20458.099999999999</v>
      </c>
      <c r="FB56">
        <v>23908.3</v>
      </c>
      <c r="FC56">
        <v>25090.6</v>
      </c>
      <c r="FD56">
        <v>33732.800000000003</v>
      </c>
      <c r="FE56">
        <v>35527.699999999997</v>
      </c>
      <c r="FF56">
        <v>43573.5</v>
      </c>
      <c r="FG56">
        <v>46375.5</v>
      </c>
      <c r="FH56">
        <v>1.9906299999999999</v>
      </c>
      <c r="FI56">
        <v>1.91723</v>
      </c>
      <c r="FJ56">
        <v>0.14090900000000001</v>
      </c>
      <c r="FK56">
        <v>0</v>
      </c>
      <c r="FL56">
        <v>29.217099999999999</v>
      </c>
      <c r="FM56">
        <v>999.9</v>
      </c>
      <c r="FN56">
        <v>70.2</v>
      </c>
      <c r="FO56">
        <v>31.7</v>
      </c>
      <c r="FP56">
        <v>33.1357</v>
      </c>
      <c r="FQ56">
        <v>64.153999999999996</v>
      </c>
      <c r="FR56">
        <v>25.853400000000001</v>
      </c>
      <c r="FS56">
        <v>1</v>
      </c>
      <c r="FT56">
        <v>0.207873</v>
      </c>
      <c r="FU56">
        <v>0.21695500000000001</v>
      </c>
      <c r="FV56">
        <v>20.3247</v>
      </c>
      <c r="FW56">
        <v>5.2123499999999998</v>
      </c>
      <c r="FX56">
        <v>11.908099999999999</v>
      </c>
      <c r="FY56">
        <v>5.0029000000000003</v>
      </c>
      <c r="FZ56">
        <v>3.2896800000000002</v>
      </c>
      <c r="GA56">
        <v>9999</v>
      </c>
      <c r="GB56">
        <v>9999</v>
      </c>
      <c r="GC56">
        <v>9999</v>
      </c>
      <c r="GD56">
        <v>999.9</v>
      </c>
      <c r="GE56">
        <v>1.85944</v>
      </c>
      <c r="GF56">
        <v>1.8543700000000001</v>
      </c>
      <c r="GG56">
        <v>1.8575999999999999</v>
      </c>
      <c r="GH56">
        <v>1.8559600000000001</v>
      </c>
      <c r="GI56">
        <v>1.85483</v>
      </c>
      <c r="GJ56">
        <v>1.8545499999999999</v>
      </c>
      <c r="GK56">
        <v>1.85304</v>
      </c>
      <c r="GL56">
        <v>1.8563000000000001</v>
      </c>
      <c r="GM56">
        <v>0</v>
      </c>
      <c r="GN56">
        <v>0</v>
      </c>
      <c r="GO56">
        <v>0</v>
      </c>
      <c r="GP56">
        <v>0</v>
      </c>
      <c r="GQ56" t="s">
        <v>386</v>
      </c>
      <c r="GR56" t="s">
        <v>387</v>
      </c>
      <c r="GS56" t="s">
        <v>388</v>
      </c>
      <c r="GT56" t="s">
        <v>388</v>
      </c>
      <c r="GU56" t="s">
        <v>388</v>
      </c>
      <c r="GV56" t="s">
        <v>388</v>
      </c>
      <c r="GW56">
        <v>0</v>
      </c>
      <c r="GX56">
        <v>100</v>
      </c>
      <c r="GY56">
        <v>100</v>
      </c>
      <c r="GZ56">
        <v>0.90600000000000003</v>
      </c>
      <c r="HA56">
        <v>1.54E-2</v>
      </c>
      <c r="HB56">
        <v>0.45081322298813392</v>
      </c>
      <c r="HC56">
        <v>2.9318383021812969E-3</v>
      </c>
      <c r="HD56">
        <v>-1.3754559859485029E-6</v>
      </c>
      <c r="HE56">
        <v>3.0700474437127301E-10</v>
      </c>
      <c r="HF56">
        <v>-6.1160480149256041E-2</v>
      </c>
      <c r="HG56">
        <v>1.00384331276165E-2</v>
      </c>
      <c r="HH56">
        <v>-3.1532673711230711E-4</v>
      </c>
      <c r="HI56">
        <v>1.819468599177705E-6</v>
      </c>
      <c r="HJ56">
        <v>1</v>
      </c>
      <c r="HK56">
        <v>2112</v>
      </c>
      <c r="HL56">
        <v>3</v>
      </c>
      <c r="HM56">
        <v>29</v>
      </c>
      <c r="HN56">
        <v>5</v>
      </c>
      <c r="HO56">
        <v>5</v>
      </c>
      <c r="HP56">
        <v>0.66406200000000004</v>
      </c>
      <c r="HQ56">
        <v>2.323</v>
      </c>
      <c r="HR56">
        <v>1.4978</v>
      </c>
      <c r="HS56">
        <v>2.3046899999999999</v>
      </c>
      <c r="HT56">
        <v>1.5478499999999999</v>
      </c>
      <c r="HU56">
        <v>2.3547400000000001</v>
      </c>
      <c r="HV56">
        <v>35.452300000000001</v>
      </c>
      <c r="HW56">
        <v>15.611800000000001</v>
      </c>
      <c r="HX56">
        <v>18</v>
      </c>
      <c r="HY56">
        <v>500.59</v>
      </c>
      <c r="HZ56">
        <v>519.16899999999998</v>
      </c>
      <c r="IA56">
        <v>28.8627</v>
      </c>
      <c r="IB56">
        <v>29.792400000000001</v>
      </c>
      <c r="IC56">
        <v>30.000299999999999</v>
      </c>
      <c r="ID56">
        <v>29.5731</v>
      </c>
      <c r="IE56">
        <v>29.661999999999999</v>
      </c>
      <c r="IF56">
        <v>13.3423</v>
      </c>
      <c r="IG56">
        <v>26.265499999999999</v>
      </c>
      <c r="IH56">
        <v>85.792000000000002</v>
      </c>
      <c r="II56">
        <v>28.851900000000001</v>
      </c>
      <c r="IJ56">
        <v>241.363</v>
      </c>
      <c r="IK56">
        <v>25.471</v>
      </c>
      <c r="IL56">
        <v>100.774</v>
      </c>
      <c r="IM56">
        <v>100.512</v>
      </c>
      <c r="IN56" t="s">
        <v>1150</v>
      </c>
    </row>
    <row r="57" spans="1:248" x14ac:dyDescent="0.2">
      <c r="A57">
        <v>41</v>
      </c>
      <c r="B57">
        <v>1660224310.0999999</v>
      </c>
      <c r="C57">
        <v>323.09999990463263</v>
      </c>
      <c r="D57" t="s">
        <v>471</v>
      </c>
      <c r="E57" t="s">
        <v>472</v>
      </c>
      <c r="F57">
        <v>1</v>
      </c>
      <c r="G57" t="s">
        <v>376</v>
      </c>
      <c r="H57" t="s">
        <v>377</v>
      </c>
      <c r="I57" t="s">
        <v>378</v>
      </c>
      <c r="J57" t="s">
        <v>379</v>
      </c>
      <c r="K57" t="s">
        <v>380</v>
      </c>
      <c r="L57" t="s">
        <v>381</v>
      </c>
      <c r="M57" t="s">
        <v>382</v>
      </c>
      <c r="N57">
        <v>1660224302.599999</v>
      </c>
      <c r="O57">
        <f t="shared" si="0"/>
        <v>1.4732865411905172E-3</v>
      </c>
      <c r="P57">
        <f t="shared" si="1"/>
        <v>1.4732865411905172</v>
      </c>
      <c r="Q57">
        <f t="shared" si="2"/>
        <v>1.6523323418530602</v>
      </c>
      <c r="R57">
        <f t="shared" si="3"/>
        <v>138.10413333333329</v>
      </c>
      <c r="S57">
        <f t="shared" si="4"/>
        <v>98.053982440309852</v>
      </c>
      <c r="T57">
        <f t="shared" si="5"/>
        <v>9.7615488586927874</v>
      </c>
      <c r="U57">
        <f t="shared" si="6"/>
        <v>13.748653665764319</v>
      </c>
      <c r="V57">
        <f t="shared" si="7"/>
        <v>7.3836893555672217E-2</v>
      </c>
      <c r="W57">
        <f t="shared" si="8"/>
        <v>2.9209267799518761</v>
      </c>
      <c r="X57">
        <f t="shared" si="9"/>
        <v>7.2815434616644775E-2</v>
      </c>
      <c r="Y57">
        <f t="shared" si="10"/>
        <v>4.5600243392648565E-2</v>
      </c>
      <c r="Z57">
        <f t="shared" si="11"/>
        <v>321.51447679680348</v>
      </c>
      <c r="AA57">
        <f t="shared" si="12"/>
        <v>32.523751019067035</v>
      </c>
      <c r="AB57">
        <f t="shared" si="13"/>
        <v>31.510306666666668</v>
      </c>
      <c r="AC57">
        <f t="shared" si="14"/>
        <v>4.6443186137861083</v>
      </c>
      <c r="AD57">
        <f t="shared" si="15"/>
        <v>59.908676272552775</v>
      </c>
      <c r="AE57">
        <f t="shared" si="16"/>
        <v>2.7043943863812805</v>
      </c>
      <c r="AF57">
        <f t="shared" si="17"/>
        <v>4.5141948623229746</v>
      </c>
      <c r="AG57">
        <f t="shared" si="18"/>
        <v>1.9399242274048278</v>
      </c>
      <c r="AH57">
        <f t="shared" si="19"/>
        <v>-64.971936466501802</v>
      </c>
      <c r="AI57">
        <f t="shared" si="20"/>
        <v>-78.635719557463787</v>
      </c>
      <c r="AJ57">
        <f t="shared" si="21"/>
        <v>-6.061051319186384</v>
      </c>
      <c r="AK57">
        <f t="shared" si="22"/>
        <v>171.84576945365149</v>
      </c>
      <c r="AL57">
        <f t="shared" si="23"/>
        <v>30.713911229902934</v>
      </c>
      <c r="AM57">
        <f t="shared" si="24"/>
        <v>1.4779831550143308</v>
      </c>
      <c r="AN57">
        <f t="shared" si="25"/>
        <v>1.6523323418530602</v>
      </c>
      <c r="AO57">
        <v>203.1598801209802</v>
      </c>
      <c r="AP57">
        <v>175.89575757575761</v>
      </c>
      <c r="AQ57">
        <v>4.9382761232801133</v>
      </c>
      <c r="AR57">
        <v>64.968693284609927</v>
      </c>
      <c r="AS57">
        <f t="shared" si="26"/>
        <v>1.4732865411905172</v>
      </c>
      <c r="AT57">
        <v>25.436367020892622</v>
      </c>
      <c r="AU57">
        <v>27.157135151515149</v>
      </c>
      <c r="AV57">
        <v>-1.8301154783153679E-4</v>
      </c>
      <c r="AW57">
        <v>84.429917268905271</v>
      </c>
      <c r="AX57">
        <v>0</v>
      </c>
      <c r="AY57">
        <v>0</v>
      </c>
      <c r="AZ57">
        <f t="shared" si="27"/>
        <v>1</v>
      </c>
      <c r="BA57">
        <f t="shared" si="28"/>
        <v>0</v>
      </c>
      <c r="BB57">
        <f t="shared" si="29"/>
        <v>51922.272533211828</v>
      </c>
      <c r="BC57">
        <f t="shared" si="30"/>
        <v>1999.992666666667</v>
      </c>
      <c r="BD57">
        <f t="shared" si="31"/>
        <v>1681.1936572004165</v>
      </c>
      <c r="BE57">
        <f t="shared" si="32"/>
        <v>0.84059991079988106</v>
      </c>
      <c r="BF57">
        <f t="shared" si="33"/>
        <v>0.16075782784377046</v>
      </c>
      <c r="BG57">
        <v>6</v>
      </c>
      <c r="BH57">
        <v>0.5</v>
      </c>
      <c r="BI57" t="s">
        <v>383</v>
      </c>
      <c r="BJ57">
        <v>2</v>
      </c>
      <c r="BK57" t="b">
        <v>1</v>
      </c>
      <c r="BL57">
        <v>1660224302.599999</v>
      </c>
      <c r="BM57">
        <v>138.10413333333329</v>
      </c>
      <c r="BN57">
        <v>175.19759999999999</v>
      </c>
      <c r="BO57">
        <v>27.165426666666669</v>
      </c>
      <c r="BP57">
        <v>25.440406666666671</v>
      </c>
      <c r="BQ57">
        <v>137.27646666666669</v>
      </c>
      <c r="BR57">
        <v>27.150066666666671</v>
      </c>
      <c r="BS57">
        <v>500.1100666666668</v>
      </c>
      <c r="BT57">
        <v>99.452799999999996</v>
      </c>
      <c r="BU57">
        <v>0.10000362666666671</v>
      </c>
      <c r="BV57">
        <v>31.010946666666669</v>
      </c>
      <c r="BW57">
        <v>31.510306666666668</v>
      </c>
      <c r="BX57">
        <v>999.89999999999986</v>
      </c>
      <c r="BY57">
        <v>0</v>
      </c>
      <c r="BZ57">
        <v>0</v>
      </c>
      <c r="CA57">
        <v>10005.678</v>
      </c>
      <c r="CB57">
        <v>0</v>
      </c>
      <c r="CC57">
        <v>7.2538013333333327</v>
      </c>
      <c r="CD57">
        <v>-37.093539999999997</v>
      </c>
      <c r="CE57">
        <v>141.96019999999999</v>
      </c>
      <c r="CF57">
        <v>179.77106666666671</v>
      </c>
      <c r="CG57">
        <v>1.7250300000000001</v>
      </c>
      <c r="CH57">
        <v>175.19759999999999</v>
      </c>
      <c r="CI57">
        <v>25.440406666666671</v>
      </c>
      <c r="CJ57">
        <v>2.701678666666667</v>
      </c>
      <c r="CK57">
        <v>2.5301173333333331</v>
      </c>
      <c r="CL57">
        <v>22.29532</v>
      </c>
      <c r="CM57">
        <v>21.22155333333334</v>
      </c>
      <c r="CN57">
        <v>1999.992666666667</v>
      </c>
      <c r="CO57">
        <v>0.98000533333333328</v>
      </c>
      <c r="CP57">
        <v>1.9995046666666669E-2</v>
      </c>
      <c r="CQ57">
        <v>0</v>
      </c>
      <c r="CR57">
        <v>2.8510666666666662</v>
      </c>
      <c r="CS57">
        <v>0</v>
      </c>
      <c r="CT57">
        <v>22437.34</v>
      </c>
      <c r="CU57">
        <v>17412.28666666667</v>
      </c>
      <c r="CV57">
        <v>40.207999999999998</v>
      </c>
      <c r="CW57">
        <v>41.21220000000001</v>
      </c>
      <c r="CX57">
        <v>40.199599999999997</v>
      </c>
      <c r="CY57">
        <v>39.686999999999998</v>
      </c>
      <c r="CZ57">
        <v>40.375</v>
      </c>
      <c r="DA57">
        <v>1960.0033333333331</v>
      </c>
      <c r="DB57">
        <v>39.994000000000007</v>
      </c>
      <c r="DC57">
        <v>0</v>
      </c>
      <c r="DD57">
        <v>1660224308.9000001</v>
      </c>
      <c r="DE57">
        <v>0</v>
      </c>
      <c r="DF57">
        <v>1660224008</v>
      </c>
      <c r="DG57" t="s">
        <v>384</v>
      </c>
      <c r="DH57">
        <v>1660224008</v>
      </c>
      <c r="DI57">
        <v>1660224007</v>
      </c>
      <c r="DJ57">
        <v>1</v>
      </c>
      <c r="DK57">
        <v>9.0999999999999998E-2</v>
      </c>
      <c r="DL57">
        <v>-1.7999999999999999E-2</v>
      </c>
      <c r="DM57">
        <v>1.42</v>
      </c>
      <c r="DN57">
        <v>0.02</v>
      </c>
      <c r="DO57">
        <v>400</v>
      </c>
      <c r="DP57">
        <v>26</v>
      </c>
      <c r="DQ57">
        <v>0.31</v>
      </c>
      <c r="DR57">
        <v>0.11</v>
      </c>
      <c r="DS57">
        <v>1.0587171579131729</v>
      </c>
      <c r="DT57">
        <v>4.4441514058518168</v>
      </c>
      <c r="DU57">
        <v>0.32401152432549102</v>
      </c>
      <c r="DV57">
        <v>0</v>
      </c>
      <c r="DW57">
        <v>30.530740338884051</v>
      </c>
      <c r="DX57">
        <v>14.14331038478238</v>
      </c>
      <c r="DY57">
        <v>1.025717888921976</v>
      </c>
      <c r="DZ57">
        <v>0</v>
      </c>
      <c r="EA57">
        <v>-36.938864516129037</v>
      </c>
      <c r="EB57">
        <v>-17.43143709677414</v>
      </c>
      <c r="EC57">
        <v>1.30535963862847</v>
      </c>
      <c r="ED57">
        <v>0</v>
      </c>
      <c r="EE57">
        <v>107.4281906978896</v>
      </c>
      <c r="EF57">
        <v>173.84533340538169</v>
      </c>
      <c r="EG57">
        <v>12.57416399622705</v>
      </c>
      <c r="EH57">
        <v>0</v>
      </c>
      <c r="EI57">
        <v>1.7297865853658541</v>
      </c>
      <c r="EJ57">
        <v>-7.6008501742160478E-2</v>
      </c>
      <c r="EK57">
        <v>8.7174530879307738E-3</v>
      </c>
      <c r="EL57">
        <v>1</v>
      </c>
      <c r="EM57">
        <v>1.939855156461848</v>
      </c>
      <c r="EN57">
        <v>8.1943524060666857E-3</v>
      </c>
      <c r="EO57">
        <v>8.6268892170891808E-4</v>
      </c>
      <c r="EP57">
        <v>1</v>
      </c>
      <c r="EQ57">
        <v>2</v>
      </c>
      <c r="ER57">
        <v>6</v>
      </c>
      <c r="ES57" t="s">
        <v>419</v>
      </c>
      <c r="ET57">
        <v>2.9446300000000001</v>
      </c>
      <c r="EU57">
        <v>2.8012899999999998</v>
      </c>
      <c r="EV57">
        <v>4.3924699999999997E-2</v>
      </c>
      <c r="EW57">
        <v>5.2698500000000002E-2</v>
      </c>
      <c r="EX57">
        <v>0.118189</v>
      </c>
      <c r="EY57">
        <v>0.112942</v>
      </c>
      <c r="EZ57">
        <v>19665.5</v>
      </c>
      <c r="FA57">
        <v>20434.599999999999</v>
      </c>
      <c r="FB57">
        <v>23908.1</v>
      </c>
      <c r="FC57">
        <v>25090.799999999999</v>
      </c>
      <c r="FD57">
        <v>33732.6</v>
      </c>
      <c r="FE57">
        <v>35528</v>
      </c>
      <c r="FF57">
        <v>43573.3</v>
      </c>
      <c r="FG57">
        <v>46375.6</v>
      </c>
      <c r="FH57">
        <v>1.9908300000000001</v>
      </c>
      <c r="FI57">
        <v>1.9171</v>
      </c>
      <c r="FJ57">
        <v>0.14069699999999999</v>
      </c>
      <c r="FK57">
        <v>0</v>
      </c>
      <c r="FL57">
        <v>29.217099999999999</v>
      </c>
      <c r="FM57">
        <v>999.9</v>
      </c>
      <c r="FN57">
        <v>70.2</v>
      </c>
      <c r="FO57">
        <v>31.7</v>
      </c>
      <c r="FP57">
        <v>33.1374</v>
      </c>
      <c r="FQ57">
        <v>64.203999999999994</v>
      </c>
      <c r="FR57">
        <v>26.406199999999998</v>
      </c>
      <c r="FS57">
        <v>1</v>
      </c>
      <c r="FT57">
        <v>0.20783499999999999</v>
      </c>
      <c r="FU57">
        <v>0.21965399999999999</v>
      </c>
      <c r="FV57">
        <v>20.3248</v>
      </c>
      <c r="FW57">
        <v>5.2125000000000004</v>
      </c>
      <c r="FX57">
        <v>11.9078</v>
      </c>
      <c r="FY57">
        <v>5.0030000000000001</v>
      </c>
      <c r="FZ57">
        <v>3.2896999999999998</v>
      </c>
      <c r="GA57">
        <v>9999</v>
      </c>
      <c r="GB57">
        <v>9999</v>
      </c>
      <c r="GC57">
        <v>9999</v>
      </c>
      <c r="GD57">
        <v>999.9</v>
      </c>
      <c r="GE57">
        <v>1.85944</v>
      </c>
      <c r="GF57">
        <v>1.8543700000000001</v>
      </c>
      <c r="GG57">
        <v>1.8575999999999999</v>
      </c>
      <c r="GH57">
        <v>1.85595</v>
      </c>
      <c r="GI57">
        <v>1.8548199999999999</v>
      </c>
      <c r="GJ57">
        <v>1.8545499999999999</v>
      </c>
      <c r="GK57">
        <v>1.85304</v>
      </c>
      <c r="GL57">
        <v>1.85629</v>
      </c>
      <c r="GM57">
        <v>0</v>
      </c>
      <c r="GN57">
        <v>0</v>
      </c>
      <c r="GO57">
        <v>0</v>
      </c>
      <c r="GP57">
        <v>0</v>
      </c>
      <c r="GQ57" t="s">
        <v>386</v>
      </c>
      <c r="GR57" t="s">
        <v>387</v>
      </c>
      <c r="GS57" t="s">
        <v>388</v>
      </c>
      <c r="GT57" t="s">
        <v>388</v>
      </c>
      <c r="GU57" t="s">
        <v>388</v>
      </c>
      <c r="GV57" t="s">
        <v>388</v>
      </c>
      <c r="GW57">
        <v>0</v>
      </c>
      <c r="GX57">
        <v>100</v>
      </c>
      <c r="GY57">
        <v>100</v>
      </c>
      <c r="GZ57">
        <v>0.91800000000000004</v>
      </c>
      <c r="HA57">
        <v>1.54E-2</v>
      </c>
      <c r="HB57">
        <v>0.45081322298813392</v>
      </c>
      <c r="HC57">
        <v>2.9318383021812969E-3</v>
      </c>
      <c r="HD57">
        <v>-1.3754559859485029E-6</v>
      </c>
      <c r="HE57">
        <v>3.0700474437127301E-10</v>
      </c>
      <c r="HF57">
        <v>-6.1160480149256041E-2</v>
      </c>
      <c r="HG57">
        <v>1.00384331276165E-2</v>
      </c>
      <c r="HH57">
        <v>-3.1532673711230711E-4</v>
      </c>
      <c r="HI57">
        <v>1.819468599177705E-6</v>
      </c>
      <c r="HJ57">
        <v>1</v>
      </c>
      <c r="HK57">
        <v>2112</v>
      </c>
      <c r="HL57">
        <v>3</v>
      </c>
      <c r="HM57">
        <v>29</v>
      </c>
      <c r="HN57">
        <v>5</v>
      </c>
      <c r="HO57">
        <v>5.0999999999999996</v>
      </c>
      <c r="HP57">
        <v>0.67871099999999995</v>
      </c>
      <c r="HQ57">
        <v>2.3156699999999999</v>
      </c>
      <c r="HR57">
        <v>1.4978</v>
      </c>
      <c r="HS57">
        <v>2.3046899999999999</v>
      </c>
      <c r="HT57">
        <v>1.5478499999999999</v>
      </c>
      <c r="HU57">
        <v>2.4414099999999999</v>
      </c>
      <c r="HV57">
        <v>35.452300000000001</v>
      </c>
      <c r="HW57">
        <v>15.6205</v>
      </c>
      <c r="HX57">
        <v>18</v>
      </c>
      <c r="HY57">
        <v>500.709</v>
      </c>
      <c r="HZ57">
        <v>519.08500000000004</v>
      </c>
      <c r="IA57">
        <v>28.860399999999998</v>
      </c>
      <c r="IB57">
        <v>29.7928</v>
      </c>
      <c r="IC57">
        <v>30.000299999999999</v>
      </c>
      <c r="ID57">
        <v>29.5731</v>
      </c>
      <c r="IE57">
        <v>29.662099999999999</v>
      </c>
      <c r="IF57">
        <v>13.6058</v>
      </c>
      <c r="IG57">
        <v>26.265499999999999</v>
      </c>
      <c r="IH57">
        <v>85.792000000000002</v>
      </c>
      <c r="II57">
        <v>28.851900000000001</v>
      </c>
      <c r="IJ57">
        <v>251.393</v>
      </c>
      <c r="IK57">
        <v>25.471</v>
      </c>
      <c r="IL57">
        <v>100.774</v>
      </c>
      <c r="IM57">
        <v>100.51300000000001</v>
      </c>
      <c r="IN57" t="s">
        <v>1150</v>
      </c>
    </row>
    <row r="58" spans="1:248" x14ac:dyDescent="0.2">
      <c r="A58">
        <v>42</v>
      </c>
      <c r="B58">
        <v>1660224311.0999999</v>
      </c>
      <c r="C58">
        <v>324.09999990463263</v>
      </c>
      <c r="D58" t="s">
        <v>473</v>
      </c>
      <c r="E58" t="s">
        <v>474</v>
      </c>
      <c r="F58">
        <v>1</v>
      </c>
      <c r="G58" t="s">
        <v>376</v>
      </c>
      <c r="H58" t="s">
        <v>377</v>
      </c>
      <c r="I58" t="s">
        <v>378</v>
      </c>
      <c r="J58" t="s">
        <v>379</v>
      </c>
      <c r="K58" t="s">
        <v>380</v>
      </c>
      <c r="L58" t="s">
        <v>381</v>
      </c>
      <c r="M58" t="s">
        <v>382</v>
      </c>
      <c r="N58">
        <v>1660224303.0999999</v>
      </c>
      <c r="O58">
        <f t="shared" si="0"/>
        <v>1.4743778812406293E-3</v>
      </c>
      <c r="P58">
        <f t="shared" si="1"/>
        <v>1.4743778812406294</v>
      </c>
      <c r="Q58">
        <f t="shared" si="2"/>
        <v>1.7151623511319096</v>
      </c>
      <c r="R58">
        <f t="shared" si="3"/>
        <v>140.47031250000001</v>
      </c>
      <c r="S58">
        <f t="shared" si="4"/>
        <v>99.017786523142362</v>
      </c>
      <c r="T58">
        <f t="shared" si="5"/>
        <v>9.8575006979090016</v>
      </c>
      <c r="U58">
        <f t="shared" si="6"/>
        <v>13.984216898048086</v>
      </c>
      <c r="V58">
        <f t="shared" si="7"/>
        <v>7.3894773892526369E-2</v>
      </c>
      <c r="W58">
        <f t="shared" si="8"/>
        <v>2.9210424425481456</v>
      </c>
      <c r="X58">
        <f t="shared" si="9"/>
        <v>7.2871764762095712E-2</v>
      </c>
      <c r="Y58">
        <f t="shared" si="10"/>
        <v>4.5635586362048702E-2</v>
      </c>
      <c r="Z58">
        <f t="shared" si="11"/>
        <v>321.51523405954634</v>
      </c>
      <c r="AA58">
        <f t="shared" si="12"/>
        <v>32.523631667052236</v>
      </c>
      <c r="AB58">
        <f t="shared" si="13"/>
        <v>31.509875000000001</v>
      </c>
      <c r="AC58">
        <f t="shared" si="14"/>
        <v>4.6442047340894934</v>
      </c>
      <c r="AD58">
        <f t="shared" si="15"/>
        <v>59.906778674187102</v>
      </c>
      <c r="AE58">
        <f t="shared" si="16"/>
        <v>2.7043420026023708</v>
      </c>
      <c r="AF58">
        <f t="shared" si="17"/>
        <v>4.5142504111435882</v>
      </c>
      <c r="AG58">
        <f t="shared" si="18"/>
        <v>1.9398627314871226</v>
      </c>
      <c r="AH58">
        <f t="shared" si="19"/>
        <v>-65.020064562711752</v>
      </c>
      <c r="AI58">
        <f t="shared" si="20"/>
        <v>-78.536865559618377</v>
      </c>
      <c r="AJ58">
        <f t="shared" si="21"/>
        <v>-6.053185746565318</v>
      </c>
      <c r="AK58">
        <f t="shared" si="22"/>
        <v>171.90511819065091</v>
      </c>
      <c r="AL58">
        <f t="shared" si="23"/>
        <v>30.828256414297673</v>
      </c>
      <c r="AM58">
        <f t="shared" si="24"/>
        <v>1.47798550877609</v>
      </c>
      <c r="AN58">
        <f t="shared" si="25"/>
        <v>1.7151623511319096</v>
      </c>
      <c r="AO58">
        <v>208.34935396057219</v>
      </c>
      <c r="AP58">
        <v>180.8817333333333</v>
      </c>
      <c r="AQ58">
        <v>4.9629657872319273</v>
      </c>
      <c r="AR58">
        <v>64.968693284609927</v>
      </c>
      <c r="AS58">
        <f t="shared" si="26"/>
        <v>1.4743778812406294</v>
      </c>
      <c r="AT58">
        <v>25.4362683356342</v>
      </c>
      <c r="AU58">
        <v>27.15761757575757</v>
      </c>
      <c r="AV58">
        <v>-7.8620226552866097E-5</v>
      </c>
      <c r="AW58">
        <v>84.429917268905271</v>
      </c>
      <c r="AX58">
        <v>0</v>
      </c>
      <c r="AY58">
        <v>0</v>
      </c>
      <c r="AZ58">
        <f t="shared" si="27"/>
        <v>1</v>
      </c>
      <c r="BA58">
        <f t="shared" si="28"/>
        <v>0</v>
      </c>
      <c r="BB58">
        <f t="shared" si="29"/>
        <v>51925.524605272003</v>
      </c>
      <c r="BC58">
        <f t="shared" si="30"/>
        <v>1999.9974999999999</v>
      </c>
      <c r="BD58">
        <f t="shared" si="31"/>
        <v>1681.1977098754126</v>
      </c>
      <c r="BE58">
        <f t="shared" si="32"/>
        <v>0.84059990568758836</v>
      </c>
      <c r="BF58">
        <f t="shared" si="33"/>
        <v>0.16075781797704564</v>
      </c>
      <c r="BG58">
        <v>6</v>
      </c>
      <c r="BH58">
        <v>0.5</v>
      </c>
      <c r="BI58" t="s">
        <v>383</v>
      </c>
      <c r="BJ58">
        <v>2</v>
      </c>
      <c r="BK58" t="b">
        <v>1</v>
      </c>
      <c r="BL58">
        <v>1660224303.0999999</v>
      </c>
      <c r="BM58">
        <v>140.47031250000001</v>
      </c>
      <c r="BN58">
        <v>177.70518749999999</v>
      </c>
      <c r="BO58">
        <v>27.164893750000001</v>
      </c>
      <c r="BP58">
        <v>25.439868749999999</v>
      </c>
      <c r="BQ58">
        <v>139.63668749999999</v>
      </c>
      <c r="BR58">
        <v>27.149531249999999</v>
      </c>
      <c r="BS58">
        <v>500.10968750000001</v>
      </c>
      <c r="BT58">
        <v>99.452831250000003</v>
      </c>
      <c r="BU58">
        <v>9.9997025000000003E-2</v>
      </c>
      <c r="BV58">
        <v>31.011162500000001</v>
      </c>
      <c r="BW58">
        <v>31.509875000000001</v>
      </c>
      <c r="BX58">
        <v>999.9</v>
      </c>
      <c r="BY58">
        <v>0</v>
      </c>
      <c r="BZ58">
        <v>0</v>
      </c>
      <c r="CA58">
        <v>10006.335625</v>
      </c>
      <c r="CB58">
        <v>0</v>
      </c>
      <c r="CC58">
        <v>7.2544612500000003</v>
      </c>
      <c r="CD58">
        <v>-37.234943749999999</v>
      </c>
      <c r="CE58">
        <v>144.39237499999999</v>
      </c>
      <c r="CF58">
        <v>182.34399999999999</v>
      </c>
      <c r="CG58">
        <v>1.7250337499999999</v>
      </c>
      <c r="CH58">
        <v>177.70518749999999</v>
      </c>
      <c r="CI58">
        <v>25.439868749999999</v>
      </c>
      <c r="CJ58">
        <v>2.7016268750000001</v>
      </c>
      <c r="CK58">
        <v>2.530065</v>
      </c>
      <c r="CL58">
        <v>22.29500625</v>
      </c>
      <c r="CM58">
        <v>21.221218749999998</v>
      </c>
      <c r="CN58">
        <v>1999.9974999999999</v>
      </c>
      <c r="CO58">
        <v>0.98000549999999997</v>
      </c>
      <c r="CP58">
        <v>1.9994887499999999E-2</v>
      </c>
      <c r="CQ58">
        <v>0</v>
      </c>
      <c r="CR58">
        <v>2.8654375000000001</v>
      </c>
      <c r="CS58">
        <v>0</v>
      </c>
      <c r="CT58">
        <v>22435.65625</v>
      </c>
      <c r="CU58">
        <v>17412.331249999999</v>
      </c>
      <c r="CV58">
        <v>40.206687499999987</v>
      </c>
      <c r="CW58">
        <v>41.210624999999993</v>
      </c>
      <c r="CX58">
        <v>40.198812500000003</v>
      </c>
      <c r="CY58">
        <v>39.686999999999998</v>
      </c>
      <c r="CZ58">
        <v>40.375</v>
      </c>
      <c r="DA58">
        <v>1960.0081250000001</v>
      </c>
      <c r="DB58">
        <v>39.993750000000013</v>
      </c>
      <c r="DC58">
        <v>0</v>
      </c>
      <c r="DD58">
        <v>1660224310.0999999</v>
      </c>
      <c r="DE58">
        <v>0</v>
      </c>
      <c r="DF58">
        <v>1660224008</v>
      </c>
      <c r="DG58" t="s">
        <v>384</v>
      </c>
      <c r="DH58">
        <v>1660224008</v>
      </c>
      <c r="DI58">
        <v>1660224007</v>
      </c>
      <c r="DJ58">
        <v>1</v>
      </c>
      <c r="DK58">
        <v>9.0999999999999998E-2</v>
      </c>
      <c r="DL58">
        <v>-1.7999999999999999E-2</v>
      </c>
      <c r="DM58">
        <v>1.42</v>
      </c>
      <c r="DN58">
        <v>0.02</v>
      </c>
      <c r="DO58">
        <v>400</v>
      </c>
      <c r="DP58">
        <v>26</v>
      </c>
      <c r="DQ58">
        <v>0.31</v>
      </c>
      <c r="DR58">
        <v>0.11</v>
      </c>
      <c r="DS58">
        <v>1.0587171579131729</v>
      </c>
      <c r="DT58">
        <v>4.4441514058518168</v>
      </c>
      <c r="DU58">
        <v>0.32401152432549102</v>
      </c>
      <c r="DV58">
        <v>0</v>
      </c>
      <c r="DW58">
        <v>30.530740338884051</v>
      </c>
      <c r="DX58">
        <v>14.14331038478238</v>
      </c>
      <c r="DY58">
        <v>1.025717888921976</v>
      </c>
      <c r="DZ58">
        <v>0</v>
      </c>
      <c r="EA58">
        <v>-36.938864516129037</v>
      </c>
      <c r="EB58">
        <v>-17.43143709677414</v>
      </c>
      <c r="EC58">
        <v>1.30535963862847</v>
      </c>
      <c r="ED58">
        <v>0</v>
      </c>
      <c r="EE58">
        <v>107.4281906978896</v>
      </c>
      <c r="EF58">
        <v>173.84533340538169</v>
      </c>
      <c r="EG58">
        <v>12.57416399622705</v>
      </c>
      <c r="EH58">
        <v>0</v>
      </c>
      <c r="EI58">
        <v>1.7297865853658541</v>
      </c>
      <c r="EJ58">
        <v>-7.6008501742160478E-2</v>
      </c>
      <c r="EK58">
        <v>8.7174530879307738E-3</v>
      </c>
      <c r="EL58">
        <v>1</v>
      </c>
      <c r="EM58">
        <v>1.939855156461848</v>
      </c>
      <c r="EN58">
        <v>8.1943524060666857E-3</v>
      </c>
      <c r="EO58">
        <v>8.6268892170891808E-4</v>
      </c>
      <c r="EP58">
        <v>1</v>
      </c>
      <c r="EQ58">
        <v>2</v>
      </c>
      <c r="ER58">
        <v>6</v>
      </c>
      <c r="ES58" t="s">
        <v>419</v>
      </c>
      <c r="ET58">
        <v>2.9447700000000001</v>
      </c>
      <c r="EU58">
        <v>2.8012199999999998</v>
      </c>
      <c r="EV58">
        <v>4.5028199999999997E-2</v>
      </c>
      <c r="EW58">
        <v>5.3788999999999997E-2</v>
      </c>
      <c r="EX58">
        <v>0.118188</v>
      </c>
      <c r="EY58">
        <v>0.112946</v>
      </c>
      <c r="EZ58">
        <v>19642.8</v>
      </c>
      <c r="FA58">
        <v>20411</v>
      </c>
      <c r="FB58">
        <v>23908</v>
      </c>
      <c r="FC58">
        <v>25090.7</v>
      </c>
      <c r="FD58">
        <v>33732.6</v>
      </c>
      <c r="FE58">
        <v>35527.9</v>
      </c>
      <c r="FF58">
        <v>43573.2</v>
      </c>
      <c r="FG58">
        <v>46375.4</v>
      </c>
      <c r="FH58">
        <v>1.99095</v>
      </c>
      <c r="FI58">
        <v>1.9171199999999999</v>
      </c>
      <c r="FJ58">
        <v>0.14042099999999999</v>
      </c>
      <c r="FK58">
        <v>0</v>
      </c>
      <c r="FL58">
        <v>29.217099999999999</v>
      </c>
      <c r="FM58">
        <v>999.9</v>
      </c>
      <c r="FN58">
        <v>70.2</v>
      </c>
      <c r="FO58">
        <v>31.7</v>
      </c>
      <c r="FP58">
        <v>33.137300000000003</v>
      </c>
      <c r="FQ58">
        <v>64.073999999999998</v>
      </c>
      <c r="FR58">
        <v>26.4223</v>
      </c>
      <c r="FS58">
        <v>1</v>
      </c>
      <c r="FT58">
        <v>0.20777399999999999</v>
      </c>
      <c r="FU58">
        <v>0.22467300000000001</v>
      </c>
      <c r="FV58">
        <v>20.3246</v>
      </c>
      <c r="FW58">
        <v>5.2120499999999996</v>
      </c>
      <c r="FX58">
        <v>11.9077</v>
      </c>
      <c r="FY58">
        <v>5.0029000000000003</v>
      </c>
      <c r="FZ58">
        <v>3.28965</v>
      </c>
      <c r="GA58">
        <v>9999</v>
      </c>
      <c r="GB58">
        <v>9999</v>
      </c>
      <c r="GC58">
        <v>9999</v>
      </c>
      <c r="GD58">
        <v>999.9</v>
      </c>
      <c r="GE58">
        <v>1.85944</v>
      </c>
      <c r="GF58">
        <v>1.85436</v>
      </c>
      <c r="GG58">
        <v>1.8575999999999999</v>
      </c>
      <c r="GH58">
        <v>1.85595</v>
      </c>
      <c r="GI58">
        <v>1.8548199999999999</v>
      </c>
      <c r="GJ58">
        <v>1.8545499999999999</v>
      </c>
      <c r="GK58">
        <v>1.85303</v>
      </c>
      <c r="GL58">
        <v>1.85626</v>
      </c>
      <c r="GM58">
        <v>0</v>
      </c>
      <c r="GN58">
        <v>0</v>
      </c>
      <c r="GO58">
        <v>0</v>
      </c>
      <c r="GP58">
        <v>0</v>
      </c>
      <c r="GQ58" t="s">
        <v>386</v>
      </c>
      <c r="GR58" t="s">
        <v>387</v>
      </c>
      <c r="GS58" t="s">
        <v>388</v>
      </c>
      <c r="GT58" t="s">
        <v>388</v>
      </c>
      <c r="GU58" t="s">
        <v>388</v>
      </c>
      <c r="GV58" t="s">
        <v>388</v>
      </c>
      <c r="GW58">
        <v>0</v>
      </c>
      <c r="GX58">
        <v>100</v>
      </c>
      <c r="GY58">
        <v>100</v>
      </c>
      <c r="GZ58">
        <v>0.93</v>
      </c>
      <c r="HA58">
        <v>1.54E-2</v>
      </c>
      <c r="HB58">
        <v>0.45081322298813392</v>
      </c>
      <c r="HC58">
        <v>2.9318383021812969E-3</v>
      </c>
      <c r="HD58">
        <v>-1.3754559859485029E-6</v>
      </c>
      <c r="HE58">
        <v>3.0700474437127301E-10</v>
      </c>
      <c r="HF58">
        <v>-6.1160480149256041E-2</v>
      </c>
      <c r="HG58">
        <v>1.00384331276165E-2</v>
      </c>
      <c r="HH58">
        <v>-3.1532673711230711E-4</v>
      </c>
      <c r="HI58">
        <v>1.819468599177705E-6</v>
      </c>
      <c r="HJ58">
        <v>1</v>
      </c>
      <c r="HK58">
        <v>2112</v>
      </c>
      <c r="HL58">
        <v>3</v>
      </c>
      <c r="HM58">
        <v>29</v>
      </c>
      <c r="HN58">
        <v>5.0999999999999996</v>
      </c>
      <c r="HO58">
        <v>5.0999999999999996</v>
      </c>
      <c r="HP58">
        <v>0.68725599999999998</v>
      </c>
      <c r="HQ58">
        <v>2.33521</v>
      </c>
      <c r="HR58">
        <v>1.4978</v>
      </c>
      <c r="HS58">
        <v>2.3046899999999999</v>
      </c>
      <c r="HT58">
        <v>1.5478499999999999</v>
      </c>
      <c r="HU58">
        <v>2.3290999999999999</v>
      </c>
      <c r="HV58">
        <v>35.452300000000001</v>
      </c>
      <c r="HW58">
        <v>15.603</v>
      </c>
      <c r="HX58">
        <v>18</v>
      </c>
      <c r="HY58">
        <v>500.786</v>
      </c>
      <c r="HZ58">
        <v>519.10699999999997</v>
      </c>
      <c r="IA58">
        <v>28.8584</v>
      </c>
      <c r="IB58">
        <v>29.793500000000002</v>
      </c>
      <c r="IC58">
        <v>30.000299999999999</v>
      </c>
      <c r="ID58">
        <v>29.573399999999999</v>
      </c>
      <c r="IE58">
        <v>29.662800000000001</v>
      </c>
      <c r="IF58">
        <v>13.781000000000001</v>
      </c>
      <c r="IG58">
        <v>26.265499999999999</v>
      </c>
      <c r="IH58">
        <v>85.792000000000002</v>
      </c>
      <c r="II58">
        <v>28.851900000000001</v>
      </c>
      <c r="IJ58">
        <v>251.393</v>
      </c>
      <c r="IK58">
        <v>25.471</v>
      </c>
      <c r="IL58">
        <v>100.773</v>
      </c>
      <c r="IM58">
        <v>100.512</v>
      </c>
      <c r="IN58" t="s">
        <v>1150</v>
      </c>
    </row>
    <row r="59" spans="1:248" x14ac:dyDescent="0.2">
      <c r="A59">
        <v>43</v>
      </c>
      <c r="B59">
        <v>1660224312.0999999</v>
      </c>
      <c r="C59">
        <v>325.09999990463263</v>
      </c>
      <c r="D59" t="s">
        <v>475</v>
      </c>
      <c r="E59" t="s">
        <v>476</v>
      </c>
      <c r="F59">
        <v>1</v>
      </c>
      <c r="G59" t="s">
        <v>376</v>
      </c>
      <c r="H59" t="s">
        <v>377</v>
      </c>
      <c r="I59" t="s">
        <v>378</v>
      </c>
      <c r="J59" t="s">
        <v>379</v>
      </c>
      <c r="K59" t="s">
        <v>380</v>
      </c>
      <c r="L59" t="s">
        <v>381</v>
      </c>
      <c r="M59" t="s">
        <v>382</v>
      </c>
      <c r="N59">
        <v>1660224304.599999</v>
      </c>
      <c r="O59">
        <f t="shared" si="0"/>
        <v>1.4767559034398929E-3</v>
      </c>
      <c r="P59">
        <f t="shared" si="1"/>
        <v>1.4767559034398929</v>
      </c>
      <c r="Q59">
        <f t="shared" si="2"/>
        <v>1.8133152730532012</v>
      </c>
      <c r="R59">
        <f t="shared" si="3"/>
        <v>147.47800000000001</v>
      </c>
      <c r="S59">
        <f t="shared" si="4"/>
        <v>103.7512718517108</v>
      </c>
      <c r="T59">
        <f t="shared" si="5"/>
        <v>10.328757813227984</v>
      </c>
      <c r="U59">
        <f t="shared" si="6"/>
        <v>14.681887918987654</v>
      </c>
      <c r="V59">
        <f t="shared" si="7"/>
        <v>7.4019278155090629E-2</v>
      </c>
      <c r="W59">
        <f t="shared" si="8"/>
        <v>2.9210840005160152</v>
      </c>
      <c r="X59">
        <f t="shared" si="9"/>
        <v>7.2992859017317793E-2</v>
      </c>
      <c r="Y59">
        <f t="shared" si="10"/>
        <v>4.5711570768263918E-2</v>
      </c>
      <c r="Z59">
        <f t="shared" si="11"/>
        <v>321.51382899706454</v>
      </c>
      <c r="AA59">
        <f t="shared" si="12"/>
        <v>32.523541925724317</v>
      </c>
      <c r="AB59">
        <f t="shared" si="13"/>
        <v>31.508700000000001</v>
      </c>
      <c r="AC59">
        <f t="shared" si="14"/>
        <v>4.643894764993215</v>
      </c>
      <c r="AD59">
        <f t="shared" si="15"/>
        <v>59.899874641801553</v>
      </c>
      <c r="AE59">
        <f t="shared" si="16"/>
        <v>2.7041162852274727</v>
      </c>
      <c r="AF59">
        <f t="shared" si="17"/>
        <v>4.5143938971457978</v>
      </c>
      <c r="AG59">
        <f t="shared" si="18"/>
        <v>1.9397784797657422</v>
      </c>
      <c r="AH59">
        <f t="shared" si="19"/>
        <v>-65.124935341699285</v>
      </c>
      <c r="AI59">
        <f t="shared" si="20"/>
        <v>-78.265146246389634</v>
      </c>
      <c r="AJ59">
        <f t="shared" si="21"/>
        <v>-6.0321389181617731</v>
      </c>
      <c r="AK59">
        <f t="shared" si="22"/>
        <v>172.09160849081385</v>
      </c>
      <c r="AL59">
        <f t="shared" si="23"/>
        <v>31.158624053912476</v>
      </c>
      <c r="AM59">
        <f t="shared" si="24"/>
        <v>1.4770245138789684</v>
      </c>
      <c r="AN59">
        <f t="shared" si="25"/>
        <v>1.8133152730532012</v>
      </c>
      <c r="AO59">
        <v>213.5553259585804</v>
      </c>
      <c r="AP59">
        <v>185.87381818181811</v>
      </c>
      <c r="AQ59">
        <v>4.9811777726001871</v>
      </c>
      <c r="AR59">
        <v>64.968693284609927</v>
      </c>
      <c r="AS59">
        <f t="shared" si="26"/>
        <v>1.4767559034398929</v>
      </c>
      <c r="AT59">
        <v>25.434604510811521</v>
      </c>
      <c r="AU59">
        <v>27.15788606060606</v>
      </c>
      <c r="AV59">
        <v>4.8179841350301678E-5</v>
      </c>
      <c r="AW59">
        <v>84.429917268905271</v>
      </c>
      <c r="AX59">
        <v>0</v>
      </c>
      <c r="AY59">
        <v>0</v>
      </c>
      <c r="AZ59">
        <f t="shared" si="27"/>
        <v>1</v>
      </c>
      <c r="BA59">
        <f t="shared" si="28"/>
        <v>0</v>
      </c>
      <c r="BB59">
        <f t="shared" si="29"/>
        <v>51926.616929924799</v>
      </c>
      <c r="BC59">
        <f t="shared" si="30"/>
        <v>1999.989333333333</v>
      </c>
      <c r="BD59">
        <f t="shared" si="31"/>
        <v>1681.1907972005513</v>
      </c>
      <c r="BE59">
        <f t="shared" si="32"/>
        <v>0.8405998817996454</v>
      </c>
      <c r="BF59">
        <f t="shared" si="33"/>
        <v>0.16075777187331561</v>
      </c>
      <c r="BG59">
        <v>6</v>
      </c>
      <c r="BH59">
        <v>0.5</v>
      </c>
      <c r="BI59" t="s">
        <v>383</v>
      </c>
      <c r="BJ59">
        <v>2</v>
      </c>
      <c r="BK59" t="b">
        <v>1</v>
      </c>
      <c r="BL59">
        <v>1660224304.599999</v>
      </c>
      <c r="BM59">
        <v>147.47800000000001</v>
      </c>
      <c r="BN59">
        <v>185.12146666666661</v>
      </c>
      <c r="BO59">
        <v>27.162559999999999</v>
      </c>
      <c r="BP59">
        <v>25.438653333333331</v>
      </c>
      <c r="BQ59">
        <v>146.62646666666669</v>
      </c>
      <c r="BR59">
        <v>27.14718666666667</v>
      </c>
      <c r="BS59">
        <v>500.10993333333329</v>
      </c>
      <c r="BT59">
        <v>99.453113333333334</v>
      </c>
      <c r="BU59">
        <v>9.9958439999999996E-2</v>
      </c>
      <c r="BV59">
        <v>31.01172</v>
      </c>
      <c r="BW59">
        <v>31.508700000000001</v>
      </c>
      <c r="BX59">
        <v>999.89999999999986</v>
      </c>
      <c r="BY59">
        <v>0</v>
      </c>
      <c r="BZ59">
        <v>0</v>
      </c>
      <c r="CA59">
        <v>10006.54466666667</v>
      </c>
      <c r="CB59">
        <v>0</v>
      </c>
      <c r="CC59">
        <v>7.2572879999999991</v>
      </c>
      <c r="CD59">
        <v>-37.643493333333339</v>
      </c>
      <c r="CE59">
        <v>151.59546666666671</v>
      </c>
      <c r="CF59">
        <v>189.95359999999999</v>
      </c>
      <c r="CG59">
        <v>1.723908666666667</v>
      </c>
      <c r="CH59">
        <v>185.12146666666661</v>
      </c>
      <c r="CI59">
        <v>25.438653333333331</v>
      </c>
      <c r="CJ59">
        <v>2.7014019999999999</v>
      </c>
      <c r="CK59">
        <v>2.529951333333333</v>
      </c>
      <c r="CL59">
        <v>22.29364</v>
      </c>
      <c r="CM59">
        <v>21.22048666666667</v>
      </c>
      <c r="CN59">
        <v>1999.989333333333</v>
      </c>
      <c r="CO59">
        <v>0.98000633333333331</v>
      </c>
      <c r="CP59">
        <v>1.9994066666666671E-2</v>
      </c>
      <c r="CQ59">
        <v>0</v>
      </c>
      <c r="CR59">
        <v>2.7416666666666671</v>
      </c>
      <c r="CS59">
        <v>0</v>
      </c>
      <c r="CT59">
        <v>22430.293333333331</v>
      </c>
      <c r="CU59">
        <v>17412.259999999998</v>
      </c>
      <c r="CV59">
        <v>40.207999999999998</v>
      </c>
      <c r="CW59">
        <v>41.212200000000003</v>
      </c>
      <c r="CX59">
        <v>40.191200000000002</v>
      </c>
      <c r="CY59">
        <v>39.686999999999998</v>
      </c>
      <c r="CZ59">
        <v>40.375</v>
      </c>
      <c r="DA59">
        <v>1960.002</v>
      </c>
      <c r="DB59">
        <v>39.991999999999997</v>
      </c>
      <c r="DC59">
        <v>0</v>
      </c>
      <c r="DD59">
        <v>1660224310.7</v>
      </c>
      <c r="DE59">
        <v>0</v>
      </c>
      <c r="DF59">
        <v>1660224008</v>
      </c>
      <c r="DG59" t="s">
        <v>384</v>
      </c>
      <c r="DH59">
        <v>1660224008</v>
      </c>
      <c r="DI59">
        <v>1660224007</v>
      </c>
      <c r="DJ59">
        <v>1</v>
      </c>
      <c r="DK59">
        <v>9.0999999999999998E-2</v>
      </c>
      <c r="DL59">
        <v>-1.7999999999999999E-2</v>
      </c>
      <c r="DM59">
        <v>1.42</v>
      </c>
      <c r="DN59">
        <v>0.02</v>
      </c>
      <c r="DO59">
        <v>400</v>
      </c>
      <c r="DP59">
        <v>26</v>
      </c>
      <c r="DQ59">
        <v>0.31</v>
      </c>
      <c r="DR59">
        <v>0.11</v>
      </c>
      <c r="DS59">
        <v>1.1513071065566689</v>
      </c>
      <c r="DT59">
        <v>4.5128566138586894</v>
      </c>
      <c r="DU59">
        <v>0.3386607224008924</v>
      </c>
      <c r="DV59">
        <v>0</v>
      </c>
      <c r="DW59">
        <v>30.82958493653042</v>
      </c>
      <c r="DX59">
        <v>13.853272212996011</v>
      </c>
      <c r="DY59">
        <v>1.037029424070951</v>
      </c>
      <c r="DZ59">
        <v>0</v>
      </c>
      <c r="EA59">
        <v>-37.442239999999998</v>
      </c>
      <c r="EB59">
        <v>-17.181442491657439</v>
      </c>
      <c r="EC59">
        <v>1.2447560413189409</v>
      </c>
      <c r="ED59">
        <v>0</v>
      </c>
      <c r="EE59">
        <v>111.09591531413921</v>
      </c>
      <c r="EF59">
        <v>174.50638160743691</v>
      </c>
      <c r="EG59">
        <v>13.04006152728258</v>
      </c>
      <c r="EH59">
        <v>0</v>
      </c>
      <c r="EI59">
        <v>1.7285772500000001</v>
      </c>
      <c r="EJ59">
        <v>-7.089579737336052E-2</v>
      </c>
      <c r="EK59">
        <v>8.1549273410313101E-3</v>
      </c>
      <c r="EL59">
        <v>1</v>
      </c>
      <c r="EM59">
        <v>1.9398861366778251</v>
      </c>
      <c r="EN59">
        <v>4.7984811938174667E-3</v>
      </c>
      <c r="EO59">
        <v>8.2281752687875557E-4</v>
      </c>
      <c r="EP59">
        <v>1</v>
      </c>
      <c r="EQ59">
        <v>2</v>
      </c>
      <c r="ER59">
        <v>6</v>
      </c>
      <c r="ES59" t="s">
        <v>419</v>
      </c>
      <c r="ET59">
        <v>2.94476</v>
      </c>
      <c r="EU59">
        <v>2.80111</v>
      </c>
      <c r="EV59">
        <v>4.6121799999999998E-2</v>
      </c>
      <c r="EW59">
        <v>5.4866400000000003E-2</v>
      </c>
      <c r="EX59">
        <v>0.118188</v>
      </c>
      <c r="EY59">
        <v>0.112951</v>
      </c>
      <c r="EZ59">
        <v>19620.2</v>
      </c>
      <c r="FA59">
        <v>20387.8</v>
      </c>
      <c r="FB59">
        <v>23908</v>
      </c>
      <c r="FC59">
        <v>25090.7</v>
      </c>
      <c r="FD59">
        <v>33732.6</v>
      </c>
      <c r="FE59">
        <v>35527.699999999997</v>
      </c>
      <c r="FF59">
        <v>43573.2</v>
      </c>
      <c r="FG59">
        <v>46375.4</v>
      </c>
      <c r="FH59">
        <v>1.99065</v>
      </c>
      <c r="FI59">
        <v>1.9172</v>
      </c>
      <c r="FJ59">
        <v>0.14025299999999999</v>
      </c>
      <c r="FK59">
        <v>0</v>
      </c>
      <c r="FL59">
        <v>29.217099999999999</v>
      </c>
      <c r="FM59">
        <v>999.9</v>
      </c>
      <c r="FN59">
        <v>70.2</v>
      </c>
      <c r="FO59">
        <v>31.7</v>
      </c>
      <c r="FP59">
        <v>33.1402</v>
      </c>
      <c r="FQ59">
        <v>64.244</v>
      </c>
      <c r="FR59">
        <v>25.777200000000001</v>
      </c>
      <c r="FS59">
        <v>1</v>
      </c>
      <c r="FT59">
        <v>0.20785600000000001</v>
      </c>
      <c r="FU59">
        <v>0.22891600000000001</v>
      </c>
      <c r="FV59">
        <v>20.3247</v>
      </c>
      <c r="FW59">
        <v>5.2122000000000002</v>
      </c>
      <c r="FX59">
        <v>11.907500000000001</v>
      </c>
      <c r="FY59">
        <v>5.0027499999999998</v>
      </c>
      <c r="FZ59">
        <v>3.2896299999999998</v>
      </c>
      <c r="GA59">
        <v>9999</v>
      </c>
      <c r="GB59">
        <v>9999</v>
      </c>
      <c r="GC59">
        <v>9999</v>
      </c>
      <c r="GD59">
        <v>999.9</v>
      </c>
      <c r="GE59">
        <v>1.8594299999999999</v>
      </c>
      <c r="GF59">
        <v>1.85436</v>
      </c>
      <c r="GG59">
        <v>1.8575999999999999</v>
      </c>
      <c r="GH59">
        <v>1.8559600000000001</v>
      </c>
      <c r="GI59">
        <v>1.8548199999999999</v>
      </c>
      <c r="GJ59">
        <v>1.8545499999999999</v>
      </c>
      <c r="GK59">
        <v>1.85303</v>
      </c>
      <c r="GL59">
        <v>1.85629</v>
      </c>
      <c r="GM59">
        <v>0</v>
      </c>
      <c r="GN59">
        <v>0</v>
      </c>
      <c r="GO59">
        <v>0</v>
      </c>
      <c r="GP59">
        <v>0</v>
      </c>
      <c r="GQ59" t="s">
        <v>386</v>
      </c>
      <c r="GR59" t="s">
        <v>387</v>
      </c>
      <c r="GS59" t="s">
        <v>388</v>
      </c>
      <c r="GT59" t="s">
        <v>388</v>
      </c>
      <c r="GU59" t="s">
        <v>388</v>
      </c>
      <c r="GV59" t="s">
        <v>388</v>
      </c>
      <c r="GW59">
        <v>0</v>
      </c>
      <c r="GX59">
        <v>100</v>
      </c>
      <c r="GY59">
        <v>100</v>
      </c>
      <c r="GZ59">
        <v>0.94199999999999995</v>
      </c>
      <c r="HA59">
        <v>1.54E-2</v>
      </c>
      <c r="HB59">
        <v>0.45081322298813392</v>
      </c>
      <c r="HC59">
        <v>2.9318383021812969E-3</v>
      </c>
      <c r="HD59">
        <v>-1.3754559859485029E-6</v>
      </c>
      <c r="HE59">
        <v>3.0700474437127301E-10</v>
      </c>
      <c r="HF59">
        <v>-6.1160480149256041E-2</v>
      </c>
      <c r="HG59">
        <v>1.00384331276165E-2</v>
      </c>
      <c r="HH59">
        <v>-3.1532673711230711E-4</v>
      </c>
      <c r="HI59">
        <v>1.819468599177705E-6</v>
      </c>
      <c r="HJ59">
        <v>1</v>
      </c>
      <c r="HK59">
        <v>2112</v>
      </c>
      <c r="HL59">
        <v>3</v>
      </c>
      <c r="HM59">
        <v>29</v>
      </c>
      <c r="HN59">
        <v>5.0999999999999996</v>
      </c>
      <c r="HO59">
        <v>5.0999999999999996</v>
      </c>
      <c r="HP59">
        <v>0.69946299999999995</v>
      </c>
      <c r="HQ59">
        <v>2.32056</v>
      </c>
      <c r="HR59">
        <v>1.4978</v>
      </c>
      <c r="HS59">
        <v>2.3046899999999999</v>
      </c>
      <c r="HT59">
        <v>1.5478499999999999</v>
      </c>
      <c r="HU59">
        <v>2.33521</v>
      </c>
      <c r="HV59">
        <v>35.452300000000001</v>
      </c>
      <c r="HW59">
        <v>15.611800000000001</v>
      </c>
      <c r="HX59">
        <v>18</v>
      </c>
      <c r="HY59">
        <v>500.61200000000002</v>
      </c>
      <c r="HZ59">
        <v>519.16399999999999</v>
      </c>
      <c r="IA59">
        <v>28.856100000000001</v>
      </c>
      <c r="IB59">
        <v>29.7941</v>
      </c>
      <c r="IC59">
        <v>30.000299999999999</v>
      </c>
      <c r="ID59">
        <v>29.574000000000002</v>
      </c>
      <c r="IE59">
        <v>29.663399999999999</v>
      </c>
      <c r="IF59">
        <v>14.044499999999999</v>
      </c>
      <c r="IG59">
        <v>26.265499999999999</v>
      </c>
      <c r="IH59">
        <v>85.792000000000002</v>
      </c>
      <c r="II59">
        <v>28.851900000000001</v>
      </c>
      <c r="IJ59">
        <v>261.42500000000001</v>
      </c>
      <c r="IK59">
        <v>25.471</v>
      </c>
      <c r="IL59">
        <v>100.773</v>
      </c>
      <c r="IM59">
        <v>100.512</v>
      </c>
      <c r="IN59" t="s">
        <v>1150</v>
      </c>
    </row>
    <row r="60" spans="1:248" x14ac:dyDescent="0.2">
      <c r="A60">
        <v>44</v>
      </c>
      <c r="B60">
        <v>1660224313.0999999</v>
      </c>
      <c r="C60">
        <v>326.09999990463263</v>
      </c>
      <c r="D60" t="s">
        <v>477</v>
      </c>
      <c r="E60" t="s">
        <v>478</v>
      </c>
      <c r="F60">
        <v>1</v>
      </c>
      <c r="G60" t="s">
        <v>376</v>
      </c>
      <c r="H60" t="s">
        <v>377</v>
      </c>
      <c r="I60" t="s">
        <v>378</v>
      </c>
      <c r="J60" t="s">
        <v>379</v>
      </c>
      <c r="K60" t="s">
        <v>380</v>
      </c>
      <c r="L60" t="s">
        <v>381</v>
      </c>
      <c r="M60" t="s">
        <v>382</v>
      </c>
      <c r="N60">
        <v>1660224305.0999999</v>
      </c>
      <c r="O60">
        <f t="shared" si="0"/>
        <v>1.4787789471570375E-3</v>
      </c>
      <c r="P60">
        <f t="shared" si="1"/>
        <v>1.4787789471570376</v>
      </c>
      <c r="Q60">
        <f t="shared" si="2"/>
        <v>1.9793934502417698</v>
      </c>
      <c r="R60">
        <f t="shared" si="3"/>
        <v>149.86518749999999</v>
      </c>
      <c r="S60">
        <f t="shared" si="4"/>
        <v>102.54956185824989</v>
      </c>
      <c r="T60">
        <f t="shared" si="5"/>
        <v>10.209122606454022</v>
      </c>
      <c r="U60">
        <f t="shared" si="6"/>
        <v>14.919537888826545</v>
      </c>
      <c r="V60">
        <f t="shared" si="7"/>
        <v>7.4128533342391154E-2</v>
      </c>
      <c r="W60">
        <f t="shared" si="8"/>
        <v>2.9211086585334742</v>
      </c>
      <c r="X60">
        <f t="shared" si="9"/>
        <v>7.3099113185275649E-2</v>
      </c>
      <c r="Y60">
        <f t="shared" si="10"/>
        <v>4.5778244068741078E-2</v>
      </c>
      <c r="Z60">
        <f t="shared" si="11"/>
        <v>321.51153449722682</v>
      </c>
      <c r="AA60">
        <f t="shared" si="12"/>
        <v>32.523238962587172</v>
      </c>
      <c r="AB60">
        <f t="shared" si="13"/>
        <v>31.507987499999999</v>
      </c>
      <c r="AC60">
        <f t="shared" si="14"/>
        <v>4.6437068137835329</v>
      </c>
      <c r="AD60">
        <f t="shared" si="15"/>
        <v>59.898499389007789</v>
      </c>
      <c r="AE60">
        <f t="shared" si="16"/>
        <v>2.7040925497532271</v>
      </c>
      <c r="AF60">
        <f t="shared" si="17"/>
        <v>4.5144579202087085</v>
      </c>
      <c r="AG60">
        <f t="shared" si="18"/>
        <v>1.9396142640303058</v>
      </c>
      <c r="AH60">
        <f t="shared" si="19"/>
        <v>-65.214151569625358</v>
      </c>
      <c r="AI60">
        <f t="shared" si="20"/>
        <v>-78.114426562120002</v>
      </c>
      <c r="AJ60">
        <f t="shared" si="21"/>
        <v>-6.0204578808525575</v>
      </c>
      <c r="AK60">
        <f t="shared" si="22"/>
        <v>172.16249848462888</v>
      </c>
      <c r="AL60">
        <f t="shared" si="23"/>
        <v>31.264070200918383</v>
      </c>
      <c r="AM60">
        <f t="shared" si="24"/>
        <v>1.4769857699945497</v>
      </c>
      <c r="AN60">
        <f t="shared" si="25"/>
        <v>1.9793934502417698</v>
      </c>
      <c r="AO60">
        <v>218.7704683962194</v>
      </c>
      <c r="AP60">
        <v>190.85708484848479</v>
      </c>
      <c r="AQ60">
        <v>4.9865874383271587</v>
      </c>
      <c r="AR60">
        <v>64.968693284609927</v>
      </c>
      <c r="AS60">
        <f t="shared" si="26"/>
        <v>1.4787789471570376</v>
      </c>
      <c r="AT60">
        <v>25.43285916568243</v>
      </c>
      <c r="AU60">
        <v>27.158456969696982</v>
      </c>
      <c r="AV60">
        <v>5.3008728138031137E-5</v>
      </c>
      <c r="AW60">
        <v>84.429917268905271</v>
      </c>
      <c r="AX60">
        <v>0</v>
      </c>
      <c r="AY60">
        <v>0</v>
      </c>
      <c r="AZ60">
        <f t="shared" si="27"/>
        <v>1</v>
      </c>
      <c r="BA60">
        <f t="shared" si="28"/>
        <v>0</v>
      </c>
      <c r="BB60">
        <f t="shared" si="29"/>
        <v>51927.275462996055</v>
      </c>
      <c r="BC60">
        <f t="shared" si="30"/>
        <v>1999.9749999999999</v>
      </c>
      <c r="BD60">
        <f t="shared" si="31"/>
        <v>1681.178753625506</v>
      </c>
      <c r="BE60">
        <f t="shared" si="32"/>
        <v>0.84059988431130694</v>
      </c>
      <c r="BF60">
        <f t="shared" si="33"/>
        <v>0.16075777672082242</v>
      </c>
      <c r="BG60">
        <v>6</v>
      </c>
      <c r="BH60">
        <v>0.5</v>
      </c>
      <c r="BI60" t="s">
        <v>383</v>
      </c>
      <c r="BJ60">
        <v>2</v>
      </c>
      <c r="BK60" t="b">
        <v>1</v>
      </c>
      <c r="BL60">
        <v>1660224305.0999999</v>
      </c>
      <c r="BM60">
        <v>149.86518749999999</v>
      </c>
      <c r="BN60">
        <v>187.63912500000001</v>
      </c>
      <c r="BO60">
        <v>27.162324999999999</v>
      </c>
      <c r="BP60">
        <v>25.438475</v>
      </c>
      <c r="BQ60">
        <v>149.0076875</v>
      </c>
      <c r="BR60">
        <v>27.14695</v>
      </c>
      <c r="BS60">
        <v>500.11337500000002</v>
      </c>
      <c r="BT60">
        <v>99.453112500000003</v>
      </c>
      <c r="BU60">
        <v>9.9946737499999994E-2</v>
      </c>
      <c r="BV60">
        <v>31.011968750000001</v>
      </c>
      <c r="BW60">
        <v>31.507987499999999</v>
      </c>
      <c r="BX60">
        <v>999.9</v>
      </c>
      <c r="BY60">
        <v>0</v>
      </c>
      <c r="BZ60">
        <v>0</v>
      </c>
      <c r="CA60">
        <v>10006.685625</v>
      </c>
      <c r="CB60">
        <v>0</v>
      </c>
      <c r="CC60">
        <v>7.2659025000000002</v>
      </c>
      <c r="CD60">
        <v>-37.773987499999997</v>
      </c>
      <c r="CE60">
        <v>154.04925</v>
      </c>
      <c r="CF60">
        <v>192.53693749999999</v>
      </c>
      <c r="CG60">
        <v>1.723851875</v>
      </c>
      <c r="CH60">
        <v>187.63912500000001</v>
      </c>
      <c r="CI60">
        <v>25.438475</v>
      </c>
      <c r="CJ60">
        <v>2.7013781250000002</v>
      </c>
      <c r="CK60">
        <v>2.5299331249999999</v>
      </c>
      <c r="CL60">
        <v>22.29349375</v>
      </c>
      <c r="CM60">
        <v>21.220368749999999</v>
      </c>
      <c r="CN60">
        <v>1999.9749999999999</v>
      </c>
      <c r="CO60">
        <v>0.98000624999999997</v>
      </c>
      <c r="CP60">
        <v>1.9994149999999999E-2</v>
      </c>
      <c r="CQ60">
        <v>0</v>
      </c>
      <c r="CR60">
        <v>2.7563124999999999</v>
      </c>
      <c r="CS60">
        <v>0</v>
      </c>
      <c r="CT60">
        <v>22428.393749999999</v>
      </c>
      <c r="CU60">
        <v>17412.137500000001</v>
      </c>
      <c r="CV60">
        <v>40.210624999999993</v>
      </c>
      <c r="CW60">
        <v>41.2145625</v>
      </c>
      <c r="CX60">
        <v>40.194875000000003</v>
      </c>
      <c r="CY60">
        <v>39.686999999999998</v>
      </c>
      <c r="CZ60">
        <v>40.375</v>
      </c>
      <c r="DA60">
        <v>1959.9875</v>
      </c>
      <c r="DB60">
        <v>39.991875000000007</v>
      </c>
      <c r="DC60">
        <v>0</v>
      </c>
      <c r="DD60">
        <v>1660224311.9000001</v>
      </c>
      <c r="DE60">
        <v>0</v>
      </c>
      <c r="DF60">
        <v>1660224008</v>
      </c>
      <c r="DG60" t="s">
        <v>384</v>
      </c>
      <c r="DH60">
        <v>1660224008</v>
      </c>
      <c r="DI60">
        <v>1660224007</v>
      </c>
      <c r="DJ60">
        <v>1</v>
      </c>
      <c r="DK60">
        <v>9.0999999999999998E-2</v>
      </c>
      <c r="DL60">
        <v>-1.7999999999999999E-2</v>
      </c>
      <c r="DM60">
        <v>1.42</v>
      </c>
      <c r="DN60">
        <v>0.02</v>
      </c>
      <c r="DO60">
        <v>400</v>
      </c>
      <c r="DP60">
        <v>26</v>
      </c>
      <c r="DQ60">
        <v>0.31</v>
      </c>
      <c r="DR60">
        <v>0.11</v>
      </c>
      <c r="DS60">
        <v>1.2657628664797811</v>
      </c>
      <c r="DT60">
        <v>4.6228091781013969</v>
      </c>
      <c r="DU60">
        <v>0.34710321885785989</v>
      </c>
      <c r="DV60">
        <v>0</v>
      </c>
      <c r="DW60">
        <v>31.211548102168312</v>
      </c>
      <c r="DX60">
        <v>13.975439658488909</v>
      </c>
      <c r="DY60">
        <v>1.012278599937581</v>
      </c>
      <c r="DZ60">
        <v>0</v>
      </c>
      <c r="EA60">
        <v>-37.773680645161292</v>
      </c>
      <c r="EB60">
        <v>-17.10792580645165</v>
      </c>
      <c r="EC60">
        <v>1.280392296088763</v>
      </c>
      <c r="ED60">
        <v>0</v>
      </c>
      <c r="EE60">
        <v>116.18450037034749</v>
      </c>
      <c r="EF60">
        <v>174.6196378070924</v>
      </c>
      <c r="EG60">
        <v>12.631315488122169</v>
      </c>
      <c r="EH60">
        <v>0</v>
      </c>
      <c r="EI60">
        <v>1.7272934146341461</v>
      </c>
      <c r="EJ60">
        <v>-5.5285923344944782E-2</v>
      </c>
      <c r="EK60">
        <v>6.9527382251943432E-3</v>
      </c>
      <c r="EL60">
        <v>1</v>
      </c>
      <c r="EM60">
        <v>1.939725930494433</v>
      </c>
      <c r="EN60">
        <v>-5.6570686041898565E-4</v>
      </c>
      <c r="EO60">
        <v>1.0452348495551659E-3</v>
      </c>
      <c r="EP60">
        <v>1</v>
      </c>
      <c r="EQ60">
        <v>2</v>
      </c>
      <c r="ER60">
        <v>6</v>
      </c>
      <c r="ES60" t="s">
        <v>419</v>
      </c>
      <c r="ET60">
        <v>2.9447000000000001</v>
      </c>
      <c r="EU60">
        <v>2.80097</v>
      </c>
      <c r="EV60">
        <v>4.7209099999999997E-2</v>
      </c>
      <c r="EW60">
        <v>5.5928100000000001E-2</v>
      </c>
      <c r="EX60">
        <v>0.11819</v>
      </c>
      <c r="EY60">
        <v>0.112951</v>
      </c>
      <c r="EZ60">
        <v>19597.900000000001</v>
      </c>
      <c r="FA60">
        <v>20364.7</v>
      </c>
      <c r="FB60">
        <v>23908</v>
      </c>
      <c r="FC60">
        <v>25090.5</v>
      </c>
      <c r="FD60">
        <v>33732.5</v>
      </c>
      <c r="FE60">
        <v>35527.599999999999</v>
      </c>
      <c r="FF60">
        <v>43573.1</v>
      </c>
      <c r="FG60">
        <v>46375.3</v>
      </c>
      <c r="FH60">
        <v>1.9907999999999999</v>
      </c>
      <c r="FI60">
        <v>1.9170700000000001</v>
      </c>
      <c r="FJ60">
        <v>0.14014199999999999</v>
      </c>
      <c r="FK60">
        <v>0</v>
      </c>
      <c r="FL60">
        <v>29.217099999999999</v>
      </c>
      <c r="FM60">
        <v>999.9</v>
      </c>
      <c r="FN60">
        <v>70.2</v>
      </c>
      <c r="FO60">
        <v>31.7</v>
      </c>
      <c r="FP60">
        <v>33.139099999999999</v>
      </c>
      <c r="FQ60">
        <v>64.233999999999995</v>
      </c>
      <c r="FR60">
        <v>26.382200000000001</v>
      </c>
      <c r="FS60">
        <v>1</v>
      </c>
      <c r="FT60">
        <v>0.207957</v>
      </c>
      <c r="FU60">
        <v>0.23200200000000001</v>
      </c>
      <c r="FV60">
        <v>20.3248</v>
      </c>
      <c r="FW60">
        <v>5.2123499999999998</v>
      </c>
      <c r="FX60">
        <v>11.907500000000001</v>
      </c>
      <c r="FY60">
        <v>5.00265</v>
      </c>
      <c r="FZ60">
        <v>3.2895799999999999</v>
      </c>
      <c r="GA60">
        <v>9999</v>
      </c>
      <c r="GB60">
        <v>9999</v>
      </c>
      <c r="GC60">
        <v>9999</v>
      </c>
      <c r="GD60">
        <v>999.9</v>
      </c>
      <c r="GE60">
        <v>1.85944</v>
      </c>
      <c r="GF60">
        <v>1.85436</v>
      </c>
      <c r="GG60">
        <v>1.8575999999999999</v>
      </c>
      <c r="GH60">
        <v>1.8559600000000001</v>
      </c>
      <c r="GI60">
        <v>1.85483</v>
      </c>
      <c r="GJ60">
        <v>1.8545400000000001</v>
      </c>
      <c r="GK60">
        <v>1.85303</v>
      </c>
      <c r="GL60">
        <v>1.85629</v>
      </c>
      <c r="GM60">
        <v>0</v>
      </c>
      <c r="GN60">
        <v>0</v>
      </c>
      <c r="GO60">
        <v>0</v>
      </c>
      <c r="GP60">
        <v>0</v>
      </c>
      <c r="GQ60" t="s">
        <v>386</v>
      </c>
      <c r="GR60" t="s">
        <v>387</v>
      </c>
      <c r="GS60" t="s">
        <v>388</v>
      </c>
      <c r="GT60" t="s">
        <v>388</v>
      </c>
      <c r="GU60" t="s">
        <v>388</v>
      </c>
      <c r="GV60" t="s">
        <v>388</v>
      </c>
      <c r="GW60">
        <v>0</v>
      </c>
      <c r="GX60">
        <v>100</v>
      </c>
      <c r="GY60">
        <v>100</v>
      </c>
      <c r="GZ60">
        <v>0.95399999999999996</v>
      </c>
      <c r="HA60">
        <v>1.54E-2</v>
      </c>
      <c r="HB60">
        <v>0.45081322298813392</v>
      </c>
      <c r="HC60">
        <v>2.9318383021812969E-3</v>
      </c>
      <c r="HD60">
        <v>-1.3754559859485029E-6</v>
      </c>
      <c r="HE60">
        <v>3.0700474437127301E-10</v>
      </c>
      <c r="HF60">
        <v>-6.1160480149256041E-2</v>
      </c>
      <c r="HG60">
        <v>1.00384331276165E-2</v>
      </c>
      <c r="HH60">
        <v>-3.1532673711230711E-4</v>
      </c>
      <c r="HI60">
        <v>1.819468599177705E-6</v>
      </c>
      <c r="HJ60">
        <v>1</v>
      </c>
      <c r="HK60">
        <v>2112</v>
      </c>
      <c r="HL60">
        <v>3</v>
      </c>
      <c r="HM60">
        <v>29</v>
      </c>
      <c r="HN60">
        <v>5.0999999999999996</v>
      </c>
      <c r="HO60">
        <v>5.0999999999999996</v>
      </c>
      <c r="HP60">
        <v>0.709229</v>
      </c>
      <c r="HQ60">
        <v>2.3095699999999999</v>
      </c>
      <c r="HR60">
        <v>1.4978</v>
      </c>
      <c r="HS60">
        <v>2.3034699999999999</v>
      </c>
      <c r="HT60">
        <v>1.5478499999999999</v>
      </c>
      <c r="HU60">
        <v>2.4414099999999999</v>
      </c>
      <c r="HV60">
        <v>35.452300000000001</v>
      </c>
      <c r="HW60">
        <v>15.6205</v>
      </c>
      <c r="HX60">
        <v>18</v>
      </c>
      <c r="HY60">
        <v>500.70600000000002</v>
      </c>
      <c r="HZ60">
        <v>519.08399999999995</v>
      </c>
      <c r="IA60">
        <v>28.853400000000001</v>
      </c>
      <c r="IB60">
        <v>29.794799999999999</v>
      </c>
      <c r="IC60">
        <v>30.000299999999999</v>
      </c>
      <c r="ID60">
        <v>29.5747</v>
      </c>
      <c r="IE60">
        <v>29.664000000000001</v>
      </c>
      <c r="IF60">
        <v>14.2204</v>
      </c>
      <c r="IG60">
        <v>26.265499999999999</v>
      </c>
      <c r="IH60">
        <v>85.792000000000002</v>
      </c>
      <c r="II60">
        <v>28.851900000000001</v>
      </c>
      <c r="IJ60">
        <v>261.42500000000001</v>
      </c>
      <c r="IK60">
        <v>25.471</v>
      </c>
      <c r="IL60">
        <v>100.773</v>
      </c>
      <c r="IM60">
        <v>100.512</v>
      </c>
      <c r="IN60" t="s">
        <v>1150</v>
      </c>
    </row>
    <row r="61" spans="1:248" x14ac:dyDescent="0.2">
      <c r="A61">
        <v>45</v>
      </c>
      <c r="B61">
        <v>1660224314.0999999</v>
      </c>
      <c r="C61">
        <v>327.09999990463263</v>
      </c>
      <c r="D61" t="s">
        <v>479</v>
      </c>
      <c r="E61" t="s">
        <v>480</v>
      </c>
      <c r="F61">
        <v>1</v>
      </c>
      <c r="G61" t="s">
        <v>376</v>
      </c>
      <c r="H61" t="s">
        <v>377</v>
      </c>
      <c r="I61" t="s">
        <v>378</v>
      </c>
      <c r="J61" t="s">
        <v>379</v>
      </c>
      <c r="K61" t="s">
        <v>380</v>
      </c>
      <c r="L61" t="s">
        <v>381</v>
      </c>
      <c r="M61" t="s">
        <v>382</v>
      </c>
      <c r="N61">
        <v>1660224306.599999</v>
      </c>
      <c r="O61">
        <f t="shared" si="0"/>
        <v>1.4794290460151259E-3</v>
      </c>
      <c r="P61">
        <f t="shared" si="1"/>
        <v>1.479429046015126</v>
      </c>
      <c r="Q61">
        <f t="shared" si="2"/>
        <v>2.1458886654993536</v>
      </c>
      <c r="R61">
        <f t="shared" si="3"/>
        <v>156.93453333333329</v>
      </c>
      <c r="S61">
        <f t="shared" si="4"/>
        <v>105.83809248026832</v>
      </c>
      <c r="T61">
        <f t="shared" si="5"/>
        <v>10.536520428457132</v>
      </c>
      <c r="U61">
        <f t="shared" si="6"/>
        <v>15.623334450262581</v>
      </c>
      <c r="V61">
        <f t="shared" si="7"/>
        <v>7.4165764214348437E-2</v>
      </c>
      <c r="W61">
        <f t="shared" si="8"/>
        <v>2.9210285896577162</v>
      </c>
      <c r="X61">
        <f t="shared" si="9"/>
        <v>7.3135289678079848E-2</v>
      </c>
      <c r="Y61">
        <f t="shared" si="10"/>
        <v>4.5800947267389328E-2</v>
      </c>
      <c r="Z61">
        <f t="shared" si="11"/>
        <v>321.51203114054164</v>
      </c>
      <c r="AA61">
        <f t="shared" si="12"/>
        <v>32.523728563393249</v>
      </c>
      <c r="AB61">
        <f t="shared" si="13"/>
        <v>31.506966666666671</v>
      </c>
      <c r="AC61">
        <f t="shared" si="14"/>
        <v>4.6434375385066584</v>
      </c>
      <c r="AD61">
        <f t="shared" si="15"/>
        <v>59.892638659274802</v>
      </c>
      <c r="AE61">
        <f t="shared" si="16"/>
        <v>2.7039232241980056</v>
      </c>
      <c r="AF61">
        <f t="shared" si="17"/>
        <v>4.5146169624959143</v>
      </c>
      <c r="AG61">
        <f t="shared" si="18"/>
        <v>1.9395143143086528</v>
      </c>
      <c r="AH61">
        <f t="shared" si="19"/>
        <v>-65.242820929267054</v>
      </c>
      <c r="AI61">
        <f t="shared" si="20"/>
        <v>-77.854217530325002</v>
      </c>
      <c r="AJ61">
        <f t="shared" si="21"/>
        <v>-6.0005555069375287</v>
      </c>
      <c r="AK61">
        <f t="shared" si="22"/>
        <v>172.41443717401205</v>
      </c>
      <c r="AL61">
        <f t="shared" si="23"/>
        <v>31.57889176800904</v>
      </c>
      <c r="AM61">
        <f t="shared" si="24"/>
        <v>1.4764650831893134</v>
      </c>
      <c r="AN61">
        <f t="shared" si="25"/>
        <v>2.1458886654993536</v>
      </c>
      <c r="AO61">
        <v>223.97359871111951</v>
      </c>
      <c r="AP61">
        <v>195.8458545454545</v>
      </c>
      <c r="AQ61">
        <v>4.9884676323517576</v>
      </c>
      <c r="AR61">
        <v>64.968693284609927</v>
      </c>
      <c r="AS61">
        <f t="shared" si="26"/>
        <v>1.479429046015126</v>
      </c>
      <c r="AT61">
        <v>25.432686071748389</v>
      </c>
      <c r="AU61">
        <v>27.159449090909089</v>
      </c>
      <c r="AV61">
        <v>-1.029062657911292E-5</v>
      </c>
      <c r="AW61">
        <v>84.429917268905271</v>
      </c>
      <c r="AX61">
        <v>0</v>
      </c>
      <c r="AY61">
        <v>0</v>
      </c>
      <c r="AZ61">
        <f t="shared" si="27"/>
        <v>1</v>
      </c>
      <c r="BA61">
        <f t="shared" si="28"/>
        <v>0</v>
      </c>
      <c r="BB61">
        <f t="shared" si="29"/>
        <v>51924.897130642312</v>
      </c>
      <c r="BC61">
        <f t="shared" si="30"/>
        <v>1999.977333333333</v>
      </c>
      <c r="BD61">
        <f t="shared" si="31"/>
        <v>1681.1807780002803</v>
      </c>
      <c r="BE61">
        <f t="shared" si="32"/>
        <v>0.84059991579918603</v>
      </c>
      <c r="BF61">
        <f t="shared" si="33"/>
        <v>0.16075783749242908</v>
      </c>
      <c r="BG61">
        <v>6</v>
      </c>
      <c r="BH61">
        <v>0.5</v>
      </c>
      <c r="BI61" t="s">
        <v>383</v>
      </c>
      <c r="BJ61">
        <v>2</v>
      </c>
      <c r="BK61" t="b">
        <v>1</v>
      </c>
      <c r="BL61">
        <v>1660224306.599999</v>
      </c>
      <c r="BM61">
        <v>156.93453333333329</v>
      </c>
      <c r="BN61">
        <v>195.09833333333339</v>
      </c>
      <c r="BO61">
        <v>27.160586666666671</v>
      </c>
      <c r="BP61">
        <v>25.437353333333331</v>
      </c>
      <c r="BQ61">
        <v>156.05913333333331</v>
      </c>
      <c r="BR61">
        <v>27.14520666666666</v>
      </c>
      <c r="BS61">
        <v>500.11686666666668</v>
      </c>
      <c r="BT61">
        <v>99.453279999999992</v>
      </c>
      <c r="BU61">
        <v>9.9916599999999994E-2</v>
      </c>
      <c r="BV61">
        <v>31.01258666666666</v>
      </c>
      <c r="BW61">
        <v>31.506966666666671</v>
      </c>
      <c r="BX61">
        <v>999.89999999999986</v>
      </c>
      <c r="BY61">
        <v>0</v>
      </c>
      <c r="BZ61">
        <v>0</v>
      </c>
      <c r="CA61">
        <v>10006.211333333329</v>
      </c>
      <c r="CB61">
        <v>0</v>
      </c>
      <c r="CC61">
        <v>7.277047333333333</v>
      </c>
      <c r="CD61">
        <v>-38.163780000000003</v>
      </c>
      <c r="CE61">
        <v>161.3158</v>
      </c>
      <c r="CF61">
        <v>200.19059999999999</v>
      </c>
      <c r="CG61">
        <v>1.723232666666666</v>
      </c>
      <c r="CH61">
        <v>195.09833333333339</v>
      </c>
      <c r="CI61">
        <v>25.437353333333331</v>
      </c>
      <c r="CJ61">
        <v>2.7012093333333329</v>
      </c>
      <c r="CK61">
        <v>2.5298259999999999</v>
      </c>
      <c r="CL61">
        <v>22.29247333333333</v>
      </c>
      <c r="CM61">
        <v>21.21968</v>
      </c>
      <c r="CN61">
        <v>1999.977333333333</v>
      </c>
      <c r="CO61">
        <v>0.98000513333333339</v>
      </c>
      <c r="CP61">
        <v>1.9995240000000001E-2</v>
      </c>
      <c r="CQ61">
        <v>0</v>
      </c>
      <c r="CR61">
        <v>2.760133333333334</v>
      </c>
      <c r="CS61">
        <v>0</v>
      </c>
      <c r="CT61">
        <v>22423.279999999999</v>
      </c>
      <c r="CU61">
        <v>17412.16</v>
      </c>
      <c r="CV61">
        <v>40.207999999999998</v>
      </c>
      <c r="CW61">
        <v>41.21220000000001</v>
      </c>
      <c r="CX61">
        <v>40.195399999999999</v>
      </c>
      <c r="CY61">
        <v>39.686999999999998</v>
      </c>
      <c r="CZ61">
        <v>40.375</v>
      </c>
      <c r="DA61">
        <v>1959.9866666666669</v>
      </c>
      <c r="DB61">
        <v>39.994000000000007</v>
      </c>
      <c r="DC61">
        <v>0</v>
      </c>
      <c r="DD61">
        <v>1660224313.0999999</v>
      </c>
      <c r="DE61">
        <v>0</v>
      </c>
      <c r="DF61">
        <v>1660224008</v>
      </c>
      <c r="DG61" t="s">
        <v>384</v>
      </c>
      <c r="DH61">
        <v>1660224008</v>
      </c>
      <c r="DI61">
        <v>1660224007</v>
      </c>
      <c r="DJ61">
        <v>1</v>
      </c>
      <c r="DK61">
        <v>9.0999999999999998E-2</v>
      </c>
      <c r="DL61">
        <v>-1.7999999999999999E-2</v>
      </c>
      <c r="DM61">
        <v>1.42</v>
      </c>
      <c r="DN61">
        <v>0.02</v>
      </c>
      <c r="DO61">
        <v>400</v>
      </c>
      <c r="DP61">
        <v>26</v>
      </c>
      <c r="DQ61">
        <v>0.31</v>
      </c>
      <c r="DR61">
        <v>0.11</v>
      </c>
      <c r="DS61">
        <v>1.3504767508525071</v>
      </c>
      <c r="DT61">
        <v>4.7926098712680654</v>
      </c>
      <c r="DU61">
        <v>0.36155871035285181</v>
      </c>
      <c r="DV61">
        <v>0</v>
      </c>
      <c r="DW61">
        <v>31.421226967696189</v>
      </c>
      <c r="DX61">
        <v>13.930807183475601</v>
      </c>
      <c r="DY61">
        <v>1.009404279140119</v>
      </c>
      <c r="DZ61">
        <v>0</v>
      </c>
      <c r="EA61">
        <v>-38.030458064516132</v>
      </c>
      <c r="EB61">
        <v>-17.004890322580451</v>
      </c>
      <c r="EC61">
        <v>1.273489725828129</v>
      </c>
      <c r="ED61">
        <v>0</v>
      </c>
      <c r="EE61">
        <v>118.9486008192046</v>
      </c>
      <c r="EF61">
        <v>172.05589542430729</v>
      </c>
      <c r="EG61">
        <v>12.45529060576291</v>
      </c>
      <c r="EH61">
        <v>0</v>
      </c>
      <c r="EI61">
        <v>1.726241951219512</v>
      </c>
      <c r="EJ61">
        <v>-4.2251916376304127E-2</v>
      </c>
      <c r="EK61">
        <v>5.6861793163012972E-3</v>
      </c>
      <c r="EL61">
        <v>1</v>
      </c>
      <c r="EM61">
        <v>1.9395831228385121</v>
      </c>
      <c r="EN61">
        <v>-5.5437712845983868E-3</v>
      </c>
      <c r="EO61">
        <v>1.234439825486649E-3</v>
      </c>
      <c r="EP61">
        <v>1</v>
      </c>
      <c r="EQ61">
        <v>2</v>
      </c>
      <c r="ER61">
        <v>6</v>
      </c>
      <c r="ES61" t="s">
        <v>419</v>
      </c>
      <c r="ET61">
        <v>2.9446099999999999</v>
      </c>
      <c r="EU61">
        <v>2.8010700000000002</v>
      </c>
      <c r="EV61">
        <v>4.8292599999999998E-2</v>
      </c>
      <c r="EW61">
        <v>5.6989100000000001E-2</v>
      </c>
      <c r="EX61">
        <v>0.118191</v>
      </c>
      <c r="EY61">
        <v>0.112957</v>
      </c>
      <c r="EZ61">
        <v>19575.7</v>
      </c>
      <c r="FA61">
        <v>20341.7</v>
      </c>
      <c r="FB61">
        <v>23908.2</v>
      </c>
      <c r="FC61">
        <v>25090.400000000001</v>
      </c>
      <c r="FD61">
        <v>33732.6</v>
      </c>
      <c r="FE61">
        <v>35527.4</v>
      </c>
      <c r="FF61">
        <v>43573.2</v>
      </c>
      <c r="FG61">
        <v>46375.199999999997</v>
      </c>
      <c r="FH61">
        <v>1.99058</v>
      </c>
      <c r="FI61">
        <v>1.9173</v>
      </c>
      <c r="FJ61">
        <v>0.140317</v>
      </c>
      <c r="FK61">
        <v>0</v>
      </c>
      <c r="FL61">
        <v>29.217099999999999</v>
      </c>
      <c r="FM61">
        <v>999.9</v>
      </c>
      <c r="FN61">
        <v>70.2</v>
      </c>
      <c r="FO61">
        <v>31.7</v>
      </c>
      <c r="FP61">
        <v>33.136899999999997</v>
      </c>
      <c r="FQ61">
        <v>64.373999999999995</v>
      </c>
      <c r="FR61">
        <v>26.502400000000002</v>
      </c>
      <c r="FS61">
        <v>1</v>
      </c>
      <c r="FT61">
        <v>0.20802799999999999</v>
      </c>
      <c r="FU61">
        <v>0.21945500000000001</v>
      </c>
      <c r="FV61">
        <v>20.3247</v>
      </c>
      <c r="FW61">
        <v>5.2122000000000002</v>
      </c>
      <c r="FX61">
        <v>11.9077</v>
      </c>
      <c r="FY61">
        <v>5.00265</v>
      </c>
      <c r="FZ61">
        <v>3.2895300000000001</v>
      </c>
      <c r="GA61">
        <v>9999</v>
      </c>
      <c r="GB61">
        <v>9999</v>
      </c>
      <c r="GC61">
        <v>9999</v>
      </c>
      <c r="GD61">
        <v>999.9</v>
      </c>
      <c r="GE61">
        <v>1.85944</v>
      </c>
      <c r="GF61">
        <v>1.85436</v>
      </c>
      <c r="GG61">
        <v>1.8575999999999999</v>
      </c>
      <c r="GH61">
        <v>1.8559600000000001</v>
      </c>
      <c r="GI61">
        <v>1.8548199999999999</v>
      </c>
      <c r="GJ61">
        <v>1.85453</v>
      </c>
      <c r="GK61">
        <v>1.85303</v>
      </c>
      <c r="GL61">
        <v>1.85629</v>
      </c>
      <c r="GM61">
        <v>0</v>
      </c>
      <c r="GN61">
        <v>0</v>
      </c>
      <c r="GO61">
        <v>0</v>
      </c>
      <c r="GP61">
        <v>0</v>
      </c>
      <c r="GQ61" t="s">
        <v>386</v>
      </c>
      <c r="GR61" t="s">
        <v>387</v>
      </c>
      <c r="GS61" t="s">
        <v>388</v>
      </c>
      <c r="GT61" t="s">
        <v>388</v>
      </c>
      <c r="GU61" t="s">
        <v>388</v>
      </c>
      <c r="GV61" t="s">
        <v>388</v>
      </c>
      <c r="GW61">
        <v>0</v>
      </c>
      <c r="GX61">
        <v>100</v>
      </c>
      <c r="GY61">
        <v>100</v>
      </c>
      <c r="GZ61">
        <v>0.96499999999999997</v>
      </c>
      <c r="HA61">
        <v>1.54E-2</v>
      </c>
      <c r="HB61">
        <v>0.45081322298813392</v>
      </c>
      <c r="HC61">
        <v>2.9318383021812969E-3</v>
      </c>
      <c r="HD61">
        <v>-1.3754559859485029E-6</v>
      </c>
      <c r="HE61">
        <v>3.0700474437127301E-10</v>
      </c>
      <c r="HF61">
        <v>-6.1160480149256041E-2</v>
      </c>
      <c r="HG61">
        <v>1.00384331276165E-2</v>
      </c>
      <c r="HH61">
        <v>-3.1532673711230711E-4</v>
      </c>
      <c r="HI61">
        <v>1.819468599177705E-6</v>
      </c>
      <c r="HJ61">
        <v>1</v>
      </c>
      <c r="HK61">
        <v>2112</v>
      </c>
      <c r="HL61">
        <v>3</v>
      </c>
      <c r="HM61">
        <v>29</v>
      </c>
      <c r="HN61">
        <v>5.0999999999999996</v>
      </c>
      <c r="HO61">
        <v>5.0999999999999996</v>
      </c>
      <c r="HP61">
        <v>0.72265599999999997</v>
      </c>
      <c r="HQ61">
        <v>2.32544</v>
      </c>
      <c r="HR61">
        <v>1.4978</v>
      </c>
      <c r="HS61">
        <v>2.3034699999999999</v>
      </c>
      <c r="HT61">
        <v>1.5478499999999999</v>
      </c>
      <c r="HU61">
        <v>2.34009</v>
      </c>
      <c r="HV61">
        <v>35.452300000000001</v>
      </c>
      <c r="HW61">
        <v>15.611800000000001</v>
      </c>
      <c r="HX61">
        <v>18</v>
      </c>
      <c r="HY61">
        <v>500.577</v>
      </c>
      <c r="HZ61">
        <v>519.24199999999996</v>
      </c>
      <c r="IA61">
        <v>28.8506</v>
      </c>
      <c r="IB61">
        <v>29.795000000000002</v>
      </c>
      <c r="IC61">
        <v>30.000299999999999</v>
      </c>
      <c r="ID61">
        <v>29.575299999999999</v>
      </c>
      <c r="IE61">
        <v>29.6645</v>
      </c>
      <c r="IF61">
        <v>14.4834</v>
      </c>
      <c r="IG61">
        <v>26.265499999999999</v>
      </c>
      <c r="IH61">
        <v>85.792000000000002</v>
      </c>
      <c r="II61">
        <v>28.8367</v>
      </c>
      <c r="IJ61">
        <v>271.44499999999999</v>
      </c>
      <c r="IK61">
        <v>25.471</v>
      </c>
      <c r="IL61">
        <v>100.774</v>
      </c>
      <c r="IM61">
        <v>100.512</v>
      </c>
      <c r="IN61" t="s">
        <v>1150</v>
      </c>
    </row>
    <row r="62" spans="1:248" x14ac:dyDescent="0.2">
      <c r="A62">
        <v>46</v>
      </c>
      <c r="B62">
        <v>1660224315.0999999</v>
      </c>
      <c r="C62">
        <v>328.09999990463263</v>
      </c>
      <c r="D62" t="s">
        <v>481</v>
      </c>
      <c r="E62" t="s">
        <v>482</v>
      </c>
      <c r="F62">
        <v>1</v>
      </c>
      <c r="G62" t="s">
        <v>376</v>
      </c>
      <c r="H62" t="s">
        <v>377</v>
      </c>
      <c r="I62" t="s">
        <v>378</v>
      </c>
      <c r="J62" t="s">
        <v>379</v>
      </c>
      <c r="K62" t="s">
        <v>380</v>
      </c>
      <c r="L62" t="s">
        <v>381</v>
      </c>
      <c r="M62" t="s">
        <v>382</v>
      </c>
      <c r="N62">
        <v>1660224307.0999999</v>
      </c>
      <c r="O62">
        <f t="shared" si="0"/>
        <v>1.4796230865143315E-3</v>
      </c>
      <c r="P62">
        <f t="shared" si="1"/>
        <v>1.4796230865143316</v>
      </c>
      <c r="Q62">
        <f t="shared" si="2"/>
        <v>2.2354417022548421</v>
      </c>
      <c r="R62">
        <f t="shared" si="3"/>
        <v>159.3395625</v>
      </c>
      <c r="S62">
        <f t="shared" si="4"/>
        <v>106.25106482275775</v>
      </c>
      <c r="T62">
        <f t="shared" si="5"/>
        <v>10.577628545916378</v>
      </c>
      <c r="U62">
        <f t="shared" si="6"/>
        <v>15.862755894309174</v>
      </c>
      <c r="V62">
        <f t="shared" si="7"/>
        <v>7.4178941400966023E-2</v>
      </c>
      <c r="W62">
        <f t="shared" si="8"/>
        <v>2.9208640487670472</v>
      </c>
      <c r="X62">
        <f t="shared" si="9"/>
        <v>7.3148046203425507E-2</v>
      </c>
      <c r="Y62">
        <f t="shared" si="10"/>
        <v>4.5808957128798906E-2</v>
      </c>
      <c r="Z62">
        <f t="shared" si="11"/>
        <v>321.51294125679055</v>
      </c>
      <c r="AA62">
        <f t="shared" si="12"/>
        <v>32.524038057163416</v>
      </c>
      <c r="AB62">
        <f t="shared" si="13"/>
        <v>31.5066375</v>
      </c>
      <c r="AC62">
        <f t="shared" si="14"/>
        <v>4.6433507138674601</v>
      </c>
      <c r="AD62">
        <f t="shared" si="15"/>
        <v>59.8916312527248</v>
      </c>
      <c r="AE62">
        <f t="shared" si="16"/>
        <v>2.7039202648234459</v>
      </c>
      <c r="AF62">
        <f t="shared" si="17"/>
        <v>4.5146879593472917</v>
      </c>
      <c r="AG62">
        <f t="shared" si="18"/>
        <v>1.9394304490440142</v>
      </c>
      <c r="AH62">
        <f t="shared" si="19"/>
        <v>-65.251378115282023</v>
      </c>
      <c r="AI62">
        <f t="shared" si="20"/>
        <v>-77.754562897897316</v>
      </c>
      <c r="AJ62">
        <f t="shared" si="21"/>
        <v>-5.9932107116057036</v>
      </c>
      <c r="AK62">
        <f t="shared" si="22"/>
        <v>172.51378953200555</v>
      </c>
      <c r="AL62">
        <f t="shared" si="23"/>
        <v>31.673063160395699</v>
      </c>
      <c r="AM62">
        <f t="shared" si="24"/>
        <v>1.4765343828910376</v>
      </c>
      <c r="AN62">
        <f t="shared" si="25"/>
        <v>2.2354417022548421</v>
      </c>
      <c r="AO62">
        <v>229.14974394711311</v>
      </c>
      <c r="AP62">
        <v>200.86292121212099</v>
      </c>
      <c r="AQ62">
        <v>4.9980591270001762</v>
      </c>
      <c r="AR62">
        <v>64.968693284609927</v>
      </c>
      <c r="AS62">
        <f t="shared" si="26"/>
        <v>1.4796230865143316</v>
      </c>
      <c r="AT62">
        <v>25.433561648941261</v>
      </c>
      <c r="AU62">
        <v>27.16000363636363</v>
      </c>
      <c r="AV62">
        <v>7.0817420696345907E-5</v>
      </c>
      <c r="AW62">
        <v>84.429917268905271</v>
      </c>
      <c r="AX62">
        <v>0</v>
      </c>
      <c r="AY62">
        <v>0</v>
      </c>
      <c r="AZ62">
        <f t="shared" si="27"/>
        <v>1</v>
      </c>
      <c r="BA62">
        <f t="shared" si="28"/>
        <v>0</v>
      </c>
      <c r="BB62">
        <f t="shared" si="29"/>
        <v>51920.171168709319</v>
      </c>
      <c r="BC62">
        <f t="shared" si="30"/>
        <v>1999.983125</v>
      </c>
      <c r="BD62">
        <f t="shared" si="31"/>
        <v>1681.1856356252799</v>
      </c>
      <c r="BE62">
        <f t="shared" si="32"/>
        <v>0.84059991037438375</v>
      </c>
      <c r="BF62">
        <f t="shared" si="33"/>
        <v>0.16075782702256078</v>
      </c>
      <c r="BG62">
        <v>6</v>
      </c>
      <c r="BH62">
        <v>0.5</v>
      </c>
      <c r="BI62" t="s">
        <v>383</v>
      </c>
      <c r="BJ62">
        <v>2</v>
      </c>
      <c r="BK62" t="b">
        <v>1</v>
      </c>
      <c r="BL62">
        <v>1660224307.0999999</v>
      </c>
      <c r="BM62">
        <v>159.3395625</v>
      </c>
      <c r="BN62">
        <v>197.62043750000001</v>
      </c>
      <c r="BO62">
        <v>27.160568749999999</v>
      </c>
      <c r="BP62">
        <v>25.437262499999999</v>
      </c>
      <c r="BQ62">
        <v>158.45818750000001</v>
      </c>
      <c r="BR62">
        <v>27.145187499999999</v>
      </c>
      <c r="BS62">
        <v>500.11918750000001</v>
      </c>
      <c r="BT62">
        <v>99.453231249999988</v>
      </c>
      <c r="BU62">
        <v>9.9922062499999992E-2</v>
      </c>
      <c r="BV62">
        <v>31.012862500000001</v>
      </c>
      <c r="BW62">
        <v>31.5066375</v>
      </c>
      <c r="BX62">
        <v>999.9</v>
      </c>
      <c r="BY62">
        <v>0</v>
      </c>
      <c r="BZ62">
        <v>0</v>
      </c>
      <c r="CA62">
        <v>10005.276250000001</v>
      </c>
      <c r="CB62">
        <v>0</v>
      </c>
      <c r="CC62">
        <v>7.2871506250000007</v>
      </c>
      <c r="CD62">
        <v>-38.280887499999999</v>
      </c>
      <c r="CE62">
        <v>163.7879375</v>
      </c>
      <c r="CF62">
        <v>202.77850000000001</v>
      </c>
      <c r="CG62">
        <v>1.7233050000000001</v>
      </c>
      <c r="CH62">
        <v>197.62043750000001</v>
      </c>
      <c r="CI62">
        <v>25.437262499999999</v>
      </c>
      <c r="CJ62">
        <v>2.7012062499999998</v>
      </c>
      <c r="CK62">
        <v>2.5298156249999999</v>
      </c>
      <c r="CL62">
        <v>22.292456250000001</v>
      </c>
      <c r="CM62">
        <v>21.2196125</v>
      </c>
      <c r="CN62">
        <v>1999.983125</v>
      </c>
      <c r="CO62">
        <v>0.9800053125</v>
      </c>
      <c r="CP62">
        <v>1.9995068750000001E-2</v>
      </c>
      <c r="CQ62">
        <v>0</v>
      </c>
      <c r="CR62">
        <v>2.7499375000000001</v>
      </c>
      <c r="CS62">
        <v>0</v>
      </c>
      <c r="CT62">
        <v>22421.481250000001</v>
      </c>
      <c r="CU62">
        <v>17412.206249999999</v>
      </c>
      <c r="CV62">
        <v>40.206687499999987</v>
      </c>
      <c r="CW62">
        <v>41.210624999999993</v>
      </c>
      <c r="CX62">
        <v>40.194875000000003</v>
      </c>
      <c r="CY62">
        <v>39.686999999999998</v>
      </c>
      <c r="CZ62">
        <v>40.375</v>
      </c>
      <c r="DA62">
        <v>1959.9925000000001</v>
      </c>
      <c r="DB62">
        <v>39.993750000000013</v>
      </c>
      <c r="DC62">
        <v>0</v>
      </c>
      <c r="DD62">
        <v>1660224313.7</v>
      </c>
      <c r="DE62">
        <v>0</v>
      </c>
      <c r="DF62">
        <v>1660224008</v>
      </c>
      <c r="DG62" t="s">
        <v>384</v>
      </c>
      <c r="DH62">
        <v>1660224008</v>
      </c>
      <c r="DI62">
        <v>1660224007</v>
      </c>
      <c r="DJ62">
        <v>1</v>
      </c>
      <c r="DK62">
        <v>9.0999999999999998E-2</v>
      </c>
      <c r="DL62">
        <v>-1.7999999999999999E-2</v>
      </c>
      <c r="DM62">
        <v>1.42</v>
      </c>
      <c r="DN62">
        <v>0.02</v>
      </c>
      <c r="DO62">
        <v>400</v>
      </c>
      <c r="DP62">
        <v>26</v>
      </c>
      <c r="DQ62">
        <v>0.31</v>
      </c>
      <c r="DR62">
        <v>0.11</v>
      </c>
      <c r="DS62">
        <v>1.3504767508525071</v>
      </c>
      <c r="DT62">
        <v>4.7926098712680654</v>
      </c>
      <c r="DU62">
        <v>0.36155871035285181</v>
      </c>
      <c r="DV62">
        <v>0</v>
      </c>
      <c r="DW62">
        <v>31.421226967696189</v>
      </c>
      <c r="DX62">
        <v>13.930807183475601</v>
      </c>
      <c r="DY62">
        <v>1.009404279140119</v>
      </c>
      <c r="DZ62">
        <v>0</v>
      </c>
      <c r="EA62">
        <v>-38.030458064516132</v>
      </c>
      <c r="EB62">
        <v>-17.004890322580451</v>
      </c>
      <c r="EC62">
        <v>1.273489725828129</v>
      </c>
      <c r="ED62">
        <v>0</v>
      </c>
      <c r="EE62">
        <v>118.9486008192046</v>
      </c>
      <c r="EF62">
        <v>172.05589542430729</v>
      </c>
      <c r="EG62">
        <v>12.45529060576291</v>
      </c>
      <c r="EH62">
        <v>0</v>
      </c>
      <c r="EI62">
        <v>1.726241951219512</v>
      </c>
      <c r="EJ62">
        <v>-4.2251916376304127E-2</v>
      </c>
      <c r="EK62">
        <v>5.6861793163012972E-3</v>
      </c>
      <c r="EL62">
        <v>1</v>
      </c>
      <c r="EM62">
        <v>1.9395831228385121</v>
      </c>
      <c r="EN62">
        <v>-5.5437712845983868E-3</v>
      </c>
      <c r="EO62">
        <v>1.234439825486649E-3</v>
      </c>
      <c r="EP62">
        <v>1</v>
      </c>
      <c r="EQ62">
        <v>2</v>
      </c>
      <c r="ER62">
        <v>6</v>
      </c>
      <c r="ES62" t="s">
        <v>419</v>
      </c>
      <c r="ET62">
        <v>2.9447700000000001</v>
      </c>
      <c r="EU62">
        <v>2.80118</v>
      </c>
      <c r="EV62">
        <v>4.9373800000000002E-2</v>
      </c>
      <c r="EW62">
        <v>5.8035099999999999E-2</v>
      </c>
      <c r="EX62">
        <v>0.11819499999999999</v>
      </c>
      <c r="EY62">
        <v>0.112952</v>
      </c>
      <c r="EZ62">
        <v>19553.599999999999</v>
      </c>
      <c r="FA62">
        <v>20319.2</v>
      </c>
      <c r="FB62">
        <v>23908.3</v>
      </c>
      <c r="FC62">
        <v>25090.400000000001</v>
      </c>
      <c r="FD62">
        <v>33732.699999999997</v>
      </c>
      <c r="FE62">
        <v>35527.599999999999</v>
      </c>
      <c r="FF62">
        <v>43573.5</v>
      </c>
      <c r="FG62">
        <v>46375.199999999997</v>
      </c>
      <c r="FH62">
        <v>1.9904200000000001</v>
      </c>
      <c r="FI62">
        <v>1.91737</v>
      </c>
      <c r="FJ62">
        <v>0.14061499999999999</v>
      </c>
      <c r="FK62">
        <v>0</v>
      </c>
      <c r="FL62">
        <v>29.217099999999999</v>
      </c>
      <c r="FM62">
        <v>999.9</v>
      </c>
      <c r="FN62">
        <v>70.2</v>
      </c>
      <c r="FO62">
        <v>31.7</v>
      </c>
      <c r="FP62">
        <v>33.137900000000002</v>
      </c>
      <c r="FQ62">
        <v>64.093999999999994</v>
      </c>
      <c r="FR62">
        <v>25.8093</v>
      </c>
      <c r="FS62">
        <v>1</v>
      </c>
      <c r="FT62">
        <v>0.20810999999999999</v>
      </c>
      <c r="FU62">
        <v>0.22595000000000001</v>
      </c>
      <c r="FV62">
        <v>20.3248</v>
      </c>
      <c r="FW62">
        <v>5.21265</v>
      </c>
      <c r="FX62">
        <v>11.9077</v>
      </c>
      <c r="FY62">
        <v>5.0027499999999998</v>
      </c>
      <c r="FZ62">
        <v>3.2895799999999999</v>
      </c>
      <c r="GA62">
        <v>9999</v>
      </c>
      <c r="GB62">
        <v>9999</v>
      </c>
      <c r="GC62">
        <v>9999</v>
      </c>
      <c r="GD62">
        <v>999.9</v>
      </c>
      <c r="GE62">
        <v>1.85944</v>
      </c>
      <c r="GF62">
        <v>1.85436</v>
      </c>
      <c r="GG62">
        <v>1.8575900000000001</v>
      </c>
      <c r="GH62">
        <v>1.8559600000000001</v>
      </c>
      <c r="GI62">
        <v>1.8548100000000001</v>
      </c>
      <c r="GJ62">
        <v>1.85453</v>
      </c>
      <c r="GK62">
        <v>1.85303</v>
      </c>
      <c r="GL62">
        <v>1.8562799999999999</v>
      </c>
      <c r="GM62">
        <v>0</v>
      </c>
      <c r="GN62">
        <v>0</v>
      </c>
      <c r="GO62">
        <v>0</v>
      </c>
      <c r="GP62">
        <v>0</v>
      </c>
      <c r="GQ62" t="s">
        <v>386</v>
      </c>
      <c r="GR62" t="s">
        <v>387</v>
      </c>
      <c r="GS62" t="s">
        <v>388</v>
      </c>
      <c r="GT62" t="s">
        <v>388</v>
      </c>
      <c r="GU62" t="s">
        <v>388</v>
      </c>
      <c r="GV62" t="s">
        <v>388</v>
      </c>
      <c r="GW62">
        <v>0</v>
      </c>
      <c r="GX62">
        <v>100</v>
      </c>
      <c r="GY62">
        <v>100</v>
      </c>
      <c r="GZ62">
        <v>0.97699999999999998</v>
      </c>
      <c r="HA62">
        <v>1.5299999999999999E-2</v>
      </c>
      <c r="HB62">
        <v>0.45081322298813392</v>
      </c>
      <c r="HC62">
        <v>2.9318383021812969E-3</v>
      </c>
      <c r="HD62">
        <v>-1.3754559859485029E-6</v>
      </c>
      <c r="HE62">
        <v>3.0700474437127301E-10</v>
      </c>
      <c r="HF62">
        <v>-6.1160480149256041E-2</v>
      </c>
      <c r="HG62">
        <v>1.00384331276165E-2</v>
      </c>
      <c r="HH62">
        <v>-3.1532673711230711E-4</v>
      </c>
      <c r="HI62">
        <v>1.819468599177705E-6</v>
      </c>
      <c r="HJ62">
        <v>1</v>
      </c>
      <c r="HK62">
        <v>2112</v>
      </c>
      <c r="HL62">
        <v>3</v>
      </c>
      <c r="HM62">
        <v>29</v>
      </c>
      <c r="HN62">
        <v>5.0999999999999996</v>
      </c>
      <c r="HO62">
        <v>5.0999999999999996</v>
      </c>
      <c r="HP62">
        <v>0.73120099999999999</v>
      </c>
      <c r="HQ62">
        <v>2.32544</v>
      </c>
      <c r="HR62">
        <v>1.4978</v>
      </c>
      <c r="HS62">
        <v>2.3046899999999999</v>
      </c>
      <c r="HT62">
        <v>1.5478499999999999</v>
      </c>
      <c r="HU62">
        <v>2.2900399999999999</v>
      </c>
      <c r="HV62">
        <v>35.452300000000001</v>
      </c>
      <c r="HW62">
        <v>15.611800000000001</v>
      </c>
      <c r="HX62">
        <v>18</v>
      </c>
      <c r="HY62">
        <v>500.49</v>
      </c>
      <c r="HZ62">
        <v>519.29499999999996</v>
      </c>
      <c r="IA62">
        <v>28.848400000000002</v>
      </c>
      <c r="IB62">
        <v>29.795000000000002</v>
      </c>
      <c r="IC62">
        <v>30.0002</v>
      </c>
      <c r="ID62">
        <v>29.575600000000001</v>
      </c>
      <c r="IE62">
        <v>29.6647</v>
      </c>
      <c r="IF62">
        <v>14.657500000000001</v>
      </c>
      <c r="IG62">
        <v>26.265499999999999</v>
      </c>
      <c r="IH62">
        <v>85.792000000000002</v>
      </c>
      <c r="II62">
        <v>28.8367</v>
      </c>
      <c r="IJ62">
        <v>271.44499999999999</v>
      </c>
      <c r="IK62">
        <v>25.471</v>
      </c>
      <c r="IL62">
        <v>100.774</v>
      </c>
      <c r="IM62">
        <v>100.512</v>
      </c>
      <c r="IN62" t="s">
        <v>1150</v>
      </c>
    </row>
    <row r="63" spans="1:248" x14ac:dyDescent="0.2">
      <c r="A63">
        <v>47</v>
      </c>
      <c r="B63">
        <v>1660224315.5999999</v>
      </c>
      <c r="C63">
        <v>328.59999990463263</v>
      </c>
      <c r="D63" t="s">
        <v>481</v>
      </c>
      <c r="E63" t="s">
        <v>482</v>
      </c>
      <c r="F63">
        <v>1</v>
      </c>
      <c r="G63" t="s">
        <v>376</v>
      </c>
      <c r="H63" t="s">
        <v>377</v>
      </c>
      <c r="I63" t="s">
        <v>378</v>
      </c>
      <c r="J63" t="s">
        <v>379</v>
      </c>
      <c r="K63" t="s">
        <v>380</v>
      </c>
      <c r="L63" t="s">
        <v>381</v>
      </c>
      <c r="M63" t="s">
        <v>382</v>
      </c>
      <c r="N63">
        <v>1660224307.0999999</v>
      </c>
      <c r="O63">
        <f t="shared" si="0"/>
        <v>1.4790762753994745E-3</v>
      </c>
      <c r="P63">
        <f t="shared" si="1"/>
        <v>1.4790762753994744</v>
      </c>
      <c r="Q63">
        <f t="shared" si="2"/>
        <v>2.2586710056049855</v>
      </c>
      <c r="R63">
        <f t="shared" si="3"/>
        <v>159.3395625</v>
      </c>
      <c r="S63">
        <f t="shared" si="4"/>
        <v>105.73405565887951</v>
      </c>
      <c r="T63">
        <f t="shared" si="5"/>
        <v>10.526158653360838</v>
      </c>
      <c r="U63">
        <f t="shared" si="6"/>
        <v>15.862755894309174</v>
      </c>
      <c r="V63">
        <f t="shared" si="7"/>
        <v>7.4151141980182231E-2</v>
      </c>
      <c r="W63">
        <f t="shared" si="8"/>
        <v>2.9208640487670472</v>
      </c>
      <c r="X63">
        <f t="shared" si="9"/>
        <v>7.3121013532025159E-2</v>
      </c>
      <c r="Y63">
        <f t="shared" si="10"/>
        <v>4.5791994147298044E-2</v>
      </c>
      <c r="Z63">
        <f t="shared" si="11"/>
        <v>321.51294125679055</v>
      </c>
      <c r="AA63">
        <f t="shared" si="12"/>
        <v>32.52418025970961</v>
      </c>
      <c r="AB63">
        <f t="shared" si="13"/>
        <v>31.5066375</v>
      </c>
      <c r="AC63">
        <f t="shared" si="14"/>
        <v>4.6433507138674601</v>
      </c>
      <c r="AD63">
        <f t="shared" si="15"/>
        <v>59.8916312527248</v>
      </c>
      <c r="AE63">
        <f t="shared" si="16"/>
        <v>2.7039202648234459</v>
      </c>
      <c r="AF63">
        <f t="shared" si="17"/>
        <v>4.5146879593472917</v>
      </c>
      <c r="AG63">
        <f t="shared" si="18"/>
        <v>1.9394304490440142</v>
      </c>
      <c r="AH63">
        <f t="shared" si="19"/>
        <v>-65.227263745116829</v>
      </c>
      <c r="AI63">
        <f t="shared" si="20"/>
        <v>-77.754562897897316</v>
      </c>
      <c r="AJ63">
        <f t="shared" si="21"/>
        <v>-5.9932107116057036</v>
      </c>
      <c r="AK63">
        <f t="shared" si="22"/>
        <v>172.53790390217074</v>
      </c>
      <c r="AL63">
        <f t="shared" si="23"/>
        <v>31.673063160395699</v>
      </c>
      <c r="AM63">
        <f t="shared" si="24"/>
        <v>1.4765343828910376</v>
      </c>
      <c r="AN63">
        <f t="shared" si="25"/>
        <v>2.2586710056049855</v>
      </c>
      <c r="AO63">
        <v>231.73311720167331</v>
      </c>
      <c r="AP63">
        <v>203.3814303030303</v>
      </c>
      <c r="AQ63">
        <v>5.0051580617509881</v>
      </c>
      <c r="AR63">
        <v>64.968693284609927</v>
      </c>
      <c r="AS63">
        <f t="shared" si="26"/>
        <v>1.4790762753994744</v>
      </c>
      <c r="AT63">
        <v>25.43447848279509</v>
      </c>
      <c r="AU63">
        <v>27.160457575757569</v>
      </c>
      <c r="AV63">
        <v>4.429214511042313E-5</v>
      </c>
      <c r="AW63">
        <v>84.429917268905271</v>
      </c>
      <c r="AX63">
        <v>0</v>
      </c>
      <c r="AY63">
        <v>0</v>
      </c>
      <c r="AZ63">
        <f t="shared" si="27"/>
        <v>1</v>
      </c>
      <c r="BA63">
        <f t="shared" si="28"/>
        <v>0</v>
      </c>
      <c r="BB63">
        <f t="shared" si="29"/>
        <v>51920.171168709319</v>
      </c>
      <c r="BC63">
        <f t="shared" si="30"/>
        <v>1999.983125</v>
      </c>
      <c r="BD63">
        <f t="shared" si="31"/>
        <v>1681.1856356252799</v>
      </c>
      <c r="BE63">
        <f t="shared" si="32"/>
        <v>0.84059991037438375</v>
      </c>
      <c r="BF63">
        <f t="shared" si="33"/>
        <v>0.16075782702256078</v>
      </c>
      <c r="BG63">
        <v>6</v>
      </c>
      <c r="BH63">
        <v>0.5</v>
      </c>
      <c r="BI63" t="s">
        <v>383</v>
      </c>
      <c r="BJ63">
        <v>2</v>
      </c>
      <c r="BK63" t="b">
        <v>1</v>
      </c>
      <c r="BL63">
        <v>1660224307.0999999</v>
      </c>
      <c r="BM63">
        <v>159.3395625</v>
      </c>
      <c r="BN63">
        <v>197.62043750000001</v>
      </c>
      <c r="BO63">
        <v>27.160568749999999</v>
      </c>
      <c r="BP63">
        <v>25.437262499999999</v>
      </c>
      <c r="BQ63">
        <v>158.45818750000001</v>
      </c>
      <c r="BR63">
        <v>27.145187499999999</v>
      </c>
      <c r="BS63">
        <v>500.11918750000001</v>
      </c>
      <c r="BT63">
        <v>99.453231249999988</v>
      </c>
      <c r="BU63">
        <v>9.9922062499999992E-2</v>
      </c>
      <c r="BV63">
        <v>31.012862500000001</v>
      </c>
      <c r="BW63">
        <v>31.5066375</v>
      </c>
      <c r="BX63">
        <v>999.9</v>
      </c>
      <c r="BY63">
        <v>0</v>
      </c>
      <c r="BZ63">
        <v>0</v>
      </c>
      <c r="CA63">
        <v>10005.276250000001</v>
      </c>
      <c r="CB63">
        <v>0</v>
      </c>
      <c r="CC63">
        <v>7.2871506250000007</v>
      </c>
      <c r="CD63">
        <v>-38.280887499999999</v>
      </c>
      <c r="CE63">
        <v>163.7879375</v>
      </c>
      <c r="CF63">
        <v>202.77850000000001</v>
      </c>
      <c r="CG63">
        <v>1.7233050000000001</v>
      </c>
      <c r="CH63">
        <v>197.62043750000001</v>
      </c>
      <c r="CI63">
        <v>25.437262499999999</v>
      </c>
      <c r="CJ63">
        <v>2.7012062499999998</v>
      </c>
      <c r="CK63">
        <v>2.5298156249999999</v>
      </c>
      <c r="CL63">
        <v>22.292456250000001</v>
      </c>
      <c r="CM63">
        <v>21.2196125</v>
      </c>
      <c r="CN63">
        <v>1999.983125</v>
      </c>
      <c r="CO63">
        <v>0.9800053125</v>
      </c>
      <c r="CP63">
        <v>1.9995068750000001E-2</v>
      </c>
      <c r="CQ63">
        <v>0</v>
      </c>
      <c r="CR63">
        <v>2.7499375000000001</v>
      </c>
      <c r="CS63">
        <v>0</v>
      </c>
      <c r="CT63">
        <v>22421.481250000001</v>
      </c>
      <c r="CU63">
        <v>17412.206249999999</v>
      </c>
      <c r="CV63">
        <v>40.206687499999987</v>
      </c>
      <c r="CW63">
        <v>41.210624999999993</v>
      </c>
      <c r="CX63">
        <v>40.194875000000003</v>
      </c>
      <c r="CY63">
        <v>39.686999999999998</v>
      </c>
      <c r="CZ63">
        <v>40.375</v>
      </c>
      <c r="DA63">
        <v>1959.9925000000001</v>
      </c>
      <c r="DB63">
        <v>39.993750000000013</v>
      </c>
      <c r="DC63">
        <v>0</v>
      </c>
      <c r="DD63">
        <v>1660224314.3</v>
      </c>
      <c r="DE63">
        <v>0</v>
      </c>
      <c r="DF63">
        <v>1660224008</v>
      </c>
      <c r="DG63" t="s">
        <v>384</v>
      </c>
      <c r="DH63">
        <v>1660224008</v>
      </c>
      <c r="DI63">
        <v>1660224007</v>
      </c>
      <c r="DJ63">
        <v>1</v>
      </c>
      <c r="DK63">
        <v>9.0999999999999998E-2</v>
      </c>
      <c r="DL63">
        <v>-1.7999999999999999E-2</v>
      </c>
      <c r="DM63">
        <v>1.42</v>
      </c>
      <c r="DN63">
        <v>0.02</v>
      </c>
      <c r="DO63">
        <v>400</v>
      </c>
      <c r="DP63">
        <v>26</v>
      </c>
      <c r="DQ63">
        <v>0.31</v>
      </c>
      <c r="DR63">
        <v>0.11</v>
      </c>
      <c r="DS63">
        <v>1.483343806707182</v>
      </c>
      <c r="DT63">
        <v>5.2150217672698087</v>
      </c>
      <c r="DU63">
        <v>0.39398652261347128</v>
      </c>
      <c r="DV63">
        <v>0</v>
      </c>
      <c r="DW63">
        <v>31.677765828027969</v>
      </c>
      <c r="DX63">
        <v>13.43537690623142</v>
      </c>
      <c r="DY63">
        <v>1.008868404022331</v>
      </c>
      <c r="DZ63">
        <v>0</v>
      </c>
      <c r="EA63">
        <v>-38.485869999999998</v>
      </c>
      <c r="EB63">
        <v>-16.184363959955551</v>
      </c>
      <c r="EC63">
        <v>1.1784553466720751</v>
      </c>
      <c r="ED63">
        <v>0</v>
      </c>
      <c r="EE63">
        <v>122.2731955881208</v>
      </c>
      <c r="EF63">
        <v>165.7077696774694</v>
      </c>
      <c r="EG63">
        <v>12.415558598909181</v>
      </c>
      <c r="EH63">
        <v>0</v>
      </c>
      <c r="EI63">
        <v>1.724642</v>
      </c>
      <c r="EJ63">
        <v>-2.0138836772990758E-2</v>
      </c>
      <c r="EK63">
        <v>3.261442318974842E-3</v>
      </c>
      <c r="EL63">
        <v>1</v>
      </c>
      <c r="EM63">
        <v>1.9394734277484289</v>
      </c>
      <c r="EN63">
        <v>-1.1383147576672749E-2</v>
      </c>
      <c r="EO63">
        <v>1.334993537617613E-3</v>
      </c>
      <c r="EP63">
        <v>1</v>
      </c>
      <c r="EQ63">
        <v>2</v>
      </c>
      <c r="ER63">
        <v>6</v>
      </c>
      <c r="ES63" t="s">
        <v>419</v>
      </c>
      <c r="ET63">
        <v>2.9445299999999999</v>
      </c>
      <c r="EU63">
        <v>2.8012199999999998</v>
      </c>
      <c r="EV63">
        <v>4.9908899999999999E-2</v>
      </c>
      <c r="EW63">
        <v>5.8560000000000001E-2</v>
      </c>
      <c r="EX63">
        <v>0.118199</v>
      </c>
      <c r="EY63">
        <v>0.112956</v>
      </c>
      <c r="EZ63">
        <v>19542.599999999999</v>
      </c>
      <c r="FA63">
        <v>20307.8</v>
      </c>
      <c r="FB63">
        <v>23908.400000000001</v>
      </c>
      <c r="FC63">
        <v>25090.400000000001</v>
      </c>
      <c r="FD63">
        <v>33732.699999999997</v>
      </c>
      <c r="FE63">
        <v>35527.5</v>
      </c>
      <c r="FF63">
        <v>43573.7</v>
      </c>
      <c r="FG63">
        <v>46375.199999999997</v>
      </c>
      <c r="FH63">
        <v>1.9904999999999999</v>
      </c>
      <c r="FI63">
        <v>1.9174</v>
      </c>
      <c r="FJ63">
        <v>0.140708</v>
      </c>
      <c r="FK63">
        <v>0</v>
      </c>
      <c r="FL63">
        <v>29.217099999999999</v>
      </c>
      <c r="FM63">
        <v>999.9</v>
      </c>
      <c r="FN63">
        <v>70.2</v>
      </c>
      <c r="FO63">
        <v>31.7</v>
      </c>
      <c r="FP63">
        <v>33.1387</v>
      </c>
      <c r="FQ63">
        <v>64.093999999999994</v>
      </c>
      <c r="FR63">
        <v>26.242000000000001</v>
      </c>
      <c r="FS63">
        <v>1</v>
      </c>
      <c r="FT63">
        <v>0.20812800000000001</v>
      </c>
      <c r="FU63">
        <v>0.229273</v>
      </c>
      <c r="FV63">
        <v>20.3248</v>
      </c>
      <c r="FW63">
        <v>5.21265</v>
      </c>
      <c r="FX63">
        <v>11.907500000000001</v>
      </c>
      <c r="FY63">
        <v>5.0027499999999998</v>
      </c>
      <c r="FZ63">
        <v>3.2895799999999999</v>
      </c>
      <c r="GA63">
        <v>9999</v>
      </c>
      <c r="GB63">
        <v>9999</v>
      </c>
      <c r="GC63">
        <v>9999</v>
      </c>
      <c r="GD63">
        <v>999.9</v>
      </c>
      <c r="GE63">
        <v>1.85944</v>
      </c>
      <c r="GF63">
        <v>1.85436</v>
      </c>
      <c r="GG63">
        <v>1.8575900000000001</v>
      </c>
      <c r="GH63">
        <v>1.85595</v>
      </c>
      <c r="GI63">
        <v>1.8548100000000001</v>
      </c>
      <c r="GJ63">
        <v>1.85453</v>
      </c>
      <c r="GK63">
        <v>1.85303</v>
      </c>
      <c r="GL63">
        <v>1.8562700000000001</v>
      </c>
      <c r="GM63">
        <v>0</v>
      </c>
      <c r="GN63">
        <v>0</v>
      </c>
      <c r="GO63">
        <v>0</v>
      </c>
      <c r="GP63">
        <v>0</v>
      </c>
      <c r="GQ63" t="s">
        <v>386</v>
      </c>
      <c r="GR63" t="s">
        <v>387</v>
      </c>
      <c r="GS63" t="s">
        <v>388</v>
      </c>
      <c r="GT63" t="s">
        <v>388</v>
      </c>
      <c r="GU63" t="s">
        <v>388</v>
      </c>
      <c r="GV63" t="s">
        <v>388</v>
      </c>
      <c r="GW63">
        <v>0</v>
      </c>
      <c r="GX63">
        <v>100</v>
      </c>
      <c r="GY63">
        <v>100</v>
      </c>
      <c r="GZ63">
        <v>0.98299999999999998</v>
      </c>
      <c r="HA63">
        <v>1.54E-2</v>
      </c>
      <c r="HB63">
        <v>0.45081322298813392</v>
      </c>
      <c r="HC63">
        <v>2.9318383021812969E-3</v>
      </c>
      <c r="HD63">
        <v>-1.3754559859485029E-6</v>
      </c>
      <c r="HE63">
        <v>3.0700474437127301E-10</v>
      </c>
      <c r="HF63">
        <v>-6.1160480149256041E-2</v>
      </c>
      <c r="HG63">
        <v>1.00384331276165E-2</v>
      </c>
      <c r="HH63">
        <v>-3.1532673711230711E-4</v>
      </c>
      <c r="HI63">
        <v>1.819468599177705E-6</v>
      </c>
      <c r="HJ63">
        <v>1</v>
      </c>
      <c r="HK63">
        <v>2112</v>
      </c>
      <c r="HL63">
        <v>3</v>
      </c>
      <c r="HM63">
        <v>29</v>
      </c>
      <c r="HN63">
        <v>5.0999999999999996</v>
      </c>
      <c r="HO63">
        <v>5.0999999999999996</v>
      </c>
      <c r="HP63">
        <v>0.73486300000000004</v>
      </c>
      <c r="HQ63">
        <v>2.3071299999999999</v>
      </c>
      <c r="HR63">
        <v>1.4978</v>
      </c>
      <c r="HS63">
        <v>2.3046899999999999</v>
      </c>
      <c r="HT63">
        <v>1.5478499999999999</v>
      </c>
      <c r="HU63">
        <v>2.4169900000000002</v>
      </c>
      <c r="HV63">
        <v>35.452300000000001</v>
      </c>
      <c r="HW63">
        <v>15.603</v>
      </c>
      <c r="HX63">
        <v>18</v>
      </c>
      <c r="HY63">
        <v>500.53500000000003</v>
      </c>
      <c r="HZ63">
        <v>519.31399999999996</v>
      </c>
      <c r="IA63">
        <v>28.8476</v>
      </c>
      <c r="IB63">
        <v>29.795000000000002</v>
      </c>
      <c r="IC63">
        <v>30.0002</v>
      </c>
      <c r="ID63">
        <v>29.575600000000001</v>
      </c>
      <c r="IE63">
        <v>29.664899999999999</v>
      </c>
      <c r="IF63">
        <v>14.7362</v>
      </c>
      <c r="IG63">
        <v>26.265499999999999</v>
      </c>
      <c r="IH63">
        <v>85.792000000000002</v>
      </c>
      <c r="II63">
        <v>28.8367</v>
      </c>
      <c r="IJ63">
        <v>281.47300000000001</v>
      </c>
      <c r="IK63">
        <v>25.471</v>
      </c>
      <c r="IL63">
        <v>100.77500000000001</v>
      </c>
      <c r="IM63">
        <v>100.512</v>
      </c>
      <c r="IN63" t="s">
        <v>1150</v>
      </c>
    </row>
    <row r="64" spans="1:248" x14ac:dyDescent="0.2">
      <c r="A64">
        <v>48</v>
      </c>
      <c r="B64">
        <v>1660224317.0999999</v>
      </c>
      <c r="C64">
        <v>330.09999990463263</v>
      </c>
      <c r="D64" t="s">
        <v>483</v>
      </c>
      <c r="E64" t="s">
        <v>484</v>
      </c>
      <c r="F64">
        <v>1</v>
      </c>
      <c r="G64" t="s">
        <v>376</v>
      </c>
      <c r="H64" t="s">
        <v>377</v>
      </c>
      <c r="I64" t="s">
        <v>378</v>
      </c>
      <c r="J64" t="s">
        <v>379</v>
      </c>
      <c r="K64" t="s">
        <v>380</v>
      </c>
      <c r="L64" t="s">
        <v>381</v>
      </c>
      <c r="M64" t="s">
        <v>382</v>
      </c>
      <c r="N64">
        <v>1660224309.1312499</v>
      </c>
      <c r="O64">
        <f t="shared" si="0"/>
        <v>1.4805697080737487E-3</v>
      </c>
      <c r="P64">
        <f t="shared" si="1"/>
        <v>1.4805697080737488</v>
      </c>
      <c r="Q64">
        <f t="shared" si="2"/>
        <v>2.292263309249559</v>
      </c>
      <c r="R64">
        <f t="shared" si="3"/>
        <v>169.0464375</v>
      </c>
      <c r="S64">
        <f t="shared" si="4"/>
        <v>114.46012595848585</v>
      </c>
      <c r="T64">
        <f t="shared" si="5"/>
        <v>11.394868150992432</v>
      </c>
      <c r="U64">
        <f t="shared" si="6"/>
        <v>16.829108395408625</v>
      </c>
      <c r="V64">
        <f t="shared" si="7"/>
        <v>7.4226888090572762E-2</v>
      </c>
      <c r="W64">
        <f t="shared" si="8"/>
        <v>2.9208566103961342</v>
      </c>
      <c r="X64">
        <f t="shared" si="9"/>
        <v>7.3194667202558017E-2</v>
      </c>
      <c r="Y64">
        <f t="shared" si="10"/>
        <v>4.5838212063384898E-2</v>
      </c>
      <c r="Z64">
        <f t="shared" si="11"/>
        <v>321.51333144446585</v>
      </c>
      <c r="AA64">
        <f t="shared" si="12"/>
        <v>32.524759230091028</v>
      </c>
      <c r="AB64">
        <f t="shared" si="13"/>
        <v>31.50636875</v>
      </c>
      <c r="AC64">
        <f t="shared" si="14"/>
        <v>4.6432798264445161</v>
      </c>
      <c r="AD64">
        <f t="shared" si="15"/>
        <v>59.886631059075604</v>
      </c>
      <c r="AE64">
        <f t="shared" si="16"/>
        <v>2.7038428883410464</v>
      </c>
      <c r="AF64">
        <f t="shared" si="17"/>
        <v>4.5149357052224577</v>
      </c>
      <c r="AG64">
        <f t="shared" si="18"/>
        <v>1.9394369381034697</v>
      </c>
      <c r="AH64">
        <f t="shared" si="19"/>
        <v>-65.293124126052319</v>
      </c>
      <c r="AI64">
        <f t="shared" si="20"/>
        <v>-77.560480906434648</v>
      </c>
      <c r="AJ64">
        <f t="shared" si="21"/>
        <v>-5.9782868004072887</v>
      </c>
      <c r="AK64">
        <f t="shared" si="22"/>
        <v>172.68143961157165</v>
      </c>
      <c r="AL64">
        <f t="shared" si="23"/>
        <v>32.084249029967829</v>
      </c>
      <c r="AM64">
        <f t="shared" si="24"/>
        <v>1.4767005071792545</v>
      </c>
      <c r="AN64">
        <f t="shared" si="25"/>
        <v>2.292263309249559</v>
      </c>
      <c r="AO64">
        <v>239.4613342235364</v>
      </c>
      <c r="AP64">
        <v>210.9466727272727</v>
      </c>
      <c r="AQ64">
        <v>5.0289033749052594</v>
      </c>
      <c r="AR64">
        <v>64.968693284609927</v>
      </c>
      <c r="AS64">
        <f t="shared" si="26"/>
        <v>1.4805697080737488</v>
      </c>
      <c r="AT64">
        <v>25.43579359976075</v>
      </c>
      <c r="AU64">
        <v>27.163799999999991</v>
      </c>
      <c r="AV64">
        <v>4.1260427865181927E-6</v>
      </c>
      <c r="AW64">
        <v>84.429917268905271</v>
      </c>
      <c r="AX64">
        <v>0</v>
      </c>
      <c r="AY64">
        <v>0</v>
      </c>
      <c r="AZ64">
        <f t="shared" si="27"/>
        <v>1</v>
      </c>
      <c r="BA64">
        <f t="shared" si="28"/>
        <v>0</v>
      </c>
      <c r="BB64">
        <f t="shared" si="29"/>
        <v>51919.795594222443</v>
      </c>
      <c r="BC64">
        <f t="shared" si="30"/>
        <v>1999.9862499999999</v>
      </c>
      <c r="BD64">
        <f t="shared" si="31"/>
        <v>1681.1882043753708</v>
      </c>
      <c r="BE64">
        <f t="shared" si="32"/>
        <v>0.84059988131186947</v>
      </c>
      <c r="BF64">
        <f t="shared" si="33"/>
        <v>0.16075777093190807</v>
      </c>
      <c r="BG64">
        <v>6</v>
      </c>
      <c r="BH64">
        <v>0.5</v>
      </c>
      <c r="BI64" t="s">
        <v>383</v>
      </c>
      <c r="BJ64">
        <v>2</v>
      </c>
      <c r="BK64" t="b">
        <v>1</v>
      </c>
      <c r="BL64">
        <v>1660224309.1312499</v>
      </c>
      <c r="BM64">
        <v>169.0464375</v>
      </c>
      <c r="BN64">
        <v>207.83837500000001</v>
      </c>
      <c r="BO64">
        <v>27.1597875</v>
      </c>
      <c r="BP64">
        <v>25.436262500000002</v>
      </c>
      <c r="BQ64">
        <v>168.14087499999999</v>
      </c>
      <c r="BR64">
        <v>27.144406249999999</v>
      </c>
      <c r="BS64">
        <v>500.11237499999999</v>
      </c>
      <c r="BT64">
        <v>99.453243750000013</v>
      </c>
      <c r="BU64">
        <v>9.9924268749999989E-2</v>
      </c>
      <c r="BV64">
        <v>31.013825000000001</v>
      </c>
      <c r="BW64">
        <v>31.50636875</v>
      </c>
      <c r="BX64">
        <v>999.9</v>
      </c>
      <c r="BY64">
        <v>0</v>
      </c>
      <c r="BZ64">
        <v>0</v>
      </c>
      <c r="CA64">
        <v>10005.2325</v>
      </c>
      <c r="CB64">
        <v>0</v>
      </c>
      <c r="CC64">
        <v>7.3089431249999999</v>
      </c>
      <c r="CD64">
        <v>-38.791831250000001</v>
      </c>
      <c r="CE64">
        <v>173.76587499999999</v>
      </c>
      <c r="CF64">
        <v>213.26293749999999</v>
      </c>
      <c r="CG64">
        <v>1.723529375</v>
      </c>
      <c r="CH64">
        <v>207.83837500000001</v>
      </c>
      <c r="CI64">
        <v>25.436262500000002</v>
      </c>
      <c r="CJ64">
        <v>2.7011287500000001</v>
      </c>
      <c r="CK64">
        <v>2.5297162499999999</v>
      </c>
      <c r="CL64">
        <v>22.291981249999999</v>
      </c>
      <c r="CM64">
        <v>21.218968749999998</v>
      </c>
      <c r="CN64">
        <v>1999.9862499999999</v>
      </c>
      <c r="CO64">
        <v>0.98000624999999997</v>
      </c>
      <c r="CP64">
        <v>1.9994149999999999E-2</v>
      </c>
      <c r="CQ64">
        <v>0</v>
      </c>
      <c r="CR64">
        <v>2.7291875000000001</v>
      </c>
      <c r="CS64">
        <v>0</v>
      </c>
      <c r="CT64">
        <v>22414.325000000001</v>
      </c>
      <c r="CU64">
        <v>17412.231250000001</v>
      </c>
      <c r="CV64">
        <v>40.206687499999987</v>
      </c>
      <c r="CW64">
        <v>41.2145625</v>
      </c>
      <c r="CX64">
        <v>40.190937499999997</v>
      </c>
      <c r="CY64">
        <v>39.686999999999998</v>
      </c>
      <c r="CZ64">
        <v>40.375</v>
      </c>
      <c r="DA64">
        <v>1959.9974999999999</v>
      </c>
      <c r="DB64">
        <v>39.991875000000007</v>
      </c>
      <c r="DC64">
        <v>0</v>
      </c>
      <c r="DD64">
        <v>1660224316.0999999</v>
      </c>
      <c r="DE64">
        <v>0</v>
      </c>
      <c r="DF64">
        <v>1660224008</v>
      </c>
      <c r="DG64" t="s">
        <v>384</v>
      </c>
      <c r="DH64">
        <v>1660224008</v>
      </c>
      <c r="DI64">
        <v>1660224007</v>
      </c>
      <c r="DJ64">
        <v>1</v>
      </c>
      <c r="DK64">
        <v>9.0999999999999998E-2</v>
      </c>
      <c r="DL64">
        <v>-1.7999999999999999E-2</v>
      </c>
      <c r="DM64">
        <v>1.42</v>
      </c>
      <c r="DN64">
        <v>0.02</v>
      </c>
      <c r="DO64">
        <v>400</v>
      </c>
      <c r="DP64">
        <v>26</v>
      </c>
      <c r="DQ64">
        <v>0.31</v>
      </c>
      <c r="DR64">
        <v>0.11</v>
      </c>
      <c r="DS64">
        <v>1.6101379226479779</v>
      </c>
      <c r="DT64">
        <v>5.5612115614986397</v>
      </c>
      <c r="DU64">
        <v>0.41808973275907452</v>
      </c>
      <c r="DV64">
        <v>0</v>
      </c>
      <c r="DW64">
        <v>32.045650888661108</v>
      </c>
      <c r="DX64">
        <v>12.28596567672769</v>
      </c>
      <c r="DY64">
        <v>0.89756734581380504</v>
      </c>
      <c r="DZ64">
        <v>0</v>
      </c>
      <c r="EA64">
        <v>-38.79555483870967</v>
      </c>
      <c r="EB64">
        <v>-15.01220806451609</v>
      </c>
      <c r="EC64">
        <v>1.132801663544065</v>
      </c>
      <c r="ED64">
        <v>0</v>
      </c>
      <c r="EE64">
        <v>127.23306498645709</v>
      </c>
      <c r="EF64">
        <v>158.56972632445979</v>
      </c>
      <c r="EG64">
        <v>11.48741724190927</v>
      </c>
      <c r="EH64">
        <v>0</v>
      </c>
      <c r="EI64">
        <v>1.724285609756097</v>
      </c>
      <c r="EJ64">
        <v>-8.6709407665496226E-3</v>
      </c>
      <c r="EK64">
        <v>2.4651542758633311E-3</v>
      </c>
      <c r="EL64">
        <v>1</v>
      </c>
      <c r="EM64">
        <v>1.9394365203148289</v>
      </c>
      <c r="EN64">
        <v>-1.427002405757069E-2</v>
      </c>
      <c r="EO64">
        <v>1.341085515983696E-3</v>
      </c>
      <c r="EP64">
        <v>1</v>
      </c>
      <c r="EQ64">
        <v>2</v>
      </c>
      <c r="ER64">
        <v>6</v>
      </c>
      <c r="ES64" t="s">
        <v>419</v>
      </c>
      <c r="ET64">
        <v>2.9446599999999998</v>
      </c>
      <c r="EU64">
        <v>2.80124</v>
      </c>
      <c r="EV64">
        <v>5.1519200000000001E-2</v>
      </c>
      <c r="EW64">
        <v>6.0136000000000002E-2</v>
      </c>
      <c r="EX64">
        <v>0.11820799999999999</v>
      </c>
      <c r="EY64">
        <v>0.11296</v>
      </c>
      <c r="EZ64">
        <v>19509.7</v>
      </c>
      <c r="FA64">
        <v>20274</v>
      </c>
      <c r="FB64">
        <v>23908.6</v>
      </c>
      <c r="FC64">
        <v>25090.5</v>
      </c>
      <c r="FD64">
        <v>33732.9</v>
      </c>
      <c r="FE64">
        <v>35527.4</v>
      </c>
      <c r="FF64">
        <v>43574.3</v>
      </c>
      <c r="FG64">
        <v>46375.199999999997</v>
      </c>
      <c r="FH64">
        <v>1.9905999999999999</v>
      </c>
      <c r="FI64">
        <v>1.9172800000000001</v>
      </c>
      <c r="FJ64">
        <v>0.140846</v>
      </c>
      <c r="FK64">
        <v>0</v>
      </c>
      <c r="FL64">
        <v>29.217099999999999</v>
      </c>
      <c r="FM64">
        <v>999.9</v>
      </c>
      <c r="FN64">
        <v>70.2</v>
      </c>
      <c r="FO64">
        <v>31.7</v>
      </c>
      <c r="FP64">
        <v>33.1387</v>
      </c>
      <c r="FQ64">
        <v>64.343999999999994</v>
      </c>
      <c r="FR64">
        <v>26.546500000000002</v>
      </c>
      <c r="FS64">
        <v>1</v>
      </c>
      <c r="FT64">
        <v>0.20808399999999999</v>
      </c>
      <c r="FU64">
        <v>0.24116799999999999</v>
      </c>
      <c r="FV64">
        <v>20.3246</v>
      </c>
      <c r="FW64">
        <v>5.2129500000000002</v>
      </c>
      <c r="FX64">
        <v>11.9072</v>
      </c>
      <c r="FY64">
        <v>5.0030999999999999</v>
      </c>
      <c r="FZ64">
        <v>3.2896800000000002</v>
      </c>
      <c r="GA64">
        <v>9999</v>
      </c>
      <c r="GB64">
        <v>9999</v>
      </c>
      <c r="GC64">
        <v>9999</v>
      </c>
      <c r="GD64">
        <v>999.9</v>
      </c>
      <c r="GE64">
        <v>1.85944</v>
      </c>
      <c r="GF64">
        <v>1.8543700000000001</v>
      </c>
      <c r="GG64">
        <v>1.8575999999999999</v>
      </c>
      <c r="GH64">
        <v>1.8559600000000001</v>
      </c>
      <c r="GI64">
        <v>1.8548100000000001</v>
      </c>
      <c r="GJ64">
        <v>1.85453</v>
      </c>
      <c r="GK64">
        <v>1.85303</v>
      </c>
      <c r="GL64">
        <v>1.8562700000000001</v>
      </c>
      <c r="GM64">
        <v>0</v>
      </c>
      <c r="GN64">
        <v>0</v>
      </c>
      <c r="GO64">
        <v>0</v>
      </c>
      <c r="GP64">
        <v>0</v>
      </c>
      <c r="GQ64" t="s">
        <v>386</v>
      </c>
      <c r="GR64" t="s">
        <v>387</v>
      </c>
      <c r="GS64" t="s">
        <v>388</v>
      </c>
      <c r="GT64" t="s">
        <v>388</v>
      </c>
      <c r="GU64" t="s">
        <v>388</v>
      </c>
      <c r="GV64" t="s">
        <v>388</v>
      </c>
      <c r="GW64">
        <v>0</v>
      </c>
      <c r="GX64">
        <v>100</v>
      </c>
      <c r="GY64">
        <v>100</v>
      </c>
      <c r="GZ64">
        <v>1.0009999999999999</v>
      </c>
      <c r="HA64">
        <v>1.54E-2</v>
      </c>
      <c r="HB64">
        <v>0.45081322298813392</v>
      </c>
      <c r="HC64">
        <v>2.9318383021812969E-3</v>
      </c>
      <c r="HD64">
        <v>-1.3754559859485029E-6</v>
      </c>
      <c r="HE64">
        <v>3.0700474437127301E-10</v>
      </c>
      <c r="HF64">
        <v>-6.1160480149256041E-2</v>
      </c>
      <c r="HG64">
        <v>1.00384331276165E-2</v>
      </c>
      <c r="HH64">
        <v>-3.1532673711230711E-4</v>
      </c>
      <c r="HI64">
        <v>1.819468599177705E-6</v>
      </c>
      <c r="HJ64">
        <v>1</v>
      </c>
      <c r="HK64">
        <v>2112</v>
      </c>
      <c r="HL64">
        <v>3</v>
      </c>
      <c r="HM64">
        <v>29</v>
      </c>
      <c r="HN64">
        <v>5.2</v>
      </c>
      <c r="HO64">
        <v>5.2</v>
      </c>
      <c r="HP64">
        <v>0.75317400000000001</v>
      </c>
      <c r="HQ64">
        <v>2.3290999999999999</v>
      </c>
      <c r="HR64">
        <v>1.4978</v>
      </c>
      <c r="HS64">
        <v>2.3046899999999999</v>
      </c>
      <c r="HT64">
        <v>1.5478499999999999</v>
      </c>
      <c r="HU64">
        <v>2.34863</v>
      </c>
      <c r="HV64">
        <v>35.452300000000001</v>
      </c>
      <c r="HW64">
        <v>15.611800000000001</v>
      </c>
      <c r="HX64">
        <v>18</v>
      </c>
      <c r="HY64">
        <v>500.601</v>
      </c>
      <c r="HZ64">
        <v>519.23699999999997</v>
      </c>
      <c r="IA64">
        <v>28.843399999999999</v>
      </c>
      <c r="IB64">
        <v>29.796099999999999</v>
      </c>
      <c r="IC64">
        <v>30.0001</v>
      </c>
      <c r="ID64">
        <v>29.576599999999999</v>
      </c>
      <c r="IE64">
        <v>29.666</v>
      </c>
      <c r="IF64">
        <v>15.0928</v>
      </c>
      <c r="IG64">
        <v>26.265499999999999</v>
      </c>
      <c r="IH64">
        <v>85.792000000000002</v>
      </c>
      <c r="II64">
        <v>28.8367</v>
      </c>
      <c r="IJ64">
        <v>281.47300000000001</v>
      </c>
      <c r="IK64">
        <v>25.471</v>
      </c>
      <c r="IL64">
        <v>100.776</v>
      </c>
      <c r="IM64">
        <v>100.512</v>
      </c>
      <c r="IN64" t="s">
        <v>1150</v>
      </c>
    </row>
    <row r="65" spans="1:248" x14ac:dyDescent="0.2">
      <c r="A65">
        <v>49</v>
      </c>
      <c r="B65">
        <v>1660224317.5999999</v>
      </c>
      <c r="C65">
        <v>330.59999990463263</v>
      </c>
      <c r="D65" t="s">
        <v>483</v>
      </c>
      <c r="E65" t="s">
        <v>484</v>
      </c>
      <c r="F65">
        <v>1</v>
      </c>
      <c r="G65" t="s">
        <v>376</v>
      </c>
      <c r="H65" t="s">
        <v>377</v>
      </c>
      <c r="I65" t="s">
        <v>378</v>
      </c>
      <c r="J65" t="s">
        <v>379</v>
      </c>
      <c r="K65" t="s">
        <v>380</v>
      </c>
      <c r="L65" t="s">
        <v>381</v>
      </c>
      <c r="M65" t="s">
        <v>382</v>
      </c>
      <c r="N65">
        <v>1660224309.1312499</v>
      </c>
      <c r="O65">
        <f t="shared" si="0"/>
        <v>1.4816287326151548E-3</v>
      </c>
      <c r="P65">
        <f t="shared" si="1"/>
        <v>1.4816287326151547</v>
      </c>
      <c r="Q65">
        <f t="shared" si="2"/>
        <v>2.3092704593039883</v>
      </c>
      <c r="R65">
        <f t="shared" si="3"/>
        <v>169.0464375</v>
      </c>
      <c r="S65">
        <f t="shared" si="4"/>
        <v>114.13051128773937</v>
      </c>
      <c r="T65">
        <f t="shared" si="5"/>
        <v>11.362053966294162</v>
      </c>
      <c r="U65">
        <f t="shared" si="6"/>
        <v>16.829108395408625</v>
      </c>
      <c r="V65">
        <f t="shared" si="7"/>
        <v>7.428072967490984E-2</v>
      </c>
      <c r="W65">
        <f t="shared" si="8"/>
        <v>2.9208566103961342</v>
      </c>
      <c r="X65">
        <f t="shared" si="9"/>
        <v>7.3247022014658283E-2</v>
      </c>
      <c r="Y65">
        <f t="shared" si="10"/>
        <v>4.5871064824372997E-2</v>
      </c>
      <c r="Z65">
        <f t="shared" si="11"/>
        <v>321.51333144446585</v>
      </c>
      <c r="AA65">
        <f t="shared" si="12"/>
        <v>32.524483821936045</v>
      </c>
      <c r="AB65">
        <f t="shared" si="13"/>
        <v>31.50636875</v>
      </c>
      <c r="AC65">
        <f t="shared" si="14"/>
        <v>4.6432798264445161</v>
      </c>
      <c r="AD65">
        <f t="shared" si="15"/>
        <v>59.886631059075604</v>
      </c>
      <c r="AE65">
        <f t="shared" si="16"/>
        <v>2.7038428883410464</v>
      </c>
      <c r="AF65">
        <f t="shared" si="17"/>
        <v>4.5149357052224577</v>
      </c>
      <c r="AG65">
        <f t="shared" si="18"/>
        <v>1.9394369381034697</v>
      </c>
      <c r="AH65">
        <f t="shared" si="19"/>
        <v>-65.339827108328322</v>
      </c>
      <c r="AI65">
        <f t="shared" si="20"/>
        <v>-77.560480906434648</v>
      </c>
      <c r="AJ65">
        <f t="shared" si="21"/>
        <v>-5.9782868004072887</v>
      </c>
      <c r="AK65">
        <f t="shared" si="22"/>
        <v>172.63473662929562</v>
      </c>
      <c r="AL65">
        <f t="shared" si="23"/>
        <v>32.084249029967829</v>
      </c>
      <c r="AM65">
        <f t="shared" si="24"/>
        <v>1.4767005071792545</v>
      </c>
      <c r="AN65">
        <f t="shared" si="25"/>
        <v>2.3092704593039883</v>
      </c>
      <c r="AO65">
        <v>242.04689951149791</v>
      </c>
      <c r="AP65">
        <v>213.4730909090907</v>
      </c>
      <c r="AQ65">
        <v>5.0363824096638821</v>
      </c>
      <c r="AR65">
        <v>64.968693284609927</v>
      </c>
      <c r="AS65">
        <f t="shared" si="26"/>
        <v>1.4816287326151547</v>
      </c>
      <c r="AT65">
        <v>25.43582560889357</v>
      </c>
      <c r="AU65">
        <v>27.164858787878771</v>
      </c>
      <c r="AV65">
        <v>3.5359237709526072E-5</v>
      </c>
      <c r="AW65">
        <v>84.429917268905271</v>
      </c>
      <c r="AX65">
        <v>0</v>
      </c>
      <c r="AY65">
        <v>0</v>
      </c>
      <c r="AZ65">
        <f t="shared" si="27"/>
        <v>1</v>
      </c>
      <c r="BA65">
        <f t="shared" si="28"/>
        <v>0</v>
      </c>
      <c r="BB65">
        <f t="shared" si="29"/>
        <v>51919.795594222443</v>
      </c>
      <c r="BC65">
        <f t="shared" si="30"/>
        <v>1999.9862499999999</v>
      </c>
      <c r="BD65">
        <f t="shared" si="31"/>
        <v>1681.1882043753708</v>
      </c>
      <c r="BE65">
        <f t="shared" si="32"/>
        <v>0.84059988131186947</v>
      </c>
      <c r="BF65">
        <f t="shared" si="33"/>
        <v>0.16075777093190807</v>
      </c>
      <c r="BG65">
        <v>6</v>
      </c>
      <c r="BH65">
        <v>0.5</v>
      </c>
      <c r="BI65" t="s">
        <v>383</v>
      </c>
      <c r="BJ65">
        <v>2</v>
      </c>
      <c r="BK65" t="b">
        <v>1</v>
      </c>
      <c r="BL65">
        <v>1660224309.1312499</v>
      </c>
      <c r="BM65">
        <v>169.0464375</v>
      </c>
      <c r="BN65">
        <v>207.83837500000001</v>
      </c>
      <c r="BO65">
        <v>27.1597875</v>
      </c>
      <c r="BP65">
        <v>25.436262500000002</v>
      </c>
      <c r="BQ65">
        <v>168.14087499999999</v>
      </c>
      <c r="BR65">
        <v>27.144406249999999</v>
      </c>
      <c r="BS65">
        <v>500.11237499999999</v>
      </c>
      <c r="BT65">
        <v>99.453243750000013</v>
      </c>
      <c r="BU65">
        <v>9.9924268749999989E-2</v>
      </c>
      <c r="BV65">
        <v>31.013825000000001</v>
      </c>
      <c r="BW65">
        <v>31.50636875</v>
      </c>
      <c r="BX65">
        <v>999.9</v>
      </c>
      <c r="BY65">
        <v>0</v>
      </c>
      <c r="BZ65">
        <v>0</v>
      </c>
      <c r="CA65">
        <v>10005.2325</v>
      </c>
      <c r="CB65">
        <v>0</v>
      </c>
      <c r="CC65">
        <v>7.3089431249999999</v>
      </c>
      <c r="CD65">
        <v>-38.791831250000001</v>
      </c>
      <c r="CE65">
        <v>173.76587499999999</v>
      </c>
      <c r="CF65">
        <v>213.26293749999999</v>
      </c>
      <c r="CG65">
        <v>1.723529375</v>
      </c>
      <c r="CH65">
        <v>207.83837500000001</v>
      </c>
      <c r="CI65">
        <v>25.436262500000002</v>
      </c>
      <c r="CJ65">
        <v>2.7011287500000001</v>
      </c>
      <c r="CK65">
        <v>2.5297162499999999</v>
      </c>
      <c r="CL65">
        <v>22.291981249999999</v>
      </c>
      <c r="CM65">
        <v>21.218968749999998</v>
      </c>
      <c r="CN65">
        <v>1999.9862499999999</v>
      </c>
      <c r="CO65">
        <v>0.98000624999999997</v>
      </c>
      <c r="CP65">
        <v>1.9994149999999999E-2</v>
      </c>
      <c r="CQ65">
        <v>0</v>
      </c>
      <c r="CR65">
        <v>2.7291875000000001</v>
      </c>
      <c r="CS65">
        <v>0</v>
      </c>
      <c r="CT65">
        <v>22414.325000000001</v>
      </c>
      <c r="CU65">
        <v>17412.231250000001</v>
      </c>
      <c r="CV65">
        <v>40.206687499999987</v>
      </c>
      <c r="CW65">
        <v>41.2145625</v>
      </c>
      <c r="CX65">
        <v>40.190937499999997</v>
      </c>
      <c r="CY65">
        <v>39.686999999999998</v>
      </c>
      <c r="CZ65">
        <v>40.375</v>
      </c>
      <c r="DA65">
        <v>1959.9974999999999</v>
      </c>
      <c r="DB65">
        <v>39.991875000000007</v>
      </c>
      <c r="DC65">
        <v>0</v>
      </c>
      <c r="DD65">
        <v>1660224316.7</v>
      </c>
      <c r="DE65">
        <v>0</v>
      </c>
      <c r="DF65">
        <v>1660224008</v>
      </c>
      <c r="DG65" t="s">
        <v>384</v>
      </c>
      <c r="DH65">
        <v>1660224008</v>
      </c>
      <c r="DI65">
        <v>1660224007</v>
      </c>
      <c r="DJ65">
        <v>1</v>
      </c>
      <c r="DK65">
        <v>9.0999999999999998E-2</v>
      </c>
      <c r="DL65">
        <v>-1.7999999999999999E-2</v>
      </c>
      <c r="DM65">
        <v>1.42</v>
      </c>
      <c r="DN65">
        <v>0.02</v>
      </c>
      <c r="DO65">
        <v>400</v>
      </c>
      <c r="DP65">
        <v>26</v>
      </c>
      <c r="DQ65">
        <v>0.31</v>
      </c>
      <c r="DR65">
        <v>0.11</v>
      </c>
      <c r="DS65">
        <v>1.6101379226479779</v>
      </c>
      <c r="DT65">
        <v>5.5612115614986397</v>
      </c>
      <c r="DU65">
        <v>0.41808973275907452</v>
      </c>
      <c r="DV65">
        <v>0</v>
      </c>
      <c r="DW65">
        <v>32.045650888661108</v>
      </c>
      <c r="DX65">
        <v>12.28596567672769</v>
      </c>
      <c r="DY65">
        <v>0.89756734581380504</v>
      </c>
      <c r="DZ65">
        <v>0</v>
      </c>
      <c r="EA65">
        <v>-38.79555483870967</v>
      </c>
      <c r="EB65">
        <v>-15.01220806451609</v>
      </c>
      <c r="EC65">
        <v>1.132801663544065</v>
      </c>
      <c r="ED65">
        <v>0</v>
      </c>
      <c r="EE65">
        <v>127.23306498645709</v>
      </c>
      <c r="EF65">
        <v>158.56972632445979</v>
      </c>
      <c r="EG65">
        <v>11.48741724190927</v>
      </c>
      <c r="EH65">
        <v>0</v>
      </c>
      <c r="EI65">
        <v>1.724285609756097</v>
      </c>
      <c r="EJ65">
        <v>-8.6709407665496226E-3</v>
      </c>
      <c r="EK65">
        <v>2.4651542758633311E-3</v>
      </c>
      <c r="EL65">
        <v>1</v>
      </c>
      <c r="EM65">
        <v>1.9394365203148289</v>
      </c>
      <c r="EN65">
        <v>-1.427002405757069E-2</v>
      </c>
      <c r="EO65">
        <v>1.341085515983696E-3</v>
      </c>
      <c r="EP65">
        <v>1</v>
      </c>
      <c r="EQ65">
        <v>2</v>
      </c>
      <c r="ER65">
        <v>6</v>
      </c>
      <c r="ES65" t="s">
        <v>419</v>
      </c>
      <c r="ET65">
        <v>2.9447999999999999</v>
      </c>
      <c r="EU65">
        <v>2.8012199999999998</v>
      </c>
      <c r="EV65">
        <v>5.2054799999999998E-2</v>
      </c>
      <c r="EW65">
        <v>6.0652400000000002E-2</v>
      </c>
      <c r="EX65">
        <v>0.11820899999999999</v>
      </c>
      <c r="EY65">
        <v>0.112958</v>
      </c>
      <c r="EZ65">
        <v>19498.8</v>
      </c>
      <c r="FA65">
        <v>20262.8</v>
      </c>
      <c r="FB65">
        <v>23908.799999999999</v>
      </c>
      <c r="FC65">
        <v>25090.5</v>
      </c>
      <c r="FD65">
        <v>33733</v>
      </c>
      <c r="FE65">
        <v>35527.4</v>
      </c>
      <c r="FF65">
        <v>43574.400000000001</v>
      </c>
      <c r="FG65">
        <v>46375</v>
      </c>
      <c r="FH65">
        <v>1.9906999999999999</v>
      </c>
      <c r="FI65">
        <v>1.9172</v>
      </c>
      <c r="FJ65">
        <v>0.14088999999999999</v>
      </c>
      <c r="FK65">
        <v>0</v>
      </c>
      <c r="FL65">
        <v>29.217099999999999</v>
      </c>
      <c r="FM65">
        <v>999.9</v>
      </c>
      <c r="FN65">
        <v>70.2</v>
      </c>
      <c r="FO65">
        <v>31.7</v>
      </c>
      <c r="FP65">
        <v>33.1372</v>
      </c>
      <c r="FQ65">
        <v>64.343999999999994</v>
      </c>
      <c r="FR65">
        <v>26.2179</v>
      </c>
      <c r="FS65">
        <v>1</v>
      </c>
      <c r="FT65">
        <v>0.20808399999999999</v>
      </c>
      <c r="FU65">
        <v>0.243257</v>
      </c>
      <c r="FV65">
        <v>20.3245</v>
      </c>
      <c r="FW65">
        <v>5.2129500000000002</v>
      </c>
      <c r="FX65">
        <v>11.9072</v>
      </c>
      <c r="FY65">
        <v>5.0030999999999999</v>
      </c>
      <c r="FZ65">
        <v>3.2896800000000002</v>
      </c>
      <c r="GA65">
        <v>9999</v>
      </c>
      <c r="GB65">
        <v>9999</v>
      </c>
      <c r="GC65">
        <v>9999</v>
      </c>
      <c r="GD65">
        <v>999.9</v>
      </c>
      <c r="GE65">
        <v>1.85944</v>
      </c>
      <c r="GF65">
        <v>1.8543799999999999</v>
      </c>
      <c r="GG65">
        <v>1.8575999999999999</v>
      </c>
      <c r="GH65">
        <v>1.8559600000000001</v>
      </c>
      <c r="GI65">
        <v>1.8548100000000001</v>
      </c>
      <c r="GJ65">
        <v>1.85453</v>
      </c>
      <c r="GK65">
        <v>1.85304</v>
      </c>
      <c r="GL65">
        <v>1.8562700000000001</v>
      </c>
      <c r="GM65">
        <v>0</v>
      </c>
      <c r="GN65">
        <v>0</v>
      </c>
      <c r="GO65">
        <v>0</v>
      </c>
      <c r="GP65">
        <v>0</v>
      </c>
      <c r="GQ65" t="s">
        <v>386</v>
      </c>
      <c r="GR65" t="s">
        <v>387</v>
      </c>
      <c r="GS65" t="s">
        <v>388</v>
      </c>
      <c r="GT65" t="s">
        <v>388</v>
      </c>
      <c r="GU65" t="s">
        <v>388</v>
      </c>
      <c r="GV65" t="s">
        <v>388</v>
      </c>
      <c r="GW65">
        <v>0</v>
      </c>
      <c r="GX65">
        <v>100</v>
      </c>
      <c r="GY65">
        <v>100</v>
      </c>
      <c r="GZ65">
        <v>1.0069999999999999</v>
      </c>
      <c r="HA65">
        <v>1.54E-2</v>
      </c>
      <c r="HB65">
        <v>0.45081322298813392</v>
      </c>
      <c r="HC65">
        <v>2.9318383021812969E-3</v>
      </c>
      <c r="HD65">
        <v>-1.3754559859485029E-6</v>
      </c>
      <c r="HE65">
        <v>3.0700474437127301E-10</v>
      </c>
      <c r="HF65">
        <v>-6.1160480149256041E-2</v>
      </c>
      <c r="HG65">
        <v>1.00384331276165E-2</v>
      </c>
      <c r="HH65">
        <v>-3.1532673711230711E-4</v>
      </c>
      <c r="HI65">
        <v>1.819468599177705E-6</v>
      </c>
      <c r="HJ65">
        <v>1</v>
      </c>
      <c r="HK65">
        <v>2112</v>
      </c>
      <c r="HL65">
        <v>3</v>
      </c>
      <c r="HM65">
        <v>29</v>
      </c>
      <c r="HN65">
        <v>5.2</v>
      </c>
      <c r="HO65">
        <v>5.2</v>
      </c>
      <c r="HP65">
        <v>0.75683599999999995</v>
      </c>
      <c r="HQ65">
        <v>2.32666</v>
      </c>
      <c r="HR65">
        <v>1.4978</v>
      </c>
      <c r="HS65">
        <v>2.3046899999999999</v>
      </c>
      <c r="HT65">
        <v>1.5478499999999999</v>
      </c>
      <c r="HU65">
        <v>2.2827099999999998</v>
      </c>
      <c r="HV65">
        <v>35.452300000000001</v>
      </c>
      <c r="HW65">
        <v>15.5943</v>
      </c>
      <c r="HX65">
        <v>18</v>
      </c>
      <c r="HY65">
        <v>500.66199999999998</v>
      </c>
      <c r="HZ65">
        <v>519.18799999999999</v>
      </c>
      <c r="IA65">
        <v>28.842400000000001</v>
      </c>
      <c r="IB65">
        <v>29.796299999999999</v>
      </c>
      <c r="IC65">
        <v>30.0001</v>
      </c>
      <c r="ID65">
        <v>29.576699999999999</v>
      </c>
      <c r="IE65">
        <v>29.6662</v>
      </c>
      <c r="IF65">
        <v>15.171900000000001</v>
      </c>
      <c r="IG65">
        <v>26.265499999999999</v>
      </c>
      <c r="IH65">
        <v>85.792000000000002</v>
      </c>
      <c r="II65">
        <v>28.8367</v>
      </c>
      <c r="IJ65">
        <v>291.58300000000003</v>
      </c>
      <c r="IK65">
        <v>25.471</v>
      </c>
      <c r="IL65">
        <v>100.776</v>
      </c>
      <c r="IM65">
        <v>100.512</v>
      </c>
      <c r="IN65" t="s">
        <v>1150</v>
      </c>
    </row>
    <row r="66" spans="1:248" x14ac:dyDescent="0.2">
      <c r="A66">
        <v>50</v>
      </c>
      <c r="B66">
        <v>1660224319.0999999</v>
      </c>
      <c r="C66">
        <v>332.09999990463263</v>
      </c>
      <c r="D66" t="s">
        <v>485</v>
      </c>
      <c r="E66" t="s">
        <v>486</v>
      </c>
      <c r="F66">
        <v>1</v>
      </c>
      <c r="G66" t="s">
        <v>376</v>
      </c>
      <c r="H66" t="s">
        <v>377</v>
      </c>
      <c r="I66" t="s">
        <v>378</v>
      </c>
      <c r="J66" t="s">
        <v>379</v>
      </c>
      <c r="K66" t="s">
        <v>380</v>
      </c>
      <c r="L66" t="s">
        <v>381</v>
      </c>
      <c r="M66" t="s">
        <v>382</v>
      </c>
      <c r="N66">
        <v>1660224311.1624999</v>
      </c>
      <c r="O66">
        <f t="shared" si="0"/>
        <v>1.4838578206364476E-3</v>
      </c>
      <c r="P66">
        <f t="shared" si="1"/>
        <v>1.4838578206364477</v>
      </c>
      <c r="Q66">
        <f t="shared" si="2"/>
        <v>2.4084887623647218</v>
      </c>
      <c r="R66">
        <f t="shared" si="3"/>
        <v>178.83099999999999</v>
      </c>
      <c r="S66">
        <f t="shared" si="4"/>
        <v>121.55931345904794</v>
      </c>
      <c r="T66">
        <f t="shared" si="5"/>
        <v>12.101595524069872</v>
      </c>
      <c r="U66">
        <f t="shared" si="6"/>
        <v>17.803164295543802</v>
      </c>
      <c r="V66">
        <f t="shared" si="7"/>
        <v>7.440228289521246E-2</v>
      </c>
      <c r="W66">
        <f t="shared" si="8"/>
        <v>2.9204970563298991</v>
      </c>
      <c r="X66">
        <f t="shared" si="9"/>
        <v>7.3365089051878926E-2</v>
      </c>
      <c r="Y66">
        <f t="shared" si="10"/>
        <v>4.5945163818739573E-2</v>
      </c>
      <c r="Z66">
        <f t="shared" si="11"/>
        <v>321.51383164168152</v>
      </c>
      <c r="AA66">
        <f t="shared" si="12"/>
        <v>32.525134840860794</v>
      </c>
      <c r="AB66">
        <f t="shared" si="13"/>
        <v>31.505668750000002</v>
      </c>
      <c r="AC66">
        <f t="shared" si="14"/>
        <v>4.6430951938597653</v>
      </c>
      <c r="AD66">
        <f t="shared" si="15"/>
        <v>59.88357738755635</v>
      </c>
      <c r="AE66">
        <f t="shared" si="16"/>
        <v>2.7038678348500462</v>
      </c>
      <c r="AF66">
        <f t="shared" si="17"/>
        <v>4.5152075958172508</v>
      </c>
      <c r="AG66">
        <f t="shared" si="18"/>
        <v>1.9392273590097191</v>
      </c>
      <c r="AH66">
        <f t="shared" si="19"/>
        <v>-65.438129890067344</v>
      </c>
      <c r="AI66">
        <f t="shared" si="20"/>
        <v>-77.274412024295145</v>
      </c>
      <c r="AJ66">
        <f t="shared" si="21"/>
        <v>-5.9569806184836507</v>
      </c>
      <c r="AK66">
        <f t="shared" si="22"/>
        <v>172.84430910883538</v>
      </c>
      <c r="AL66">
        <f t="shared" si="23"/>
        <v>32.473848588074055</v>
      </c>
      <c r="AM66">
        <f t="shared" si="24"/>
        <v>1.4773983863659659</v>
      </c>
      <c r="AN66">
        <f t="shared" si="25"/>
        <v>2.4084887623647218</v>
      </c>
      <c r="AO66">
        <v>249.849223262913</v>
      </c>
      <c r="AP66">
        <v>221.0661393939393</v>
      </c>
      <c r="AQ66">
        <v>5.053529465045477</v>
      </c>
      <c r="AR66">
        <v>64.968693284609927</v>
      </c>
      <c r="AS66">
        <f t="shared" si="26"/>
        <v>1.4838578206364477</v>
      </c>
      <c r="AT66">
        <v>25.43631198792351</v>
      </c>
      <c r="AU66">
        <v>27.167237575757589</v>
      </c>
      <c r="AV66">
        <v>1.3848341653925779E-4</v>
      </c>
      <c r="AW66">
        <v>84.429917268905271</v>
      </c>
      <c r="AX66">
        <v>0</v>
      </c>
      <c r="AY66">
        <v>0</v>
      </c>
      <c r="AZ66">
        <f t="shared" si="27"/>
        <v>1</v>
      </c>
      <c r="BA66">
        <f t="shared" si="28"/>
        <v>0</v>
      </c>
      <c r="BB66">
        <f t="shared" si="29"/>
        <v>51909.390482544804</v>
      </c>
      <c r="BC66">
        <f t="shared" si="30"/>
        <v>1999.9893750000001</v>
      </c>
      <c r="BD66">
        <f t="shared" si="31"/>
        <v>1681.1908301252236</v>
      </c>
      <c r="BE66">
        <f t="shared" si="32"/>
        <v>0.84059988074947822</v>
      </c>
      <c r="BF66">
        <f t="shared" si="33"/>
        <v>0.16075776984649306</v>
      </c>
      <c r="BG66">
        <v>6</v>
      </c>
      <c r="BH66">
        <v>0.5</v>
      </c>
      <c r="BI66" t="s">
        <v>383</v>
      </c>
      <c r="BJ66">
        <v>2</v>
      </c>
      <c r="BK66" t="b">
        <v>1</v>
      </c>
      <c r="BL66">
        <v>1660224311.1624999</v>
      </c>
      <c r="BM66">
        <v>178.83099999999999</v>
      </c>
      <c r="BN66">
        <v>218.10737499999999</v>
      </c>
      <c r="BO66">
        <v>27.160081250000001</v>
      </c>
      <c r="BP66">
        <v>25.435762499999999</v>
      </c>
      <c r="BQ66">
        <v>177.90112500000001</v>
      </c>
      <c r="BR66">
        <v>27.1447</v>
      </c>
      <c r="BS66">
        <v>500.11824999999999</v>
      </c>
      <c r="BT66">
        <v>99.453081249999997</v>
      </c>
      <c r="BU66">
        <v>9.9928550000000005E-2</v>
      </c>
      <c r="BV66">
        <v>31.014881249999998</v>
      </c>
      <c r="BW66">
        <v>31.505668750000002</v>
      </c>
      <c r="BX66">
        <v>999.9</v>
      </c>
      <c r="BY66">
        <v>0</v>
      </c>
      <c r="BZ66">
        <v>0</v>
      </c>
      <c r="CA66">
        <v>10003.195</v>
      </c>
      <c r="CB66">
        <v>0</v>
      </c>
      <c r="CC66">
        <v>7.3323700000000001</v>
      </c>
      <c r="CD66">
        <v>-39.276400000000002</v>
      </c>
      <c r="CE66">
        <v>183.82368750000001</v>
      </c>
      <c r="CF66">
        <v>223.7999375</v>
      </c>
      <c r="CG66">
        <v>1.72431625</v>
      </c>
      <c r="CH66">
        <v>218.10737499999999</v>
      </c>
      <c r="CI66">
        <v>25.435762499999999</v>
      </c>
      <c r="CJ66">
        <v>2.7011525000000001</v>
      </c>
      <c r="CK66">
        <v>2.5296637500000001</v>
      </c>
      <c r="CL66">
        <v>22.292131250000001</v>
      </c>
      <c r="CM66">
        <v>21.218624999999999</v>
      </c>
      <c r="CN66">
        <v>1999.9893750000001</v>
      </c>
      <c r="CO66">
        <v>0.98000618750000001</v>
      </c>
      <c r="CP66">
        <v>1.9994156249999999E-2</v>
      </c>
      <c r="CQ66">
        <v>0</v>
      </c>
      <c r="CR66">
        <v>2.6771250000000002</v>
      </c>
      <c r="CS66">
        <v>0</v>
      </c>
      <c r="CT66">
        <v>22407.15</v>
      </c>
      <c r="CU66">
        <v>17412.262500000001</v>
      </c>
      <c r="CV66">
        <v>40.206687499999987</v>
      </c>
      <c r="CW66">
        <v>41.206687500000001</v>
      </c>
      <c r="CX66">
        <v>40.190937499999997</v>
      </c>
      <c r="CY66">
        <v>39.686999999999998</v>
      </c>
      <c r="CZ66">
        <v>40.375</v>
      </c>
      <c r="DA66">
        <v>1959.9993750000001</v>
      </c>
      <c r="DB66">
        <v>39.991875000000007</v>
      </c>
      <c r="DC66">
        <v>0</v>
      </c>
      <c r="DD66">
        <v>1660224317.9000001</v>
      </c>
      <c r="DE66">
        <v>0</v>
      </c>
      <c r="DF66">
        <v>1660224008</v>
      </c>
      <c r="DG66" t="s">
        <v>384</v>
      </c>
      <c r="DH66">
        <v>1660224008</v>
      </c>
      <c r="DI66">
        <v>1660224007</v>
      </c>
      <c r="DJ66">
        <v>1</v>
      </c>
      <c r="DK66">
        <v>9.0999999999999998E-2</v>
      </c>
      <c r="DL66">
        <v>-1.7999999999999999E-2</v>
      </c>
      <c r="DM66">
        <v>1.42</v>
      </c>
      <c r="DN66">
        <v>0.02</v>
      </c>
      <c r="DO66">
        <v>400</v>
      </c>
      <c r="DP66">
        <v>26</v>
      </c>
      <c r="DQ66">
        <v>0.31</v>
      </c>
      <c r="DR66">
        <v>0.11</v>
      </c>
      <c r="DS66">
        <v>1.690260156734823</v>
      </c>
      <c r="DT66">
        <v>5.643568415337028</v>
      </c>
      <c r="DU66">
        <v>0.42342668898577168</v>
      </c>
      <c r="DV66">
        <v>0</v>
      </c>
      <c r="DW66">
        <v>32.246655930781323</v>
      </c>
      <c r="DX66">
        <v>11.4416599850647</v>
      </c>
      <c r="DY66">
        <v>0.83647268077351244</v>
      </c>
      <c r="DZ66">
        <v>0</v>
      </c>
      <c r="EA66">
        <v>-39.041767741935473</v>
      </c>
      <c r="EB66">
        <v>-14.018627419354759</v>
      </c>
      <c r="EC66">
        <v>1.0584096863316721</v>
      </c>
      <c r="ED66">
        <v>0</v>
      </c>
      <c r="EE66">
        <v>130.13729870964849</v>
      </c>
      <c r="EF66">
        <v>158.78880742501701</v>
      </c>
      <c r="EG66">
        <v>11.50440914451999</v>
      </c>
      <c r="EH66">
        <v>0</v>
      </c>
      <c r="EI66">
        <v>1.7241404878048781</v>
      </c>
      <c r="EJ66">
        <v>-9.3846689895162874E-4</v>
      </c>
      <c r="EK66">
        <v>2.1846302932404808E-3</v>
      </c>
      <c r="EL66">
        <v>1</v>
      </c>
      <c r="EM66">
        <v>1.93934386188288</v>
      </c>
      <c r="EN66">
        <v>-1.247010607630975E-2</v>
      </c>
      <c r="EO66">
        <v>1.3017834600478949E-3</v>
      </c>
      <c r="EP66">
        <v>1</v>
      </c>
      <c r="EQ66">
        <v>2</v>
      </c>
      <c r="ER66">
        <v>6</v>
      </c>
      <c r="ES66" t="s">
        <v>419</v>
      </c>
      <c r="ET66">
        <v>2.9445800000000002</v>
      </c>
      <c r="EU66">
        <v>2.8011300000000001</v>
      </c>
      <c r="EV66">
        <v>5.3638900000000003E-2</v>
      </c>
      <c r="EW66">
        <v>6.2196599999999998E-2</v>
      </c>
      <c r="EX66">
        <v>0.118215</v>
      </c>
      <c r="EY66">
        <v>0.112958</v>
      </c>
      <c r="EZ66">
        <v>19466.400000000001</v>
      </c>
      <c r="FA66">
        <v>20229.5</v>
      </c>
      <c r="FB66">
        <v>23908.9</v>
      </c>
      <c r="FC66">
        <v>25090.400000000001</v>
      </c>
      <c r="FD66">
        <v>33733.1</v>
      </c>
      <c r="FE66">
        <v>35527.5</v>
      </c>
      <c r="FF66">
        <v>43574.7</v>
      </c>
      <c r="FG66">
        <v>46375</v>
      </c>
      <c r="FH66">
        <v>1.9905999999999999</v>
      </c>
      <c r="FI66">
        <v>1.9174</v>
      </c>
      <c r="FJ66">
        <v>0.14090900000000001</v>
      </c>
      <c r="FK66">
        <v>0</v>
      </c>
      <c r="FL66">
        <v>29.217099999999999</v>
      </c>
      <c r="FM66">
        <v>999.9</v>
      </c>
      <c r="FN66">
        <v>70.2</v>
      </c>
      <c r="FO66">
        <v>31.7</v>
      </c>
      <c r="FP66">
        <v>33.138800000000003</v>
      </c>
      <c r="FQ66">
        <v>64.263999999999996</v>
      </c>
      <c r="FR66">
        <v>26.238</v>
      </c>
      <c r="FS66">
        <v>1</v>
      </c>
      <c r="FT66">
        <v>0.208089</v>
      </c>
      <c r="FU66">
        <v>0.23308599999999999</v>
      </c>
      <c r="FV66">
        <v>20.3246</v>
      </c>
      <c r="FW66">
        <v>5.21265</v>
      </c>
      <c r="FX66">
        <v>11.907500000000001</v>
      </c>
      <c r="FY66">
        <v>5.0029000000000003</v>
      </c>
      <c r="FZ66">
        <v>3.2896299999999998</v>
      </c>
      <c r="GA66">
        <v>9999</v>
      </c>
      <c r="GB66">
        <v>9999</v>
      </c>
      <c r="GC66">
        <v>9999</v>
      </c>
      <c r="GD66">
        <v>999.9</v>
      </c>
      <c r="GE66">
        <v>1.85944</v>
      </c>
      <c r="GF66">
        <v>1.8543799999999999</v>
      </c>
      <c r="GG66">
        <v>1.8575999999999999</v>
      </c>
      <c r="GH66">
        <v>1.8559699999999999</v>
      </c>
      <c r="GI66">
        <v>1.8548199999999999</v>
      </c>
      <c r="GJ66">
        <v>1.85453</v>
      </c>
      <c r="GK66">
        <v>1.85304</v>
      </c>
      <c r="GL66">
        <v>1.85629</v>
      </c>
      <c r="GM66">
        <v>0</v>
      </c>
      <c r="GN66">
        <v>0</v>
      </c>
      <c r="GO66">
        <v>0</v>
      </c>
      <c r="GP66">
        <v>0</v>
      </c>
      <c r="GQ66" t="s">
        <v>386</v>
      </c>
      <c r="GR66" t="s">
        <v>387</v>
      </c>
      <c r="GS66" t="s">
        <v>388</v>
      </c>
      <c r="GT66" t="s">
        <v>388</v>
      </c>
      <c r="GU66" t="s">
        <v>388</v>
      </c>
      <c r="GV66" t="s">
        <v>388</v>
      </c>
      <c r="GW66">
        <v>0</v>
      </c>
      <c r="GX66">
        <v>100</v>
      </c>
      <c r="GY66">
        <v>100</v>
      </c>
      <c r="GZ66">
        <v>1.024</v>
      </c>
      <c r="HA66">
        <v>1.5299999999999999E-2</v>
      </c>
      <c r="HB66">
        <v>0.45081322298813392</v>
      </c>
      <c r="HC66">
        <v>2.9318383021812969E-3</v>
      </c>
      <c r="HD66">
        <v>-1.3754559859485029E-6</v>
      </c>
      <c r="HE66">
        <v>3.0700474437127301E-10</v>
      </c>
      <c r="HF66">
        <v>-6.1160480149256041E-2</v>
      </c>
      <c r="HG66">
        <v>1.00384331276165E-2</v>
      </c>
      <c r="HH66">
        <v>-3.1532673711230711E-4</v>
      </c>
      <c r="HI66">
        <v>1.819468599177705E-6</v>
      </c>
      <c r="HJ66">
        <v>1</v>
      </c>
      <c r="HK66">
        <v>2112</v>
      </c>
      <c r="HL66">
        <v>3</v>
      </c>
      <c r="HM66">
        <v>29</v>
      </c>
      <c r="HN66">
        <v>5.2</v>
      </c>
      <c r="HO66">
        <v>5.2</v>
      </c>
      <c r="HP66">
        <v>0.775146</v>
      </c>
      <c r="HQ66">
        <v>2.3059099999999999</v>
      </c>
      <c r="HR66">
        <v>1.4978</v>
      </c>
      <c r="HS66">
        <v>2.3034699999999999</v>
      </c>
      <c r="HT66">
        <v>1.5478499999999999</v>
      </c>
      <c r="HU66">
        <v>2.4340799999999998</v>
      </c>
      <c r="HV66">
        <v>35.452300000000001</v>
      </c>
      <c r="HW66">
        <v>15.6205</v>
      </c>
      <c r="HX66">
        <v>18</v>
      </c>
      <c r="HY66">
        <v>500.61099999999999</v>
      </c>
      <c r="HZ66">
        <v>519.33299999999997</v>
      </c>
      <c r="IA66">
        <v>28.8368</v>
      </c>
      <c r="IB66">
        <v>29.7974</v>
      </c>
      <c r="IC66">
        <v>30.0001</v>
      </c>
      <c r="ID66">
        <v>29.5778</v>
      </c>
      <c r="IE66">
        <v>29.667100000000001</v>
      </c>
      <c r="IF66">
        <v>15.529500000000001</v>
      </c>
      <c r="IG66">
        <v>26.265499999999999</v>
      </c>
      <c r="IH66">
        <v>85.420299999999997</v>
      </c>
      <c r="II66">
        <v>28.8188</v>
      </c>
      <c r="IJ66">
        <v>291.58300000000003</v>
      </c>
      <c r="IK66">
        <v>25.471</v>
      </c>
      <c r="IL66">
        <v>100.777</v>
      </c>
      <c r="IM66">
        <v>100.512</v>
      </c>
      <c r="IN66" t="s">
        <v>1150</v>
      </c>
    </row>
    <row r="67" spans="1:248" x14ac:dyDescent="0.2">
      <c r="A67">
        <v>51</v>
      </c>
      <c r="B67">
        <v>1660224319.5999999</v>
      </c>
      <c r="C67">
        <v>332.59999990463263</v>
      </c>
      <c r="D67" t="s">
        <v>485</v>
      </c>
      <c r="E67" t="s">
        <v>486</v>
      </c>
      <c r="F67">
        <v>1</v>
      </c>
      <c r="G67" t="s">
        <v>376</v>
      </c>
      <c r="H67" t="s">
        <v>377</v>
      </c>
      <c r="I67" t="s">
        <v>378</v>
      </c>
      <c r="J67" t="s">
        <v>379</v>
      </c>
      <c r="K67" t="s">
        <v>380</v>
      </c>
      <c r="L67" t="s">
        <v>381</v>
      </c>
      <c r="M67" t="s">
        <v>382</v>
      </c>
      <c r="N67">
        <v>1660224311.1624999</v>
      </c>
      <c r="O67">
        <f t="shared" si="0"/>
        <v>1.4841709483280916E-3</v>
      </c>
      <c r="P67">
        <f t="shared" si="1"/>
        <v>1.4841709483280916</v>
      </c>
      <c r="Q67">
        <f t="shared" si="2"/>
        <v>2.4787412273215237</v>
      </c>
      <c r="R67">
        <f t="shared" si="3"/>
        <v>178.83099999999999</v>
      </c>
      <c r="S67">
        <f t="shared" si="4"/>
        <v>120.0657879475842</v>
      </c>
      <c r="T67">
        <f t="shared" si="5"/>
        <v>11.952910564190571</v>
      </c>
      <c r="U67">
        <f t="shared" si="6"/>
        <v>17.803164295543802</v>
      </c>
      <c r="V67">
        <f t="shared" si="7"/>
        <v>7.4418205229881365E-2</v>
      </c>
      <c r="W67">
        <f t="shared" si="8"/>
        <v>2.9204970563298991</v>
      </c>
      <c r="X67">
        <f t="shared" si="9"/>
        <v>7.3380570751447841E-2</v>
      </c>
      <c r="Y67">
        <f t="shared" si="10"/>
        <v>4.595487870481868E-2</v>
      </c>
      <c r="Z67">
        <f t="shared" si="11"/>
        <v>321.51383164168152</v>
      </c>
      <c r="AA67">
        <f t="shared" si="12"/>
        <v>32.525053400147009</v>
      </c>
      <c r="AB67">
        <f t="shared" si="13"/>
        <v>31.505668750000002</v>
      </c>
      <c r="AC67">
        <f t="shared" si="14"/>
        <v>4.6430951938597653</v>
      </c>
      <c r="AD67">
        <f t="shared" si="15"/>
        <v>59.88357738755635</v>
      </c>
      <c r="AE67">
        <f t="shared" si="16"/>
        <v>2.7038678348500462</v>
      </c>
      <c r="AF67">
        <f t="shared" si="17"/>
        <v>4.5152075958172508</v>
      </c>
      <c r="AG67">
        <f t="shared" si="18"/>
        <v>1.9392273590097191</v>
      </c>
      <c r="AH67">
        <f t="shared" si="19"/>
        <v>-65.45193882126884</v>
      </c>
      <c r="AI67">
        <f t="shared" si="20"/>
        <v>-77.274412024295145</v>
      </c>
      <c r="AJ67">
        <f t="shared" si="21"/>
        <v>-5.9569806184836507</v>
      </c>
      <c r="AK67">
        <f t="shared" si="22"/>
        <v>172.83050017763387</v>
      </c>
      <c r="AL67">
        <f t="shared" si="23"/>
        <v>32.473848588074055</v>
      </c>
      <c r="AM67">
        <f t="shared" si="24"/>
        <v>1.4773983863659659</v>
      </c>
      <c r="AN67">
        <f t="shared" si="25"/>
        <v>2.4787412273215237</v>
      </c>
      <c r="AO67">
        <v>252.45607390615601</v>
      </c>
      <c r="AP67">
        <v>223.58564242424239</v>
      </c>
      <c r="AQ67">
        <v>5.0536987433889182</v>
      </c>
      <c r="AR67">
        <v>64.968693284609927</v>
      </c>
      <c r="AS67">
        <f t="shared" si="26"/>
        <v>1.4841709483280916</v>
      </c>
      <c r="AT67">
        <v>25.436644296470359</v>
      </c>
      <c r="AU67">
        <v>27.167718181818181</v>
      </c>
      <c r="AV67">
        <v>1.7106291870421929E-4</v>
      </c>
      <c r="AW67">
        <v>84.429917268905271</v>
      </c>
      <c r="AX67">
        <v>0</v>
      </c>
      <c r="AY67">
        <v>0</v>
      </c>
      <c r="AZ67">
        <f t="shared" si="27"/>
        <v>1</v>
      </c>
      <c r="BA67">
        <f t="shared" si="28"/>
        <v>0</v>
      </c>
      <c r="BB67">
        <f t="shared" si="29"/>
        <v>51909.390482544804</v>
      </c>
      <c r="BC67">
        <f t="shared" si="30"/>
        <v>1999.9893750000001</v>
      </c>
      <c r="BD67">
        <f t="shared" si="31"/>
        <v>1681.1908301252236</v>
      </c>
      <c r="BE67">
        <f t="shared" si="32"/>
        <v>0.84059988074947822</v>
      </c>
      <c r="BF67">
        <f t="shared" si="33"/>
        <v>0.16075776984649306</v>
      </c>
      <c r="BG67">
        <v>6</v>
      </c>
      <c r="BH67">
        <v>0.5</v>
      </c>
      <c r="BI67" t="s">
        <v>383</v>
      </c>
      <c r="BJ67">
        <v>2</v>
      </c>
      <c r="BK67" t="b">
        <v>1</v>
      </c>
      <c r="BL67">
        <v>1660224311.1624999</v>
      </c>
      <c r="BM67">
        <v>178.83099999999999</v>
      </c>
      <c r="BN67">
        <v>218.10737499999999</v>
      </c>
      <c r="BO67">
        <v>27.160081250000001</v>
      </c>
      <c r="BP67">
        <v>25.435762499999999</v>
      </c>
      <c r="BQ67">
        <v>177.90112500000001</v>
      </c>
      <c r="BR67">
        <v>27.1447</v>
      </c>
      <c r="BS67">
        <v>500.11824999999999</v>
      </c>
      <c r="BT67">
        <v>99.453081249999997</v>
      </c>
      <c r="BU67">
        <v>9.9928550000000005E-2</v>
      </c>
      <c r="BV67">
        <v>31.014881249999998</v>
      </c>
      <c r="BW67">
        <v>31.505668750000002</v>
      </c>
      <c r="BX67">
        <v>999.9</v>
      </c>
      <c r="BY67">
        <v>0</v>
      </c>
      <c r="BZ67">
        <v>0</v>
      </c>
      <c r="CA67">
        <v>10003.195</v>
      </c>
      <c r="CB67">
        <v>0</v>
      </c>
      <c r="CC67">
        <v>7.3323700000000001</v>
      </c>
      <c r="CD67">
        <v>-39.276400000000002</v>
      </c>
      <c r="CE67">
        <v>183.82368750000001</v>
      </c>
      <c r="CF67">
        <v>223.7999375</v>
      </c>
      <c r="CG67">
        <v>1.72431625</v>
      </c>
      <c r="CH67">
        <v>218.10737499999999</v>
      </c>
      <c r="CI67">
        <v>25.435762499999999</v>
      </c>
      <c r="CJ67">
        <v>2.7011525000000001</v>
      </c>
      <c r="CK67">
        <v>2.5296637500000001</v>
      </c>
      <c r="CL67">
        <v>22.292131250000001</v>
      </c>
      <c r="CM67">
        <v>21.218624999999999</v>
      </c>
      <c r="CN67">
        <v>1999.9893750000001</v>
      </c>
      <c r="CO67">
        <v>0.98000618750000001</v>
      </c>
      <c r="CP67">
        <v>1.9994156249999999E-2</v>
      </c>
      <c r="CQ67">
        <v>0</v>
      </c>
      <c r="CR67">
        <v>2.6771250000000002</v>
      </c>
      <c r="CS67">
        <v>0</v>
      </c>
      <c r="CT67">
        <v>22407.15</v>
      </c>
      <c r="CU67">
        <v>17412.262500000001</v>
      </c>
      <c r="CV67">
        <v>40.206687499999987</v>
      </c>
      <c r="CW67">
        <v>41.206687500000001</v>
      </c>
      <c r="CX67">
        <v>40.190937499999997</v>
      </c>
      <c r="CY67">
        <v>39.686999999999998</v>
      </c>
      <c r="CZ67">
        <v>40.375</v>
      </c>
      <c r="DA67">
        <v>1959.9993750000001</v>
      </c>
      <c r="DB67">
        <v>39.991875000000007</v>
      </c>
      <c r="DC67">
        <v>0</v>
      </c>
      <c r="DD67">
        <v>1660224318.5</v>
      </c>
      <c r="DE67">
        <v>0</v>
      </c>
      <c r="DF67">
        <v>1660224008</v>
      </c>
      <c r="DG67" t="s">
        <v>384</v>
      </c>
      <c r="DH67">
        <v>1660224008</v>
      </c>
      <c r="DI67">
        <v>1660224007</v>
      </c>
      <c r="DJ67">
        <v>1</v>
      </c>
      <c r="DK67">
        <v>9.0999999999999998E-2</v>
      </c>
      <c r="DL67">
        <v>-1.7999999999999999E-2</v>
      </c>
      <c r="DM67">
        <v>1.42</v>
      </c>
      <c r="DN67">
        <v>0.02</v>
      </c>
      <c r="DO67">
        <v>400</v>
      </c>
      <c r="DP67">
        <v>26</v>
      </c>
      <c r="DQ67">
        <v>0.31</v>
      </c>
      <c r="DR67">
        <v>0.11</v>
      </c>
      <c r="DS67">
        <v>1.814430156003555</v>
      </c>
      <c r="DT67">
        <v>5.5174151543883658</v>
      </c>
      <c r="DU67">
        <v>0.41455071867193732</v>
      </c>
      <c r="DV67">
        <v>0</v>
      </c>
      <c r="DW67">
        <v>32.474520611333553</v>
      </c>
      <c r="DX67">
        <v>10.407063452239189</v>
      </c>
      <c r="DY67">
        <v>0.78552695015506702</v>
      </c>
      <c r="DZ67">
        <v>0</v>
      </c>
      <c r="EA67">
        <v>-39.452433333333339</v>
      </c>
      <c r="EB67">
        <v>-12.23759199110137</v>
      </c>
      <c r="EC67">
        <v>0.89057055357163473</v>
      </c>
      <c r="ED67">
        <v>0</v>
      </c>
      <c r="EE67">
        <v>133.79085324080219</v>
      </c>
      <c r="EF67">
        <v>164.52237801435251</v>
      </c>
      <c r="EG67">
        <v>12.336944791763511</v>
      </c>
      <c r="EH67">
        <v>0</v>
      </c>
      <c r="EI67">
        <v>1.7241359999999999</v>
      </c>
      <c r="EJ67">
        <v>1.3339812382733801E-2</v>
      </c>
      <c r="EK67">
        <v>2.299714982340217E-3</v>
      </c>
      <c r="EL67">
        <v>1</v>
      </c>
      <c r="EM67">
        <v>1.939225632789128</v>
      </c>
      <c r="EN67">
        <v>-9.0989412050097133E-3</v>
      </c>
      <c r="EO67">
        <v>1.2116486270983781E-3</v>
      </c>
      <c r="EP67">
        <v>1</v>
      </c>
      <c r="EQ67">
        <v>2</v>
      </c>
      <c r="ER67">
        <v>6</v>
      </c>
      <c r="ES67" t="s">
        <v>419</v>
      </c>
      <c r="ET67">
        <v>2.9447399999999999</v>
      </c>
      <c r="EU67">
        <v>2.8011200000000001</v>
      </c>
      <c r="EV67">
        <v>5.4165900000000003E-2</v>
      </c>
      <c r="EW67">
        <v>6.2703900000000007E-2</v>
      </c>
      <c r="EX67">
        <v>0.118217</v>
      </c>
      <c r="EY67">
        <v>0.112956</v>
      </c>
      <c r="EZ67">
        <v>19455.5</v>
      </c>
      <c r="FA67">
        <v>20218.5</v>
      </c>
      <c r="FB67">
        <v>23908.9</v>
      </c>
      <c r="FC67">
        <v>25090.400000000001</v>
      </c>
      <c r="FD67">
        <v>33733</v>
      </c>
      <c r="FE67">
        <v>35527.5</v>
      </c>
      <c r="FF67">
        <v>43574.7</v>
      </c>
      <c r="FG67">
        <v>46375</v>
      </c>
      <c r="FH67">
        <v>1.9905299999999999</v>
      </c>
      <c r="FI67">
        <v>1.91747</v>
      </c>
      <c r="FJ67">
        <v>0.14096500000000001</v>
      </c>
      <c r="FK67">
        <v>0</v>
      </c>
      <c r="FL67">
        <v>29.217099999999999</v>
      </c>
      <c r="FM67">
        <v>999.9</v>
      </c>
      <c r="FN67">
        <v>70.2</v>
      </c>
      <c r="FO67">
        <v>31.7</v>
      </c>
      <c r="FP67">
        <v>33.1374</v>
      </c>
      <c r="FQ67">
        <v>64.263999999999996</v>
      </c>
      <c r="FR67">
        <v>26.157900000000001</v>
      </c>
      <c r="FS67">
        <v>1</v>
      </c>
      <c r="FT67">
        <v>0.20810500000000001</v>
      </c>
      <c r="FU67">
        <v>0.23538100000000001</v>
      </c>
      <c r="FV67">
        <v>20.3246</v>
      </c>
      <c r="FW67">
        <v>5.21265</v>
      </c>
      <c r="FX67">
        <v>11.9077</v>
      </c>
      <c r="FY67">
        <v>5.0029000000000003</v>
      </c>
      <c r="FZ67">
        <v>3.2896299999999998</v>
      </c>
      <c r="GA67">
        <v>9999</v>
      </c>
      <c r="GB67">
        <v>9999</v>
      </c>
      <c r="GC67">
        <v>9999</v>
      </c>
      <c r="GD67">
        <v>999.9</v>
      </c>
      <c r="GE67">
        <v>1.85944</v>
      </c>
      <c r="GF67">
        <v>1.8543799999999999</v>
      </c>
      <c r="GG67">
        <v>1.8575999999999999</v>
      </c>
      <c r="GH67">
        <v>1.8559699999999999</v>
      </c>
      <c r="GI67">
        <v>1.8548199999999999</v>
      </c>
      <c r="GJ67">
        <v>1.85453</v>
      </c>
      <c r="GK67">
        <v>1.85304</v>
      </c>
      <c r="GL67">
        <v>1.8563000000000001</v>
      </c>
      <c r="GM67">
        <v>0</v>
      </c>
      <c r="GN67">
        <v>0</v>
      </c>
      <c r="GO67">
        <v>0</v>
      </c>
      <c r="GP67">
        <v>0</v>
      </c>
      <c r="GQ67" t="s">
        <v>386</v>
      </c>
      <c r="GR67" t="s">
        <v>387</v>
      </c>
      <c r="GS67" t="s">
        <v>388</v>
      </c>
      <c r="GT67" t="s">
        <v>388</v>
      </c>
      <c r="GU67" t="s">
        <v>388</v>
      </c>
      <c r="GV67" t="s">
        <v>388</v>
      </c>
      <c r="GW67">
        <v>0</v>
      </c>
      <c r="GX67">
        <v>100</v>
      </c>
      <c r="GY67">
        <v>100</v>
      </c>
      <c r="GZ67">
        <v>1.03</v>
      </c>
      <c r="HA67">
        <v>1.5299999999999999E-2</v>
      </c>
      <c r="HB67">
        <v>0.45081322298813392</v>
      </c>
      <c r="HC67">
        <v>2.9318383021812969E-3</v>
      </c>
      <c r="HD67">
        <v>-1.3754559859485029E-6</v>
      </c>
      <c r="HE67">
        <v>3.0700474437127301E-10</v>
      </c>
      <c r="HF67">
        <v>-6.1160480149256041E-2</v>
      </c>
      <c r="HG67">
        <v>1.00384331276165E-2</v>
      </c>
      <c r="HH67">
        <v>-3.1532673711230711E-4</v>
      </c>
      <c r="HI67">
        <v>1.819468599177705E-6</v>
      </c>
      <c r="HJ67">
        <v>1</v>
      </c>
      <c r="HK67">
        <v>2112</v>
      </c>
      <c r="HL67">
        <v>3</v>
      </c>
      <c r="HM67">
        <v>29</v>
      </c>
      <c r="HN67">
        <v>5.2</v>
      </c>
      <c r="HO67">
        <v>5.2</v>
      </c>
      <c r="HP67">
        <v>0.77880899999999997</v>
      </c>
      <c r="HQ67">
        <v>2.31812</v>
      </c>
      <c r="HR67">
        <v>1.4978</v>
      </c>
      <c r="HS67">
        <v>2.3034699999999999</v>
      </c>
      <c r="HT67">
        <v>1.5478499999999999</v>
      </c>
      <c r="HU67">
        <v>2.4426299999999999</v>
      </c>
      <c r="HV67">
        <v>35.452300000000001</v>
      </c>
      <c r="HW67">
        <v>15.603</v>
      </c>
      <c r="HX67">
        <v>18</v>
      </c>
      <c r="HY67">
        <v>500.56799999999998</v>
      </c>
      <c r="HZ67">
        <v>519.38400000000001</v>
      </c>
      <c r="IA67">
        <v>28.835799999999999</v>
      </c>
      <c r="IB67">
        <v>29.797499999999999</v>
      </c>
      <c r="IC67">
        <v>30.0001</v>
      </c>
      <c r="ID67">
        <v>29.577999999999999</v>
      </c>
      <c r="IE67">
        <v>29.667100000000001</v>
      </c>
      <c r="IF67">
        <v>15.6073</v>
      </c>
      <c r="IG67">
        <v>26.265499999999999</v>
      </c>
      <c r="IH67">
        <v>85.420299999999997</v>
      </c>
      <c r="II67">
        <v>28.8188</v>
      </c>
      <c r="IJ67">
        <v>301.60199999999998</v>
      </c>
      <c r="IK67">
        <v>25.471</v>
      </c>
      <c r="IL67">
        <v>100.777</v>
      </c>
      <c r="IM67">
        <v>100.511</v>
      </c>
      <c r="IN67" t="s">
        <v>1150</v>
      </c>
    </row>
    <row r="68" spans="1:248" x14ac:dyDescent="0.2">
      <c r="A68">
        <v>52</v>
      </c>
      <c r="B68">
        <v>1660224321.0999999</v>
      </c>
      <c r="C68">
        <v>334.09999990463263</v>
      </c>
      <c r="D68" t="s">
        <v>487</v>
      </c>
      <c r="E68" t="s">
        <v>488</v>
      </c>
      <c r="F68">
        <v>1</v>
      </c>
      <c r="G68" t="s">
        <v>376</v>
      </c>
      <c r="H68" t="s">
        <v>377</v>
      </c>
      <c r="I68" t="s">
        <v>378</v>
      </c>
      <c r="J68" t="s">
        <v>379</v>
      </c>
      <c r="K68" t="s">
        <v>380</v>
      </c>
      <c r="L68" t="s">
        <v>381</v>
      </c>
      <c r="M68" t="s">
        <v>382</v>
      </c>
      <c r="N68">
        <v>1660224313.1937499</v>
      </c>
      <c r="O68">
        <f t="shared" si="0"/>
        <v>1.4845318765978226E-3</v>
      </c>
      <c r="P68">
        <f t="shared" si="1"/>
        <v>1.4845318765978226</v>
      </c>
      <c r="Q68">
        <f t="shared" si="2"/>
        <v>2.6696002690097105</v>
      </c>
      <c r="R68">
        <f t="shared" si="3"/>
        <v>188.67693750000001</v>
      </c>
      <c r="S68">
        <f t="shared" si="4"/>
        <v>125.53037404054496</v>
      </c>
      <c r="T68">
        <f t="shared" si="5"/>
        <v>12.496901522376628</v>
      </c>
      <c r="U68">
        <f t="shared" si="6"/>
        <v>18.783319379893996</v>
      </c>
      <c r="V68">
        <f t="shared" si="7"/>
        <v>7.4442483491660688E-2</v>
      </c>
      <c r="W68">
        <f t="shared" si="8"/>
        <v>2.9202945952255464</v>
      </c>
      <c r="X68">
        <f t="shared" si="9"/>
        <v>7.3404106056629656E-2</v>
      </c>
      <c r="Y68">
        <f t="shared" si="10"/>
        <v>4.5969653689777887E-2</v>
      </c>
      <c r="Z68">
        <f t="shared" si="11"/>
        <v>321.51682414170187</v>
      </c>
      <c r="AA68">
        <f t="shared" si="12"/>
        <v>32.5261107884631</v>
      </c>
      <c r="AB68">
        <f t="shared" si="13"/>
        <v>31.505443750000001</v>
      </c>
      <c r="AC68">
        <f t="shared" si="14"/>
        <v>4.6430358490295189</v>
      </c>
      <c r="AD68">
        <f t="shared" si="15"/>
        <v>59.882147743389233</v>
      </c>
      <c r="AE68">
        <f t="shared" si="16"/>
        <v>2.7039632155015907</v>
      </c>
      <c r="AF68">
        <f t="shared" si="17"/>
        <v>4.5154746738356559</v>
      </c>
      <c r="AG68">
        <f t="shared" si="18"/>
        <v>1.9390726335279282</v>
      </c>
      <c r="AH68">
        <f t="shared" si="19"/>
        <v>-65.467855757963974</v>
      </c>
      <c r="AI68">
        <f t="shared" si="20"/>
        <v>-77.070288398668453</v>
      </c>
      <c r="AJ68">
        <f t="shared" si="21"/>
        <v>-5.9416806831249671</v>
      </c>
      <c r="AK68">
        <f t="shared" si="22"/>
        <v>173.03699930194449</v>
      </c>
      <c r="AL68">
        <f t="shared" si="23"/>
        <v>32.81540793116222</v>
      </c>
      <c r="AM68">
        <f t="shared" si="24"/>
        <v>1.4783474024342527</v>
      </c>
      <c r="AN68">
        <f t="shared" si="25"/>
        <v>2.6696002690097105</v>
      </c>
      <c r="AO68">
        <v>260.26357221257689</v>
      </c>
      <c r="AP68">
        <v>231.16245454545461</v>
      </c>
      <c r="AQ68">
        <v>5.0529731410838439</v>
      </c>
      <c r="AR68">
        <v>64.968693284609927</v>
      </c>
      <c r="AS68">
        <f t="shared" si="26"/>
        <v>1.4845318765978226</v>
      </c>
      <c r="AT68">
        <v>25.437808787289061</v>
      </c>
      <c r="AU68">
        <v>27.169399999999989</v>
      </c>
      <c r="AV68">
        <v>1.5242561621927819E-4</v>
      </c>
      <c r="AW68">
        <v>84.429917268905271</v>
      </c>
      <c r="AX68">
        <v>0</v>
      </c>
      <c r="AY68">
        <v>0</v>
      </c>
      <c r="AZ68">
        <f t="shared" si="27"/>
        <v>1</v>
      </c>
      <c r="BA68">
        <f t="shared" si="28"/>
        <v>0</v>
      </c>
      <c r="BB68">
        <f t="shared" si="29"/>
        <v>51903.453559320929</v>
      </c>
      <c r="BC68">
        <f t="shared" si="30"/>
        <v>2000.0081250000001</v>
      </c>
      <c r="BD68">
        <f t="shared" si="31"/>
        <v>1681.2065801252343</v>
      </c>
      <c r="BE68">
        <f t="shared" si="32"/>
        <v>0.8405998751256244</v>
      </c>
      <c r="BF68">
        <f t="shared" si="33"/>
        <v>0.16075775899245504</v>
      </c>
      <c r="BG68">
        <v>6</v>
      </c>
      <c r="BH68">
        <v>0.5</v>
      </c>
      <c r="BI68" t="s">
        <v>383</v>
      </c>
      <c r="BJ68">
        <v>2</v>
      </c>
      <c r="BK68" t="b">
        <v>1</v>
      </c>
      <c r="BL68">
        <v>1660224313.1937499</v>
      </c>
      <c r="BM68">
        <v>188.67693750000001</v>
      </c>
      <c r="BN68">
        <v>228.38018750000001</v>
      </c>
      <c r="BO68">
        <v>27.161093749999999</v>
      </c>
      <c r="BP68">
        <v>25.435693749999999</v>
      </c>
      <c r="BQ68">
        <v>187.72287499999999</v>
      </c>
      <c r="BR68">
        <v>27.145712499999998</v>
      </c>
      <c r="BS68">
        <v>500.12537500000002</v>
      </c>
      <c r="BT68">
        <v>99.452862500000009</v>
      </c>
      <c r="BU68">
        <v>9.9947868750000002E-2</v>
      </c>
      <c r="BV68">
        <v>31.015918750000001</v>
      </c>
      <c r="BW68">
        <v>31.505443750000001</v>
      </c>
      <c r="BX68">
        <v>999.9</v>
      </c>
      <c r="BY68">
        <v>0</v>
      </c>
      <c r="BZ68">
        <v>0</v>
      </c>
      <c r="CA68">
        <v>10002.060625</v>
      </c>
      <c r="CB68">
        <v>0</v>
      </c>
      <c r="CC68">
        <v>7.3473525000000004</v>
      </c>
      <c r="CD68">
        <v>-39.703262500000001</v>
      </c>
      <c r="CE68">
        <v>193.94481250000001</v>
      </c>
      <c r="CF68">
        <v>234.3408125</v>
      </c>
      <c r="CG68">
        <v>1.7253925000000001</v>
      </c>
      <c r="CH68">
        <v>228.38018750000001</v>
      </c>
      <c r="CI68">
        <v>25.435693749999999</v>
      </c>
      <c r="CJ68">
        <v>2.7012468749999998</v>
      </c>
      <c r="CK68">
        <v>2.5296518749999999</v>
      </c>
      <c r="CL68">
        <v>22.2927</v>
      </c>
      <c r="CM68">
        <v>21.218543749999998</v>
      </c>
      <c r="CN68">
        <v>2000.0081250000001</v>
      </c>
      <c r="CO68">
        <v>0.98000637499999999</v>
      </c>
      <c r="CP68">
        <v>1.9993975000000001E-2</v>
      </c>
      <c r="CQ68">
        <v>0</v>
      </c>
      <c r="CR68">
        <v>2.574125</v>
      </c>
      <c r="CS68">
        <v>0</v>
      </c>
      <c r="CT68">
        <v>22399.95</v>
      </c>
      <c r="CU68">
        <v>17412.431250000001</v>
      </c>
      <c r="CV68">
        <v>40.206687499999987</v>
      </c>
      <c r="CW68">
        <v>41.210625</v>
      </c>
      <c r="CX68">
        <v>40.190937499999997</v>
      </c>
      <c r="CY68">
        <v>39.686999999999998</v>
      </c>
      <c r="CZ68">
        <v>40.375</v>
      </c>
      <c r="DA68">
        <v>1960.0181250000001</v>
      </c>
      <c r="DB68">
        <v>39.991875000000007</v>
      </c>
      <c r="DC68">
        <v>0</v>
      </c>
      <c r="DD68">
        <v>1660224319.7</v>
      </c>
      <c r="DE68">
        <v>0</v>
      </c>
      <c r="DF68">
        <v>1660224008</v>
      </c>
      <c r="DG68" t="s">
        <v>384</v>
      </c>
      <c r="DH68">
        <v>1660224008</v>
      </c>
      <c r="DI68">
        <v>1660224007</v>
      </c>
      <c r="DJ68">
        <v>1</v>
      </c>
      <c r="DK68">
        <v>9.0999999999999998E-2</v>
      </c>
      <c r="DL68">
        <v>-1.7999999999999999E-2</v>
      </c>
      <c r="DM68">
        <v>1.42</v>
      </c>
      <c r="DN68">
        <v>0.02</v>
      </c>
      <c r="DO68">
        <v>400</v>
      </c>
      <c r="DP68">
        <v>26</v>
      </c>
      <c r="DQ68">
        <v>0.31</v>
      </c>
      <c r="DR68">
        <v>0.11</v>
      </c>
      <c r="DS68">
        <v>1.951581693008525</v>
      </c>
      <c r="DT68">
        <v>5.2925079011015992</v>
      </c>
      <c r="DU68">
        <v>0.39813454779740581</v>
      </c>
      <c r="DV68">
        <v>0</v>
      </c>
      <c r="DW68">
        <v>32.77875135704268</v>
      </c>
      <c r="DX68">
        <v>9.0957962817849491</v>
      </c>
      <c r="DY68">
        <v>0.66173144038538267</v>
      </c>
      <c r="DZ68">
        <v>0</v>
      </c>
      <c r="EA68">
        <v>-39.696935483870973</v>
      </c>
      <c r="EB68">
        <v>-11.27654032258063</v>
      </c>
      <c r="EC68">
        <v>0.847381366917493</v>
      </c>
      <c r="ED68">
        <v>0</v>
      </c>
      <c r="EE68">
        <v>138.56416207201039</v>
      </c>
      <c r="EF68">
        <v>172.1345065549252</v>
      </c>
      <c r="EG68">
        <v>12.47922249915506</v>
      </c>
      <c r="EH68">
        <v>0</v>
      </c>
      <c r="EI68">
        <v>1.7247173170731711</v>
      </c>
      <c r="EJ68">
        <v>2.2686898954703459E-2</v>
      </c>
      <c r="EK68">
        <v>3.1375989144957908E-3</v>
      </c>
      <c r="EL68">
        <v>1</v>
      </c>
      <c r="EM68">
        <v>1.939106379521663</v>
      </c>
      <c r="EN68">
        <v>-5.6972879641163628E-3</v>
      </c>
      <c r="EO68">
        <v>1.1520304909112609E-3</v>
      </c>
      <c r="EP68">
        <v>1</v>
      </c>
      <c r="EQ68">
        <v>2</v>
      </c>
      <c r="ER68">
        <v>6</v>
      </c>
      <c r="ES68" t="s">
        <v>419</v>
      </c>
      <c r="ET68">
        <v>2.94476</v>
      </c>
      <c r="EU68">
        <v>2.8012899999999998</v>
      </c>
      <c r="EV68">
        <v>5.57309E-2</v>
      </c>
      <c r="EW68">
        <v>6.4218300000000006E-2</v>
      </c>
      <c r="EX68">
        <v>0.118224</v>
      </c>
      <c r="EY68">
        <v>0.112954</v>
      </c>
      <c r="EZ68">
        <v>19423.3</v>
      </c>
      <c r="FA68">
        <v>20185.8</v>
      </c>
      <c r="FB68">
        <v>23908.799999999999</v>
      </c>
      <c r="FC68">
        <v>25090.400000000001</v>
      </c>
      <c r="FD68">
        <v>33732.699999999997</v>
      </c>
      <c r="FE68">
        <v>35527.9</v>
      </c>
      <c r="FF68">
        <v>43574.6</v>
      </c>
      <c r="FG68">
        <v>46375.3</v>
      </c>
      <c r="FH68">
        <v>1.99058</v>
      </c>
      <c r="FI68">
        <v>1.91747</v>
      </c>
      <c r="FJ68">
        <v>0.14085</v>
      </c>
      <c r="FK68">
        <v>0</v>
      </c>
      <c r="FL68">
        <v>29.217099999999999</v>
      </c>
      <c r="FM68">
        <v>999.9</v>
      </c>
      <c r="FN68">
        <v>70.2</v>
      </c>
      <c r="FO68">
        <v>31.7</v>
      </c>
      <c r="FP68">
        <v>33.139600000000002</v>
      </c>
      <c r="FQ68">
        <v>64.334000000000003</v>
      </c>
      <c r="FR68">
        <v>25.877400000000002</v>
      </c>
      <c r="FS68">
        <v>1</v>
      </c>
      <c r="FT68">
        <v>0.20811499999999999</v>
      </c>
      <c r="FU68">
        <v>0.25418800000000003</v>
      </c>
      <c r="FV68">
        <v>20.3246</v>
      </c>
      <c r="FW68">
        <v>5.2123499999999998</v>
      </c>
      <c r="FX68">
        <v>11.908099999999999</v>
      </c>
      <c r="FY68">
        <v>5.0026999999999999</v>
      </c>
      <c r="FZ68">
        <v>3.2895500000000002</v>
      </c>
      <c r="GA68">
        <v>9999</v>
      </c>
      <c r="GB68">
        <v>9999</v>
      </c>
      <c r="GC68">
        <v>9999</v>
      </c>
      <c r="GD68">
        <v>999.9</v>
      </c>
      <c r="GE68">
        <v>1.85944</v>
      </c>
      <c r="GF68">
        <v>1.85439</v>
      </c>
      <c r="GG68">
        <v>1.8575999999999999</v>
      </c>
      <c r="GH68">
        <v>1.8559600000000001</v>
      </c>
      <c r="GI68">
        <v>1.8548199999999999</v>
      </c>
      <c r="GJ68">
        <v>1.85453</v>
      </c>
      <c r="GK68">
        <v>1.85304</v>
      </c>
      <c r="GL68">
        <v>1.8562799999999999</v>
      </c>
      <c r="GM68">
        <v>0</v>
      </c>
      <c r="GN68">
        <v>0</v>
      </c>
      <c r="GO68">
        <v>0</v>
      </c>
      <c r="GP68">
        <v>0</v>
      </c>
      <c r="GQ68" t="s">
        <v>386</v>
      </c>
      <c r="GR68" t="s">
        <v>387</v>
      </c>
      <c r="GS68" t="s">
        <v>388</v>
      </c>
      <c r="GT68" t="s">
        <v>388</v>
      </c>
      <c r="GU68" t="s">
        <v>388</v>
      </c>
      <c r="GV68" t="s">
        <v>388</v>
      </c>
      <c r="GW68">
        <v>0</v>
      </c>
      <c r="GX68">
        <v>100</v>
      </c>
      <c r="GY68">
        <v>100</v>
      </c>
      <c r="GZ68">
        <v>1.0469999999999999</v>
      </c>
      <c r="HA68">
        <v>1.54E-2</v>
      </c>
      <c r="HB68">
        <v>0.45081322298813392</v>
      </c>
      <c r="HC68">
        <v>2.9318383021812969E-3</v>
      </c>
      <c r="HD68">
        <v>-1.3754559859485029E-6</v>
      </c>
      <c r="HE68">
        <v>3.0700474437127301E-10</v>
      </c>
      <c r="HF68">
        <v>-6.1160480149256041E-2</v>
      </c>
      <c r="HG68">
        <v>1.00384331276165E-2</v>
      </c>
      <c r="HH68">
        <v>-3.1532673711230711E-4</v>
      </c>
      <c r="HI68">
        <v>1.819468599177705E-6</v>
      </c>
      <c r="HJ68">
        <v>1</v>
      </c>
      <c r="HK68">
        <v>2112</v>
      </c>
      <c r="HL68">
        <v>3</v>
      </c>
      <c r="HM68">
        <v>29</v>
      </c>
      <c r="HN68">
        <v>5.2</v>
      </c>
      <c r="HO68">
        <v>5.2</v>
      </c>
      <c r="HP68">
        <v>0.79589799999999999</v>
      </c>
      <c r="HQ68">
        <v>2.3278799999999999</v>
      </c>
      <c r="HR68">
        <v>1.4978</v>
      </c>
      <c r="HS68">
        <v>2.3034699999999999</v>
      </c>
      <c r="HT68">
        <v>1.5478499999999999</v>
      </c>
      <c r="HU68">
        <v>2.2534200000000002</v>
      </c>
      <c r="HV68">
        <v>35.452300000000001</v>
      </c>
      <c r="HW68">
        <v>15.603</v>
      </c>
      <c r="HX68">
        <v>18</v>
      </c>
      <c r="HY68">
        <v>500.601</v>
      </c>
      <c r="HZ68">
        <v>519.39</v>
      </c>
      <c r="IA68">
        <v>28.831700000000001</v>
      </c>
      <c r="IB68">
        <v>29.797999999999998</v>
      </c>
      <c r="IC68">
        <v>30.0001</v>
      </c>
      <c r="ID68">
        <v>29.578499999999998</v>
      </c>
      <c r="IE68">
        <v>29.667899999999999</v>
      </c>
      <c r="IF68">
        <v>15.9658</v>
      </c>
      <c r="IG68">
        <v>26.265499999999999</v>
      </c>
      <c r="IH68">
        <v>85.420299999999997</v>
      </c>
      <c r="II68">
        <v>28.8188</v>
      </c>
      <c r="IJ68">
        <v>301.60199999999998</v>
      </c>
      <c r="IK68">
        <v>25.471</v>
      </c>
      <c r="IL68">
        <v>100.776</v>
      </c>
      <c r="IM68">
        <v>100.512</v>
      </c>
      <c r="IN68" t="s">
        <v>1150</v>
      </c>
    </row>
    <row r="69" spans="1:248" x14ac:dyDescent="0.2">
      <c r="A69">
        <v>53</v>
      </c>
      <c r="B69">
        <v>1660224321.5999999</v>
      </c>
      <c r="C69">
        <v>334.59999990463263</v>
      </c>
      <c r="D69" t="s">
        <v>487</v>
      </c>
      <c r="E69" t="s">
        <v>488</v>
      </c>
      <c r="F69">
        <v>1</v>
      </c>
      <c r="G69" t="s">
        <v>376</v>
      </c>
      <c r="H69" t="s">
        <v>377</v>
      </c>
      <c r="I69" t="s">
        <v>378</v>
      </c>
      <c r="J69" t="s">
        <v>379</v>
      </c>
      <c r="K69" t="s">
        <v>380</v>
      </c>
      <c r="L69" t="s">
        <v>381</v>
      </c>
      <c r="M69" t="s">
        <v>382</v>
      </c>
      <c r="N69">
        <v>1660224313.1937499</v>
      </c>
      <c r="O69">
        <f t="shared" si="0"/>
        <v>1.4850556302916937E-3</v>
      </c>
      <c r="P69">
        <f t="shared" si="1"/>
        <v>1.4850556302916937</v>
      </c>
      <c r="Q69">
        <f t="shared" si="2"/>
        <v>2.7160042010508287</v>
      </c>
      <c r="R69">
        <f t="shared" si="3"/>
        <v>188.67693750000001</v>
      </c>
      <c r="S69">
        <f t="shared" si="4"/>
        <v>124.55751826447974</v>
      </c>
      <c r="T69">
        <f t="shared" si="5"/>
        <v>12.400050995785866</v>
      </c>
      <c r="U69">
        <f t="shared" si="6"/>
        <v>18.783319379893996</v>
      </c>
      <c r="V69">
        <f t="shared" si="7"/>
        <v>7.4469118588115987E-2</v>
      </c>
      <c r="W69">
        <f t="shared" si="8"/>
        <v>2.9202945952255464</v>
      </c>
      <c r="X69">
        <f t="shared" si="9"/>
        <v>7.3430003561626683E-2</v>
      </c>
      <c r="Y69">
        <f t="shared" si="10"/>
        <v>4.5985904617872692E-2</v>
      </c>
      <c r="Z69">
        <f t="shared" si="11"/>
        <v>321.51682414170187</v>
      </c>
      <c r="AA69">
        <f t="shared" si="12"/>
        <v>32.525974557811345</v>
      </c>
      <c r="AB69">
        <f t="shared" si="13"/>
        <v>31.505443750000001</v>
      </c>
      <c r="AC69">
        <f t="shared" si="14"/>
        <v>4.6430358490295189</v>
      </c>
      <c r="AD69">
        <f t="shared" si="15"/>
        <v>59.882147743389233</v>
      </c>
      <c r="AE69">
        <f t="shared" si="16"/>
        <v>2.7039632155015907</v>
      </c>
      <c r="AF69">
        <f t="shared" si="17"/>
        <v>4.5154746738356559</v>
      </c>
      <c r="AG69">
        <f t="shared" si="18"/>
        <v>1.9390726335279282</v>
      </c>
      <c r="AH69">
        <f t="shared" si="19"/>
        <v>-65.49095329586369</v>
      </c>
      <c r="AI69">
        <f t="shared" si="20"/>
        <v>-77.070288398668453</v>
      </c>
      <c r="AJ69">
        <f t="shared" si="21"/>
        <v>-5.9416806831249671</v>
      </c>
      <c r="AK69">
        <f t="shared" si="22"/>
        <v>173.01390176404479</v>
      </c>
      <c r="AL69">
        <f t="shared" si="23"/>
        <v>32.81540793116222</v>
      </c>
      <c r="AM69">
        <f t="shared" si="24"/>
        <v>1.4783474024342527</v>
      </c>
      <c r="AN69">
        <f t="shared" si="25"/>
        <v>2.7160042010508287</v>
      </c>
      <c r="AO69">
        <v>262.85288481234687</v>
      </c>
      <c r="AP69">
        <v>233.69211515151511</v>
      </c>
      <c r="AQ69">
        <v>5.0534680195134163</v>
      </c>
      <c r="AR69">
        <v>64.968693284609927</v>
      </c>
      <c r="AS69">
        <f t="shared" si="26"/>
        <v>1.4850556302916937</v>
      </c>
      <c r="AT69">
        <v>25.43774962665692</v>
      </c>
      <c r="AU69">
        <v>27.17015575757577</v>
      </c>
      <c r="AV69">
        <v>1.215498555260202E-4</v>
      </c>
      <c r="AW69">
        <v>84.429917268905271</v>
      </c>
      <c r="AX69">
        <v>0</v>
      </c>
      <c r="AY69">
        <v>0</v>
      </c>
      <c r="AZ69">
        <f t="shared" si="27"/>
        <v>1</v>
      </c>
      <c r="BA69">
        <f t="shared" si="28"/>
        <v>0</v>
      </c>
      <c r="BB69">
        <f t="shared" si="29"/>
        <v>51903.453559320929</v>
      </c>
      <c r="BC69">
        <f t="shared" si="30"/>
        <v>2000.0081250000001</v>
      </c>
      <c r="BD69">
        <f t="shared" si="31"/>
        <v>1681.2065801252343</v>
      </c>
      <c r="BE69">
        <f t="shared" si="32"/>
        <v>0.8405998751256244</v>
      </c>
      <c r="BF69">
        <f t="shared" si="33"/>
        <v>0.16075775899245504</v>
      </c>
      <c r="BG69">
        <v>6</v>
      </c>
      <c r="BH69">
        <v>0.5</v>
      </c>
      <c r="BI69" t="s">
        <v>383</v>
      </c>
      <c r="BJ69">
        <v>2</v>
      </c>
      <c r="BK69" t="b">
        <v>1</v>
      </c>
      <c r="BL69">
        <v>1660224313.1937499</v>
      </c>
      <c r="BM69">
        <v>188.67693750000001</v>
      </c>
      <c r="BN69">
        <v>228.38018750000001</v>
      </c>
      <c r="BO69">
        <v>27.161093749999999</v>
      </c>
      <c r="BP69">
        <v>25.435693749999999</v>
      </c>
      <c r="BQ69">
        <v>187.72287499999999</v>
      </c>
      <c r="BR69">
        <v>27.145712499999998</v>
      </c>
      <c r="BS69">
        <v>500.12537500000002</v>
      </c>
      <c r="BT69">
        <v>99.452862500000009</v>
      </c>
      <c r="BU69">
        <v>9.9947868750000002E-2</v>
      </c>
      <c r="BV69">
        <v>31.015918750000001</v>
      </c>
      <c r="BW69">
        <v>31.505443750000001</v>
      </c>
      <c r="BX69">
        <v>999.9</v>
      </c>
      <c r="BY69">
        <v>0</v>
      </c>
      <c r="BZ69">
        <v>0</v>
      </c>
      <c r="CA69">
        <v>10002.060625</v>
      </c>
      <c r="CB69">
        <v>0</v>
      </c>
      <c r="CC69">
        <v>7.3473525000000004</v>
      </c>
      <c r="CD69">
        <v>-39.703262500000001</v>
      </c>
      <c r="CE69">
        <v>193.94481250000001</v>
      </c>
      <c r="CF69">
        <v>234.3408125</v>
      </c>
      <c r="CG69">
        <v>1.7253925000000001</v>
      </c>
      <c r="CH69">
        <v>228.38018750000001</v>
      </c>
      <c r="CI69">
        <v>25.435693749999999</v>
      </c>
      <c r="CJ69">
        <v>2.7012468749999998</v>
      </c>
      <c r="CK69">
        <v>2.5296518749999999</v>
      </c>
      <c r="CL69">
        <v>22.2927</v>
      </c>
      <c r="CM69">
        <v>21.218543749999998</v>
      </c>
      <c r="CN69">
        <v>2000.0081250000001</v>
      </c>
      <c r="CO69">
        <v>0.98000637499999999</v>
      </c>
      <c r="CP69">
        <v>1.9993975000000001E-2</v>
      </c>
      <c r="CQ69">
        <v>0</v>
      </c>
      <c r="CR69">
        <v>2.574125</v>
      </c>
      <c r="CS69">
        <v>0</v>
      </c>
      <c r="CT69">
        <v>22399.95</v>
      </c>
      <c r="CU69">
        <v>17412.431250000001</v>
      </c>
      <c r="CV69">
        <v>40.206687499999987</v>
      </c>
      <c r="CW69">
        <v>41.210625</v>
      </c>
      <c r="CX69">
        <v>40.190937499999997</v>
      </c>
      <c r="CY69">
        <v>39.686999999999998</v>
      </c>
      <c r="CZ69">
        <v>40.375</v>
      </c>
      <c r="DA69">
        <v>1960.0181250000001</v>
      </c>
      <c r="DB69">
        <v>39.991875000000007</v>
      </c>
      <c r="DC69">
        <v>0</v>
      </c>
      <c r="DD69">
        <v>1660224320.3</v>
      </c>
      <c r="DE69">
        <v>0</v>
      </c>
      <c r="DF69">
        <v>1660224008</v>
      </c>
      <c r="DG69" t="s">
        <v>384</v>
      </c>
      <c r="DH69">
        <v>1660224008</v>
      </c>
      <c r="DI69">
        <v>1660224007</v>
      </c>
      <c r="DJ69">
        <v>1</v>
      </c>
      <c r="DK69">
        <v>9.0999999999999998E-2</v>
      </c>
      <c r="DL69">
        <v>-1.7999999999999999E-2</v>
      </c>
      <c r="DM69">
        <v>1.42</v>
      </c>
      <c r="DN69">
        <v>0.02</v>
      </c>
      <c r="DO69">
        <v>400</v>
      </c>
      <c r="DP69">
        <v>26</v>
      </c>
      <c r="DQ69">
        <v>0.31</v>
      </c>
      <c r="DR69">
        <v>0.11</v>
      </c>
      <c r="DS69">
        <v>1.951581693008525</v>
      </c>
      <c r="DT69">
        <v>5.2925079011015992</v>
      </c>
      <c r="DU69">
        <v>0.39813454779740581</v>
      </c>
      <c r="DV69">
        <v>0</v>
      </c>
      <c r="DW69">
        <v>32.77875135704268</v>
      </c>
      <c r="DX69">
        <v>9.0957962817849491</v>
      </c>
      <c r="DY69">
        <v>0.66173144038538267</v>
      </c>
      <c r="DZ69">
        <v>0</v>
      </c>
      <c r="EA69">
        <v>-39.696935483870973</v>
      </c>
      <c r="EB69">
        <v>-11.27654032258063</v>
      </c>
      <c r="EC69">
        <v>0.847381366917493</v>
      </c>
      <c r="ED69">
        <v>0</v>
      </c>
      <c r="EE69">
        <v>138.56416207201039</v>
      </c>
      <c r="EF69">
        <v>172.1345065549252</v>
      </c>
      <c r="EG69">
        <v>12.47922249915506</v>
      </c>
      <c r="EH69">
        <v>0</v>
      </c>
      <c r="EI69">
        <v>1.7247173170731711</v>
      </c>
      <c r="EJ69">
        <v>2.2686898954703459E-2</v>
      </c>
      <c r="EK69">
        <v>3.1375989144957908E-3</v>
      </c>
      <c r="EL69">
        <v>1</v>
      </c>
      <c r="EM69">
        <v>1.939106379521663</v>
      </c>
      <c r="EN69">
        <v>-5.6972879641163628E-3</v>
      </c>
      <c r="EO69">
        <v>1.1520304909112609E-3</v>
      </c>
      <c r="EP69">
        <v>1</v>
      </c>
      <c r="EQ69">
        <v>2</v>
      </c>
      <c r="ER69">
        <v>6</v>
      </c>
      <c r="ES69" t="s">
        <v>419</v>
      </c>
      <c r="ET69">
        <v>2.9447999999999999</v>
      </c>
      <c r="EU69">
        <v>2.8012999999999999</v>
      </c>
      <c r="EV69">
        <v>5.62485E-2</v>
      </c>
      <c r="EW69">
        <v>6.4728800000000003E-2</v>
      </c>
      <c r="EX69">
        <v>0.118226</v>
      </c>
      <c r="EY69">
        <v>0.112952</v>
      </c>
      <c r="EZ69">
        <v>19412.599999999999</v>
      </c>
      <c r="FA69">
        <v>20174.900000000001</v>
      </c>
      <c r="FB69">
        <v>23908.799999999999</v>
      </c>
      <c r="FC69">
        <v>25090.5</v>
      </c>
      <c r="FD69">
        <v>33732.6</v>
      </c>
      <c r="FE69">
        <v>35528.1</v>
      </c>
      <c r="FF69">
        <v>43574.6</v>
      </c>
      <c r="FG69">
        <v>46375.5</v>
      </c>
      <c r="FH69">
        <v>1.99037</v>
      </c>
      <c r="FI69">
        <v>1.9174</v>
      </c>
      <c r="FJ69">
        <v>0.14078199999999999</v>
      </c>
      <c r="FK69">
        <v>0</v>
      </c>
      <c r="FL69">
        <v>29.217099999999999</v>
      </c>
      <c r="FM69">
        <v>999.9</v>
      </c>
      <c r="FN69">
        <v>70.2</v>
      </c>
      <c r="FO69">
        <v>31.7</v>
      </c>
      <c r="FP69">
        <v>33.134399999999999</v>
      </c>
      <c r="FQ69">
        <v>64.334000000000003</v>
      </c>
      <c r="FR69">
        <v>25.749199999999998</v>
      </c>
      <c r="FS69">
        <v>1</v>
      </c>
      <c r="FT69">
        <v>0.208145</v>
      </c>
      <c r="FU69">
        <v>0.25828699999999999</v>
      </c>
      <c r="FV69">
        <v>20.3246</v>
      </c>
      <c r="FW69">
        <v>5.2123499999999998</v>
      </c>
      <c r="FX69">
        <v>11.908099999999999</v>
      </c>
      <c r="FY69">
        <v>5.0027499999999998</v>
      </c>
      <c r="FZ69">
        <v>3.2895500000000002</v>
      </c>
      <c r="GA69">
        <v>9999</v>
      </c>
      <c r="GB69">
        <v>9999</v>
      </c>
      <c r="GC69">
        <v>9999</v>
      </c>
      <c r="GD69">
        <v>999.9</v>
      </c>
      <c r="GE69">
        <v>1.85944</v>
      </c>
      <c r="GF69">
        <v>1.85439</v>
      </c>
      <c r="GG69">
        <v>1.8575999999999999</v>
      </c>
      <c r="GH69">
        <v>1.8559699999999999</v>
      </c>
      <c r="GI69">
        <v>1.8548199999999999</v>
      </c>
      <c r="GJ69">
        <v>1.85453</v>
      </c>
      <c r="GK69">
        <v>1.85304</v>
      </c>
      <c r="GL69">
        <v>1.8562799999999999</v>
      </c>
      <c r="GM69">
        <v>0</v>
      </c>
      <c r="GN69">
        <v>0</v>
      </c>
      <c r="GO69">
        <v>0</v>
      </c>
      <c r="GP69">
        <v>0</v>
      </c>
      <c r="GQ69" t="s">
        <v>386</v>
      </c>
      <c r="GR69" t="s">
        <v>387</v>
      </c>
      <c r="GS69" t="s">
        <v>388</v>
      </c>
      <c r="GT69" t="s">
        <v>388</v>
      </c>
      <c r="GU69" t="s">
        <v>388</v>
      </c>
      <c r="GV69" t="s">
        <v>388</v>
      </c>
      <c r="GW69">
        <v>0</v>
      </c>
      <c r="GX69">
        <v>100</v>
      </c>
      <c r="GY69">
        <v>100</v>
      </c>
      <c r="GZ69">
        <v>1.0529999999999999</v>
      </c>
      <c r="HA69">
        <v>1.54E-2</v>
      </c>
      <c r="HB69">
        <v>0.45081322298813392</v>
      </c>
      <c r="HC69">
        <v>2.9318383021812969E-3</v>
      </c>
      <c r="HD69">
        <v>-1.3754559859485029E-6</v>
      </c>
      <c r="HE69">
        <v>3.0700474437127301E-10</v>
      </c>
      <c r="HF69">
        <v>-6.1160480149256041E-2</v>
      </c>
      <c r="HG69">
        <v>1.00384331276165E-2</v>
      </c>
      <c r="HH69">
        <v>-3.1532673711230711E-4</v>
      </c>
      <c r="HI69">
        <v>1.819468599177705E-6</v>
      </c>
      <c r="HJ69">
        <v>1</v>
      </c>
      <c r="HK69">
        <v>2112</v>
      </c>
      <c r="HL69">
        <v>3</v>
      </c>
      <c r="HM69">
        <v>29</v>
      </c>
      <c r="HN69">
        <v>5.2</v>
      </c>
      <c r="HO69">
        <v>5.2</v>
      </c>
      <c r="HP69">
        <v>0.79956099999999997</v>
      </c>
      <c r="HQ69">
        <v>2.3107899999999999</v>
      </c>
      <c r="HR69">
        <v>1.4978</v>
      </c>
      <c r="HS69">
        <v>2.3034699999999999</v>
      </c>
      <c r="HT69">
        <v>1.5478499999999999</v>
      </c>
      <c r="HU69">
        <v>2.3596200000000001</v>
      </c>
      <c r="HV69">
        <v>35.452300000000001</v>
      </c>
      <c r="HW69">
        <v>15.5943</v>
      </c>
      <c r="HX69">
        <v>18</v>
      </c>
      <c r="HY69">
        <v>500.48399999999998</v>
      </c>
      <c r="HZ69">
        <v>519.34199999999998</v>
      </c>
      <c r="IA69">
        <v>28.8309</v>
      </c>
      <c r="IB69">
        <v>29.798400000000001</v>
      </c>
      <c r="IC69">
        <v>30.0002</v>
      </c>
      <c r="ID69">
        <v>29.578800000000001</v>
      </c>
      <c r="IE69">
        <v>29.668199999999999</v>
      </c>
      <c r="IF69">
        <v>16.041</v>
      </c>
      <c r="IG69">
        <v>26.265499999999999</v>
      </c>
      <c r="IH69">
        <v>85.420299999999997</v>
      </c>
      <c r="II69">
        <v>28.8188</v>
      </c>
      <c r="IJ69">
        <v>311.62</v>
      </c>
      <c r="IK69">
        <v>25.471</v>
      </c>
      <c r="IL69">
        <v>100.776</v>
      </c>
      <c r="IM69">
        <v>100.512</v>
      </c>
      <c r="IN69" t="s">
        <v>1150</v>
      </c>
    </row>
    <row r="70" spans="1:248" x14ac:dyDescent="0.2">
      <c r="A70">
        <v>54</v>
      </c>
      <c r="B70">
        <v>1660224323.0999999</v>
      </c>
      <c r="C70">
        <v>336.09999990463263</v>
      </c>
      <c r="D70" t="s">
        <v>489</v>
      </c>
      <c r="E70" t="s">
        <v>490</v>
      </c>
      <c r="F70">
        <v>1</v>
      </c>
      <c r="G70" t="s">
        <v>376</v>
      </c>
      <c r="H70" t="s">
        <v>377</v>
      </c>
      <c r="I70" t="s">
        <v>378</v>
      </c>
      <c r="J70" t="s">
        <v>379</v>
      </c>
      <c r="K70" t="s">
        <v>380</v>
      </c>
      <c r="L70" t="s">
        <v>381</v>
      </c>
      <c r="M70" t="s">
        <v>382</v>
      </c>
      <c r="N70">
        <v>1660224315.2249999</v>
      </c>
      <c r="O70">
        <f t="shared" si="0"/>
        <v>1.485683095865562E-3</v>
      </c>
      <c r="P70">
        <f t="shared" si="1"/>
        <v>1.485683095865562</v>
      </c>
      <c r="Q70">
        <f t="shared" si="2"/>
        <v>2.9034718240709361</v>
      </c>
      <c r="R70">
        <f t="shared" si="3"/>
        <v>198.57093750000001</v>
      </c>
      <c r="S70">
        <f t="shared" si="4"/>
        <v>130.15980917301914</v>
      </c>
      <c r="T70">
        <f t="shared" si="5"/>
        <v>12.95776394978717</v>
      </c>
      <c r="U70">
        <f t="shared" si="6"/>
        <v>19.768278332312637</v>
      </c>
      <c r="V70">
        <f t="shared" si="7"/>
        <v>7.4510241298460761E-2</v>
      </c>
      <c r="W70">
        <f t="shared" si="8"/>
        <v>2.920497898568573</v>
      </c>
      <c r="X70">
        <f t="shared" si="9"/>
        <v>7.347005830086524E-2</v>
      </c>
      <c r="Y70">
        <f t="shared" si="10"/>
        <v>4.6011032967295792E-2</v>
      </c>
      <c r="Z70">
        <f t="shared" si="11"/>
        <v>321.51603423045952</v>
      </c>
      <c r="AA70">
        <f t="shared" si="12"/>
        <v>32.526477023075088</v>
      </c>
      <c r="AB70">
        <f t="shared" si="13"/>
        <v>31.505112499999999</v>
      </c>
      <c r="AC70">
        <f t="shared" si="14"/>
        <v>4.6429484814536446</v>
      </c>
      <c r="AD70">
        <f t="shared" si="15"/>
        <v>59.882917899617198</v>
      </c>
      <c r="AE70">
        <f t="shared" si="16"/>
        <v>2.7041165024208609</v>
      </c>
      <c r="AF70">
        <f t="shared" si="17"/>
        <v>4.5156725778690676</v>
      </c>
      <c r="AG70">
        <f t="shared" si="18"/>
        <v>1.9388319790327837</v>
      </c>
      <c r="AH70">
        <f t="shared" si="19"/>
        <v>-65.518624527671292</v>
      </c>
      <c r="AI70">
        <f t="shared" si="20"/>
        <v>-76.90245896147357</v>
      </c>
      <c r="AJ70">
        <f t="shared" si="21"/>
        <v>-5.928342042995844</v>
      </c>
      <c r="AK70">
        <f t="shared" si="22"/>
        <v>173.16660869831881</v>
      </c>
      <c r="AL70">
        <f t="shared" si="23"/>
        <v>33.122075968739715</v>
      </c>
      <c r="AM70">
        <f t="shared" si="24"/>
        <v>1.4799943296521201</v>
      </c>
      <c r="AN70">
        <f t="shared" si="25"/>
        <v>2.9034718240709361</v>
      </c>
      <c r="AO70">
        <v>270.60647273514189</v>
      </c>
      <c r="AP70">
        <v>241.24965454545449</v>
      </c>
      <c r="AQ70">
        <v>5.0466496648393768</v>
      </c>
      <c r="AR70">
        <v>64.968693284609927</v>
      </c>
      <c r="AS70">
        <f t="shared" si="26"/>
        <v>1.485683095865562</v>
      </c>
      <c r="AT70">
        <v>25.437421887963819</v>
      </c>
      <c r="AU70">
        <v>27.170563030303029</v>
      </c>
      <c r="AV70">
        <v>1.228293838187503E-4</v>
      </c>
      <c r="AW70">
        <v>84.429917268905271</v>
      </c>
      <c r="AX70">
        <v>0</v>
      </c>
      <c r="AY70">
        <v>0</v>
      </c>
      <c r="AZ70">
        <f t="shared" si="27"/>
        <v>1</v>
      </c>
      <c r="BA70">
        <f t="shared" si="28"/>
        <v>0</v>
      </c>
      <c r="BB70">
        <f t="shared" si="29"/>
        <v>51909.09906925886</v>
      </c>
      <c r="BC70">
        <f t="shared" si="30"/>
        <v>2000.0025000000001</v>
      </c>
      <c r="BD70">
        <f t="shared" si="31"/>
        <v>1681.2019110002379</v>
      </c>
      <c r="BE70">
        <f t="shared" si="32"/>
        <v>0.84059990475023805</v>
      </c>
      <c r="BF70">
        <f t="shared" si="33"/>
        <v>0.16075781616795956</v>
      </c>
      <c r="BG70">
        <v>6</v>
      </c>
      <c r="BH70">
        <v>0.5</v>
      </c>
      <c r="BI70" t="s">
        <v>383</v>
      </c>
      <c r="BJ70">
        <v>2</v>
      </c>
      <c r="BK70" t="b">
        <v>1</v>
      </c>
      <c r="BL70">
        <v>1660224315.2249999</v>
      </c>
      <c r="BM70">
        <v>198.57093750000001</v>
      </c>
      <c r="BN70">
        <v>238.6603125</v>
      </c>
      <c r="BO70">
        <v>27.162656250000001</v>
      </c>
      <c r="BP70">
        <v>25.435324999999999</v>
      </c>
      <c r="BQ70">
        <v>197.59281250000001</v>
      </c>
      <c r="BR70">
        <v>27.147268749999999</v>
      </c>
      <c r="BS70">
        <v>500.12193750000012</v>
      </c>
      <c r="BT70">
        <v>99.452756250000007</v>
      </c>
      <c r="BU70">
        <v>9.9970756250000015E-2</v>
      </c>
      <c r="BV70">
        <v>31.0166875</v>
      </c>
      <c r="BW70">
        <v>31.505112499999999</v>
      </c>
      <c r="BX70">
        <v>999.9</v>
      </c>
      <c r="BY70">
        <v>0</v>
      </c>
      <c r="BZ70">
        <v>0</v>
      </c>
      <c r="CA70">
        <v>10003.2325</v>
      </c>
      <c r="CB70">
        <v>0</v>
      </c>
      <c r="CC70">
        <v>7.3457181249999994</v>
      </c>
      <c r="CD70">
        <v>-40.089493750000003</v>
      </c>
      <c r="CE70">
        <v>204.11531249999999</v>
      </c>
      <c r="CF70">
        <v>244.88918749999999</v>
      </c>
      <c r="CG70">
        <v>1.727319375</v>
      </c>
      <c r="CH70">
        <v>238.6603125</v>
      </c>
      <c r="CI70">
        <v>25.435324999999999</v>
      </c>
      <c r="CJ70">
        <v>2.7013993749999998</v>
      </c>
      <c r="CK70">
        <v>2.529613125</v>
      </c>
      <c r="CL70">
        <v>22.293631250000001</v>
      </c>
      <c r="CM70">
        <v>21.218293750000001</v>
      </c>
      <c r="CN70">
        <v>2000.0025000000001</v>
      </c>
      <c r="CO70">
        <v>0.98000543750000002</v>
      </c>
      <c r="CP70">
        <v>1.999490625E-2</v>
      </c>
      <c r="CQ70">
        <v>0</v>
      </c>
      <c r="CR70">
        <v>2.4779374999999999</v>
      </c>
      <c r="CS70">
        <v>0</v>
      </c>
      <c r="CT70">
        <v>22392.581249999999</v>
      </c>
      <c r="CU70">
        <v>17412.375</v>
      </c>
      <c r="CV70">
        <v>40.206687499999987</v>
      </c>
      <c r="CW70">
        <v>41.210625</v>
      </c>
      <c r="CX70">
        <v>40.190937499999997</v>
      </c>
      <c r="CY70">
        <v>39.686999999999998</v>
      </c>
      <c r="CZ70">
        <v>40.375</v>
      </c>
      <c r="DA70">
        <v>1960.01125</v>
      </c>
      <c r="DB70">
        <v>39.993750000000013</v>
      </c>
      <c r="DC70">
        <v>0</v>
      </c>
      <c r="DD70">
        <v>1660224322.0999999</v>
      </c>
      <c r="DE70">
        <v>0</v>
      </c>
      <c r="DF70">
        <v>1660224008</v>
      </c>
      <c r="DG70" t="s">
        <v>384</v>
      </c>
      <c r="DH70">
        <v>1660224008</v>
      </c>
      <c r="DI70">
        <v>1660224007</v>
      </c>
      <c r="DJ70">
        <v>1</v>
      </c>
      <c r="DK70">
        <v>9.0999999999999998E-2</v>
      </c>
      <c r="DL70">
        <v>-1.7999999999999999E-2</v>
      </c>
      <c r="DM70">
        <v>1.42</v>
      </c>
      <c r="DN70">
        <v>0.02</v>
      </c>
      <c r="DO70">
        <v>400</v>
      </c>
      <c r="DP70">
        <v>26</v>
      </c>
      <c r="DQ70">
        <v>0.31</v>
      </c>
      <c r="DR70">
        <v>0.11</v>
      </c>
      <c r="DS70">
        <v>2.0670424627559369</v>
      </c>
      <c r="DT70">
        <v>5.1985947150580358</v>
      </c>
      <c r="DU70">
        <v>0.37886311811272289</v>
      </c>
      <c r="DV70">
        <v>0</v>
      </c>
      <c r="DW70">
        <v>32.929768047468528</v>
      </c>
      <c r="DX70">
        <v>8.5023584396864447</v>
      </c>
      <c r="DY70">
        <v>0.61798450398037441</v>
      </c>
      <c r="DZ70">
        <v>0</v>
      </c>
      <c r="EA70">
        <v>-39.886735483870957</v>
      </c>
      <c r="EB70">
        <v>-10.62638709677422</v>
      </c>
      <c r="EC70">
        <v>0.79733494137714489</v>
      </c>
      <c r="ED70">
        <v>0</v>
      </c>
      <c r="EE70">
        <v>141.34795163049171</v>
      </c>
      <c r="EF70">
        <v>173.48899118911251</v>
      </c>
      <c r="EG70">
        <v>12.57291870899949</v>
      </c>
      <c r="EH70">
        <v>0</v>
      </c>
      <c r="EI70">
        <v>1.7252234146341461</v>
      </c>
      <c r="EJ70">
        <v>3.0300627177699831E-2</v>
      </c>
      <c r="EK70">
        <v>3.7896036279994852E-3</v>
      </c>
      <c r="EL70">
        <v>1</v>
      </c>
      <c r="EM70">
        <v>1.9390436698478539</v>
      </c>
      <c r="EN70">
        <v>-4.5012124616258921E-3</v>
      </c>
      <c r="EO70">
        <v>1.129916511755061E-3</v>
      </c>
      <c r="EP70">
        <v>1</v>
      </c>
      <c r="EQ70">
        <v>2</v>
      </c>
      <c r="ER70">
        <v>6</v>
      </c>
      <c r="ES70" t="s">
        <v>419</v>
      </c>
      <c r="ET70">
        <v>2.94468</v>
      </c>
      <c r="EU70">
        <v>2.8012899999999998</v>
      </c>
      <c r="EV70">
        <v>5.77931E-2</v>
      </c>
      <c r="EW70">
        <v>6.6238400000000003E-2</v>
      </c>
      <c r="EX70">
        <v>0.118226</v>
      </c>
      <c r="EY70">
        <v>0.112943</v>
      </c>
      <c r="EZ70">
        <v>19380.599999999999</v>
      </c>
      <c r="FA70">
        <v>20142.5</v>
      </c>
      <c r="FB70">
        <v>23908.5</v>
      </c>
      <c r="FC70">
        <v>25090.7</v>
      </c>
      <c r="FD70">
        <v>33732.400000000001</v>
      </c>
      <c r="FE70">
        <v>35528.699999999997</v>
      </c>
      <c r="FF70">
        <v>43574.2</v>
      </c>
      <c r="FG70">
        <v>46375.6</v>
      </c>
      <c r="FH70">
        <v>1.99058</v>
      </c>
      <c r="FI70">
        <v>1.9171</v>
      </c>
      <c r="FJ70">
        <v>0.14049600000000001</v>
      </c>
      <c r="FK70">
        <v>0</v>
      </c>
      <c r="FL70">
        <v>29.217099999999999</v>
      </c>
      <c r="FM70">
        <v>999.9</v>
      </c>
      <c r="FN70">
        <v>70.2</v>
      </c>
      <c r="FO70">
        <v>31.7</v>
      </c>
      <c r="FP70">
        <v>33.139099999999999</v>
      </c>
      <c r="FQ70">
        <v>64.043999999999997</v>
      </c>
      <c r="FR70">
        <v>26.678699999999999</v>
      </c>
      <c r="FS70">
        <v>1</v>
      </c>
      <c r="FT70">
        <v>0.20829800000000001</v>
      </c>
      <c r="FU70">
        <v>0.27504600000000001</v>
      </c>
      <c r="FV70">
        <v>20.3246</v>
      </c>
      <c r="FW70">
        <v>5.2125000000000004</v>
      </c>
      <c r="FX70">
        <v>11.908099999999999</v>
      </c>
      <c r="FY70">
        <v>5.0028499999999996</v>
      </c>
      <c r="FZ70">
        <v>3.2895500000000002</v>
      </c>
      <c r="GA70">
        <v>9999</v>
      </c>
      <c r="GB70">
        <v>9999</v>
      </c>
      <c r="GC70">
        <v>9999</v>
      </c>
      <c r="GD70">
        <v>999.9</v>
      </c>
      <c r="GE70">
        <v>1.85944</v>
      </c>
      <c r="GF70">
        <v>1.8544</v>
      </c>
      <c r="GG70">
        <v>1.8575999999999999</v>
      </c>
      <c r="GH70">
        <v>1.8559600000000001</v>
      </c>
      <c r="GI70">
        <v>1.8548100000000001</v>
      </c>
      <c r="GJ70">
        <v>1.85453</v>
      </c>
      <c r="GK70">
        <v>1.85304</v>
      </c>
      <c r="GL70">
        <v>1.85625</v>
      </c>
      <c r="GM70">
        <v>0</v>
      </c>
      <c r="GN70">
        <v>0</v>
      </c>
      <c r="GO70">
        <v>0</v>
      </c>
      <c r="GP70">
        <v>0</v>
      </c>
      <c r="GQ70" t="s">
        <v>386</v>
      </c>
      <c r="GR70" t="s">
        <v>387</v>
      </c>
      <c r="GS70" t="s">
        <v>388</v>
      </c>
      <c r="GT70" t="s">
        <v>388</v>
      </c>
      <c r="GU70" t="s">
        <v>388</v>
      </c>
      <c r="GV70" t="s">
        <v>388</v>
      </c>
      <c r="GW70">
        <v>0</v>
      </c>
      <c r="GX70">
        <v>100</v>
      </c>
      <c r="GY70">
        <v>100</v>
      </c>
      <c r="GZ70">
        <v>1.071</v>
      </c>
      <c r="HA70">
        <v>1.54E-2</v>
      </c>
      <c r="HB70">
        <v>0.45081322298813392</v>
      </c>
      <c r="HC70">
        <v>2.9318383021812969E-3</v>
      </c>
      <c r="HD70">
        <v>-1.3754559859485029E-6</v>
      </c>
      <c r="HE70">
        <v>3.0700474437127301E-10</v>
      </c>
      <c r="HF70">
        <v>-6.1160480149256041E-2</v>
      </c>
      <c r="HG70">
        <v>1.00384331276165E-2</v>
      </c>
      <c r="HH70">
        <v>-3.1532673711230711E-4</v>
      </c>
      <c r="HI70">
        <v>1.819468599177705E-6</v>
      </c>
      <c r="HJ70">
        <v>1</v>
      </c>
      <c r="HK70">
        <v>2112</v>
      </c>
      <c r="HL70">
        <v>3</v>
      </c>
      <c r="HM70">
        <v>29</v>
      </c>
      <c r="HN70">
        <v>5.3</v>
      </c>
      <c r="HO70">
        <v>5.3</v>
      </c>
      <c r="HP70">
        <v>0.81787100000000001</v>
      </c>
      <c r="HQ70">
        <v>2.32666</v>
      </c>
      <c r="HR70">
        <v>1.4978</v>
      </c>
      <c r="HS70">
        <v>2.3034699999999999</v>
      </c>
      <c r="HT70">
        <v>1.5478499999999999</v>
      </c>
      <c r="HU70">
        <v>2.3938000000000001</v>
      </c>
      <c r="HV70">
        <v>35.452300000000001</v>
      </c>
      <c r="HW70">
        <v>15.611800000000001</v>
      </c>
      <c r="HX70">
        <v>18</v>
      </c>
      <c r="HY70">
        <v>500.61</v>
      </c>
      <c r="HZ70">
        <v>519.14400000000001</v>
      </c>
      <c r="IA70">
        <v>28.825099999999999</v>
      </c>
      <c r="IB70">
        <v>29.799299999999999</v>
      </c>
      <c r="IC70">
        <v>30.000299999999999</v>
      </c>
      <c r="ID70">
        <v>29.579699999999999</v>
      </c>
      <c r="IE70">
        <v>29.6691</v>
      </c>
      <c r="IF70">
        <v>16.395399999999999</v>
      </c>
      <c r="IG70">
        <v>26.265499999999999</v>
      </c>
      <c r="IH70">
        <v>85.420299999999997</v>
      </c>
      <c r="II70">
        <v>28.8188</v>
      </c>
      <c r="IJ70">
        <v>311.62</v>
      </c>
      <c r="IK70">
        <v>25.471</v>
      </c>
      <c r="IL70">
        <v>100.776</v>
      </c>
      <c r="IM70">
        <v>100.51300000000001</v>
      </c>
      <c r="IN70" t="s">
        <v>1150</v>
      </c>
    </row>
    <row r="71" spans="1:248" x14ac:dyDescent="0.2">
      <c r="A71">
        <v>55</v>
      </c>
      <c r="B71">
        <v>1660224323.5999999</v>
      </c>
      <c r="C71">
        <v>336.59999990463263</v>
      </c>
      <c r="D71" t="s">
        <v>489</v>
      </c>
      <c r="E71" t="s">
        <v>490</v>
      </c>
      <c r="F71">
        <v>1</v>
      </c>
      <c r="G71" t="s">
        <v>376</v>
      </c>
      <c r="H71" t="s">
        <v>377</v>
      </c>
      <c r="I71" t="s">
        <v>378</v>
      </c>
      <c r="J71" t="s">
        <v>379</v>
      </c>
      <c r="K71" t="s">
        <v>380</v>
      </c>
      <c r="L71" t="s">
        <v>381</v>
      </c>
      <c r="M71" t="s">
        <v>382</v>
      </c>
      <c r="N71">
        <v>1660224315.2249999</v>
      </c>
      <c r="O71">
        <f t="shared" si="0"/>
        <v>1.4860337615496869E-3</v>
      </c>
      <c r="P71">
        <f t="shared" si="1"/>
        <v>1.4860337615496868</v>
      </c>
      <c r="Q71">
        <f t="shared" si="2"/>
        <v>2.9372472175371103</v>
      </c>
      <c r="R71">
        <f t="shared" si="3"/>
        <v>198.57093750000001</v>
      </c>
      <c r="S71">
        <f t="shared" si="4"/>
        <v>129.45225767442514</v>
      </c>
      <c r="T71">
        <f t="shared" si="5"/>
        <v>12.887325268604778</v>
      </c>
      <c r="U71">
        <f t="shared" si="6"/>
        <v>19.768278332312637</v>
      </c>
      <c r="V71">
        <f t="shared" si="7"/>
        <v>7.4528076715359867E-2</v>
      </c>
      <c r="W71">
        <f t="shared" si="8"/>
        <v>2.920497898568573</v>
      </c>
      <c r="X71">
        <f t="shared" si="9"/>
        <v>7.3487399433929526E-2</v>
      </c>
      <c r="Y71">
        <f t="shared" si="10"/>
        <v>4.6021914725003242E-2</v>
      </c>
      <c r="Z71">
        <f t="shared" si="11"/>
        <v>321.51603423045952</v>
      </c>
      <c r="AA71">
        <f t="shared" si="12"/>
        <v>32.526385819325377</v>
      </c>
      <c r="AB71">
        <f t="shared" si="13"/>
        <v>31.505112499999999</v>
      </c>
      <c r="AC71">
        <f t="shared" si="14"/>
        <v>4.6429484814536446</v>
      </c>
      <c r="AD71">
        <f t="shared" si="15"/>
        <v>59.882917899617198</v>
      </c>
      <c r="AE71">
        <f t="shared" si="16"/>
        <v>2.7041165024208609</v>
      </c>
      <c r="AF71">
        <f t="shared" si="17"/>
        <v>4.5156725778690676</v>
      </c>
      <c r="AG71">
        <f t="shared" si="18"/>
        <v>1.9388319790327837</v>
      </c>
      <c r="AH71">
        <f t="shared" si="19"/>
        <v>-65.534088884341188</v>
      </c>
      <c r="AI71">
        <f t="shared" si="20"/>
        <v>-76.90245896147357</v>
      </c>
      <c r="AJ71">
        <f t="shared" si="21"/>
        <v>-5.928342042995844</v>
      </c>
      <c r="AK71">
        <f t="shared" si="22"/>
        <v>173.15114434164892</v>
      </c>
      <c r="AL71">
        <f t="shared" si="23"/>
        <v>33.122075968739715</v>
      </c>
      <c r="AM71">
        <f t="shared" si="24"/>
        <v>1.4799943296521201</v>
      </c>
      <c r="AN71">
        <f t="shared" si="25"/>
        <v>2.9372472175371103</v>
      </c>
      <c r="AO71">
        <v>273.20588680042448</v>
      </c>
      <c r="AP71">
        <v>243.78803636363631</v>
      </c>
      <c r="AQ71">
        <v>5.0504575850105757</v>
      </c>
      <c r="AR71">
        <v>64.968693284609927</v>
      </c>
      <c r="AS71">
        <f t="shared" si="26"/>
        <v>1.4860337615496868</v>
      </c>
      <c r="AT71">
        <v>25.437002239973889</v>
      </c>
      <c r="AU71">
        <v>27.170490909090901</v>
      </c>
      <c r="AV71">
        <v>1.321478996466886E-4</v>
      </c>
      <c r="AW71">
        <v>84.429917268905271</v>
      </c>
      <c r="AX71">
        <v>0</v>
      </c>
      <c r="AY71">
        <v>0</v>
      </c>
      <c r="AZ71">
        <f t="shared" si="27"/>
        <v>1</v>
      </c>
      <c r="BA71">
        <f t="shared" si="28"/>
        <v>0</v>
      </c>
      <c r="BB71">
        <f t="shared" si="29"/>
        <v>51909.09906925886</v>
      </c>
      <c r="BC71">
        <f t="shared" si="30"/>
        <v>2000.0025000000001</v>
      </c>
      <c r="BD71">
        <f t="shared" si="31"/>
        <v>1681.2019110002379</v>
      </c>
      <c r="BE71">
        <f t="shared" si="32"/>
        <v>0.84059990475023805</v>
      </c>
      <c r="BF71">
        <f t="shared" si="33"/>
        <v>0.16075781616795956</v>
      </c>
      <c r="BG71">
        <v>6</v>
      </c>
      <c r="BH71">
        <v>0.5</v>
      </c>
      <c r="BI71" t="s">
        <v>383</v>
      </c>
      <c r="BJ71">
        <v>2</v>
      </c>
      <c r="BK71" t="b">
        <v>1</v>
      </c>
      <c r="BL71">
        <v>1660224315.2249999</v>
      </c>
      <c r="BM71">
        <v>198.57093750000001</v>
      </c>
      <c r="BN71">
        <v>238.6603125</v>
      </c>
      <c r="BO71">
        <v>27.162656250000001</v>
      </c>
      <c r="BP71">
        <v>25.435324999999999</v>
      </c>
      <c r="BQ71">
        <v>197.59281250000001</v>
      </c>
      <c r="BR71">
        <v>27.147268749999999</v>
      </c>
      <c r="BS71">
        <v>500.12193750000012</v>
      </c>
      <c r="BT71">
        <v>99.452756250000007</v>
      </c>
      <c r="BU71">
        <v>9.9970756250000015E-2</v>
      </c>
      <c r="BV71">
        <v>31.0166875</v>
      </c>
      <c r="BW71">
        <v>31.505112499999999</v>
      </c>
      <c r="BX71">
        <v>999.9</v>
      </c>
      <c r="BY71">
        <v>0</v>
      </c>
      <c r="BZ71">
        <v>0</v>
      </c>
      <c r="CA71">
        <v>10003.2325</v>
      </c>
      <c r="CB71">
        <v>0</v>
      </c>
      <c r="CC71">
        <v>7.3457181249999994</v>
      </c>
      <c r="CD71">
        <v>-40.089493750000003</v>
      </c>
      <c r="CE71">
        <v>204.11531249999999</v>
      </c>
      <c r="CF71">
        <v>244.88918749999999</v>
      </c>
      <c r="CG71">
        <v>1.727319375</v>
      </c>
      <c r="CH71">
        <v>238.6603125</v>
      </c>
      <c r="CI71">
        <v>25.435324999999999</v>
      </c>
      <c r="CJ71">
        <v>2.7013993749999998</v>
      </c>
      <c r="CK71">
        <v>2.529613125</v>
      </c>
      <c r="CL71">
        <v>22.293631250000001</v>
      </c>
      <c r="CM71">
        <v>21.218293750000001</v>
      </c>
      <c r="CN71">
        <v>2000.0025000000001</v>
      </c>
      <c r="CO71">
        <v>0.98000543750000002</v>
      </c>
      <c r="CP71">
        <v>1.999490625E-2</v>
      </c>
      <c r="CQ71">
        <v>0</v>
      </c>
      <c r="CR71">
        <v>2.4779374999999999</v>
      </c>
      <c r="CS71">
        <v>0</v>
      </c>
      <c r="CT71">
        <v>22392.581249999999</v>
      </c>
      <c r="CU71">
        <v>17412.375</v>
      </c>
      <c r="CV71">
        <v>40.206687499999987</v>
      </c>
      <c r="CW71">
        <v>41.210625</v>
      </c>
      <c r="CX71">
        <v>40.190937499999997</v>
      </c>
      <c r="CY71">
        <v>39.686999999999998</v>
      </c>
      <c r="CZ71">
        <v>40.375</v>
      </c>
      <c r="DA71">
        <v>1960.01125</v>
      </c>
      <c r="DB71">
        <v>39.993750000000013</v>
      </c>
      <c r="DC71">
        <v>0</v>
      </c>
      <c r="DD71">
        <v>1660224322.7</v>
      </c>
      <c r="DE71">
        <v>0</v>
      </c>
      <c r="DF71">
        <v>1660224008</v>
      </c>
      <c r="DG71" t="s">
        <v>384</v>
      </c>
      <c r="DH71">
        <v>1660224008</v>
      </c>
      <c r="DI71">
        <v>1660224007</v>
      </c>
      <c r="DJ71">
        <v>1</v>
      </c>
      <c r="DK71">
        <v>9.0999999999999998E-2</v>
      </c>
      <c r="DL71">
        <v>-1.7999999999999999E-2</v>
      </c>
      <c r="DM71">
        <v>1.42</v>
      </c>
      <c r="DN71">
        <v>0.02</v>
      </c>
      <c r="DO71">
        <v>400</v>
      </c>
      <c r="DP71">
        <v>26</v>
      </c>
      <c r="DQ71">
        <v>0.31</v>
      </c>
      <c r="DR71">
        <v>0.11</v>
      </c>
      <c r="DS71">
        <v>2.1801602740333061</v>
      </c>
      <c r="DT71">
        <v>5.2965979961781322</v>
      </c>
      <c r="DU71">
        <v>0.39792470103756222</v>
      </c>
      <c r="DV71">
        <v>0</v>
      </c>
      <c r="DW71">
        <v>33.10813151327298</v>
      </c>
      <c r="DX71">
        <v>8.0541244409737835</v>
      </c>
      <c r="DY71">
        <v>0.60335696462710142</v>
      </c>
      <c r="DZ71">
        <v>0</v>
      </c>
      <c r="EA71">
        <v>-40.207126666666667</v>
      </c>
      <c r="EB71">
        <v>-9.8628040044494281</v>
      </c>
      <c r="EC71">
        <v>0.71357195336015145</v>
      </c>
      <c r="ED71">
        <v>0</v>
      </c>
      <c r="EE71">
        <v>144.86546555503759</v>
      </c>
      <c r="EF71">
        <v>172.2641270931916</v>
      </c>
      <c r="EG71">
        <v>12.89800567632394</v>
      </c>
      <c r="EH71">
        <v>0</v>
      </c>
      <c r="EI71">
        <v>1.726391</v>
      </c>
      <c r="EJ71">
        <v>4.245545966228776E-2</v>
      </c>
      <c r="EK71">
        <v>4.8536557356285634E-3</v>
      </c>
      <c r="EL71">
        <v>1</v>
      </c>
      <c r="EM71">
        <v>1.938871126712322</v>
      </c>
      <c r="EN71">
        <v>-3.4712539973550771E-3</v>
      </c>
      <c r="EO71">
        <v>1.068018505780184E-3</v>
      </c>
      <c r="EP71">
        <v>1</v>
      </c>
      <c r="EQ71">
        <v>2</v>
      </c>
      <c r="ER71">
        <v>6</v>
      </c>
      <c r="ES71" t="s">
        <v>419</v>
      </c>
      <c r="ET71">
        <v>2.9445899999999998</v>
      </c>
      <c r="EU71">
        <v>2.8013699999999999</v>
      </c>
      <c r="EV71">
        <v>5.8309899999999998E-2</v>
      </c>
      <c r="EW71">
        <v>6.6739000000000007E-2</v>
      </c>
      <c r="EX71">
        <v>0.118226</v>
      </c>
      <c r="EY71">
        <v>0.112937</v>
      </c>
      <c r="EZ71">
        <v>19370</v>
      </c>
      <c r="FA71">
        <v>20131.7</v>
      </c>
      <c r="FB71">
        <v>23908.5</v>
      </c>
      <c r="FC71">
        <v>25090.7</v>
      </c>
      <c r="FD71">
        <v>33732.400000000001</v>
      </c>
      <c r="FE71">
        <v>35528.800000000003</v>
      </c>
      <c r="FF71">
        <v>43574.1</v>
      </c>
      <c r="FG71">
        <v>46375.5</v>
      </c>
      <c r="FH71">
        <v>1.99065</v>
      </c>
      <c r="FI71">
        <v>1.9170700000000001</v>
      </c>
      <c r="FJ71">
        <v>0.14033899999999999</v>
      </c>
      <c r="FK71">
        <v>0</v>
      </c>
      <c r="FL71">
        <v>29.217099999999999</v>
      </c>
      <c r="FM71">
        <v>999.9</v>
      </c>
      <c r="FN71">
        <v>70.2</v>
      </c>
      <c r="FO71">
        <v>31.7</v>
      </c>
      <c r="FP71">
        <v>33.137700000000002</v>
      </c>
      <c r="FQ71">
        <v>64.043999999999997</v>
      </c>
      <c r="FR71">
        <v>26.678699999999999</v>
      </c>
      <c r="FS71">
        <v>1</v>
      </c>
      <c r="FT71">
        <v>0.208374</v>
      </c>
      <c r="FU71">
        <v>0.26683600000000002</v>
      </c>
      <c r="FV71">
        <v>20.3246</v>
      </c>
      <c r="FW71">
        <v>5.2129500000000002</v>
      </c>
      <c r="FX71">
        <v>11.908099999999999</v>
      </c>
      <c r="FY71">
        <v>5.0029500000000002</v>
      </c>
      <c r="FZ71">
        <v>3.2895500000000002</v>
      </c>
      <c r="GA71">
        <v>9999</v>
      </c>
      <c r="GB71">
        <v>9999</v>
      </c>
      <c r="GC71">
        <v>9999</v>
      </c>
      <c r="GD71">
        <v>999.9</v>
      </c>
      <c r="GE71">
        <v>1.85944</v>
      </c>
      <c r="GF71">
        <v>1.8544</v>
      </c>
      <c r="GG71">
        <v>1.8575999999999999</v>
      </c>
      <c r="GH71">
        <v>1.8559600000000001</v>
      </c>
      <c r="GI71">
        <v>1.8548100000000001</v>
      </c>
      <c r="GJ71">
        <v>1.85453</v>
      </c>
      <c r="GK71">
        <v>1.85304</v>
      </c>
      <c r="GL71">
        <v>1.85625</v>
      </c>
      <c r="GM71">
        <v>0</v>
      </c>
      <c r="GN71">
        <v>0</v>
      </c>
      <c r="GO71">
        <v>0</v>
      </c>
      <c r="GP71">
        <v>0</v>
      </c>
      <c r="GQ71" t="s">
        <v>386</v>
      </c>
      <c r="GR71" t="s">
        <v>387</v>
      </c>
      <c r="GS71" t="s">
        <v>388</v>
      </c>
      <c r="GT71" t="s">
        <v>388</v>
      </c>
      <c r="GU71" t="s">
        <v>388</v>
      </c>
      <c r="GV71" t="s">
        <v>388</v>
      </c>
      <c r="GW71">
        <v>0</v>
      </c>
      <c r="GX71">
        <v>100</v>
      </c>
      <c r="GY71">
        <v>100</v>
      </c>
      <c r="GZ71">
        <v>1.0760000000000001</v>
      </c>
      <c r="HA71">
        <v>1.5299999999999999E-2</v>
      </c>
      <c r="HB71">
        <v>0.45081322298813392</v>
      </c>
      <c r="HC71">
        <v>2.9318383021812969E-3</v>
      </c>
      <c r="HD71">
        <v>-1.3754559859485029E-6</v>
      </c>
      <c r="HE71">
        <v>3.0700474437127301E-10</v>
      </c>
      <c r="HF71">
        <v>-6.1160480149256041E-2</v>
      </c>
      <c r="HG71">
        <v>1.00384331276165E-2</v>
      </c>
      <c r="HH71">
        <v>-3.1532673711230711E-4</v>
      </c>
      <c r="HI71">
        <v>1.819468599177705E-6</v>
      </c>
      <c r="HJ71">
        <v>1</v>
      </c>
      <c r="HK71">
        <v>2112</v>
      </c>
      <c r="HL71">
        <v>3</v>
      </c>
      <c r="HM71">
        <v>29</v>
      </c>
      <c r="HN71">
        <v>5.3</v>
      </c>
      <c r="HO71">
        <v>5.3</v>
      </c>
      <c r="HP71">
        <v>0.82153299999999996</v>
      </c>
      <c r="HQ71">
        <v>2.32422</v>
      </c>
      <c r="HR71">
        <v>1.4978</v>
      </c>
      <c r="HS71">
        <v>2.3034699999999999</v>
      </c>
      <c r="HT71">
        <v>1.5478499999999999</v>
      </c>
      <c r="HU71">
        <v>2.3132299999999999</v>
      </c>
      <c r="HV71">
        <v>35.452300000000001</v>
      </c>
      <c r="HW71">
        <v>15.5943</v>
      </c>
      <c r="HX71">
        <v>18</v>
      </c>
      <c r="HY71">
        <v>500.65800000000002</v>
      </c>
      <c r="HZ71">
        <v>519.13</v>
      </c>
      <c r="IA71">
        <v>28.822600000000001</v>
      </c>
      <c r="IB71">
        <v>29.799700000000001</v>
      </c>
      <c r="IC71">
        <v>30.000399999999999</v>
      </c>
      <c r="ID71">
        <v>29.580100000000002</v>
      </c>
      <c r="IE71">
        <v>29.669499999999999</v>
      </c>
      <c r="IF71">
        <v>16.471900000000002</v>
      </c>
      <c r="IG71">
        <v>26.265499999999999</v>
      </c>
      <c r="IH71">
        <v>85.420299999999997</v>
      </c>
      <c r="II71">
        <v>28.8188</v>
      </c>
      <c r="IJ71">
        <v>321.64</v>
      </c>
      <c r="IK71">
        <v>25.471</v>
      </c>
      <c r="IL71">
        <v>100.77500000000001</v>
      </c>
      <c r="IM71">
        <v>100.51300000000001</v>
      </c>
      <c r="IN71" t="s">
        <v>1150</v>
      </c>
    </row>
    <row r="72" spans="1:248" x14ac:dyDescent="0.2">
      <c r="A72">
        <v>56</v>
      </c>
      <c r="B72">
        <v>1660224325.0999999</v>
      </c>
      <c r="C72">
        <v>338.09999990463263</v>
      </c>
      <c r="D72" t="s">
        <v>491</v>
      </c>
      <c r="E72" t="s">
        <v>492</v>
      </c>
      <c r="F72">
        <v>1</v>
      </c>
      <c r="G72" t="s">
        <v>376</v>
      </c>
      <c r="H72" t="s">
        <v>377</v>
      </c>
      <c r="I72" t="s">
        <v>378</v>
      </c>
      <c r="J72" t="s">
        <v>379</v>
      </c>
      <c r="K72" t="s">
        <v>380</v>
      </c>
      <c r="L72" t="s">
        <v>381</v>
      </c>
      <c r="M72" t="s">
        <v>382</v>
      </c>
      <c r="N72">
        <v>1660224317.2562499</v>
      </c>
      <c r="O72">
        <f t="shared" si="0"/>
        <v>1.4863529241577736E-3</v>
      </c>
      <c r="P72">
        <f t="shared" si="1"/>
        <v>1.4863529241577735</v>
      </c>
      <c r="Q72">
        <f t="shared" si="2"/>
        <v>2.9886127677299927</v>
      </c>
      <c r="R72">
        <f t="shared" si="3"/>
        <v>208.508375</v>
      </c>
      <c r="S72">
        <f t="shared" si="4"/>
        <v>138.01036447000243</v>
      </c>
      <c r="T72">
        <f t="shared" si="5"/>
        <v>13.739313820691974</v>
      </c>
      <c r="U72">
        <f t="shared" si="6"/>
        <v>20.757585920224145</v>
      </c>
      <c r="V72">
        <f t="shared" si="7"/>
        <v>7.4567262568998913E-2</v>
      </c>
      <c r="W72">
        <f t="shared" si="8"/>
        <v>2.9203815823105086</v>
      </c>
      <c r="X72">
        <f t="shared" si="9"/>
        <v>7.3525458032478369E-2</v>
      </c>
      <c r="Y72">
        <f t="shared" si="10"/>
        <v>4.6045800642729943E-2</v>
      </c>
      <c r="Z72">
        <f t="shared" si="11"/>
        <v>321.5187267568561</v>
      </c>
      <c r="AA72">
        <f t="shared" si="12"/>
        <v>32.527036317290424</v>
      </c>
      <c r="AB72">
        <f t="shared" si="13"/>
        <v>31.503543749999999</v>
      </c>
      <c r="AC72">
        <f t="shared" si="14"/>
        <v>4.6425347412451643</v>
      </c>
      <c r="AD72">
        <f t="shared" si="15"/>
        <v>59.884428654441791</v>
      </c>
      <c r="AE72">
        <f t="shared" si="16"/>
        <v>2.7042868605491397</v>
      </c>
      <c r="AF72">
        <f t="shared" si="17"/>
        <v>4.5158431353733146</v>
      </c>
      <c r="AG72">
        <f t="shared" si="18"/>
        <v>1.9382478806960246</v>
      </c>
      <c r="AH72">
        <f t="shared" si="19"/>
        <v>-65.548163955357808</v>
      </c>
      <c r="AI72">
        <f t="shared" si="20"/>
        <v>-76.548100066443411</v>
      </c>
      <c r="AJ72">
        <f t="shared" si="21"/>
        <v>-5.9012334639712671</v>
      </c>
      <c r="AK72">
        <f t="shared" si="22"/>
        <v>173.5212292710836</v>
      </c>
      <c r="AL72">
        <f t="shared" si="23"/>
        <v>33.398593067058101</v>
      </c>
      <c r="AM72">
        <f t="shared" si="24"/>
        <v>1.4821482864432729</v>
      </c>
      <c r="AN72">
        <f t="shared" si="25"/>
        <v>2.9886127677299927</v>
      </c>
      <c r="AO72">
        <v>281.0409920454502</v>
      </c>
      <c r="AP72">
        <v>251.4407878787878</v>
      </c>
      <c r="AQ72">
        <v>5.073926176390585</v>
      </c>
      <c r="AR72">
        <v>64.968693284609927</v>
      </c>
      <c r="AS72">
        <f t="shared" si="26"/>
        <v>1.4863529241577735</v>
      </c>
      <c r="AT72">
        <v>25.43551369971896</v>
      </c>
      <c r="AU72">
        <v>27.169895757575759</v>
      </c>
      <c r="AV72">
        <v>4.7484964773087661E-5</v>
      </c>
      <c r="AW72">
        <v>84.429917268905271</v>
      </c>
      <c r="AX72">
        <v>0</v>
      </c>
      <c r="AY72">
        <v>0</v>
      </c>
      <c r="AZ72">
        <f t="shared" si="27"/>
        <v>1</v>
      </c>
      <c r="BA72">
        <f t="shared" si="28"/>
        <v>0</v>
      </c>
      <c r="BB72">
        <f t="shared" si="29"/>
        <v>51905.679965504234</v>
      </c>
      <c r="BC72">
        <f t="shared" si="30"/>
        <v>2000.0193750000001</v>
      </c>
      <c r="BD72">
        <f t="shared" si="31"/>
        <v>1681.216085625314</v>
      </c>
      <c r="BE72">
        <f t="shared" si="32"/>
        <v>0.84059989950113057</v>
      </c>
      <c r="BF72">
        <f t="shared" si="33"/>
        <v>0.16075780603718207</v>
      </c>
      <c r="BG72">
        <v>6</v>
      </c>
      <c r="BH72">
        <v>0.5</v>
      </c>
      <c r="BI72" t="s">
        <v>383</v>
      </c>
      <c r="BJ72">
        <v>2</v>
      </c>
      <c r="BK72" t="b">
        <v>1</v>
      </c>
      <c r="BL72">
        <v>1660224317.2562499</v>
      </c>
      <c r="BM72">
        <v>208.508375</v>
      </c>
      <c r="BN72">
        <v>248.9466875</v>
      </c>
      <c r="BO72">
        <v>27.164356250000001</v>
      </c>
      <c r="BP72">
        <v>25.43455625</v>
      </c>
      <c r="BQ72">
        <v>207.50637499999999</v>
      </c>
      <c r="BR72">
        <v>27.148981249999999</v>
      </c>
      <c r="BS72">
        <v>500.13412499999998</v>
      </c>
      <c r="BT72">
        <v>99.452775000000003</v>
      </c>
      <c r="BU72">
        <v>9.9993181250000007E-2</v>
      </c>
      <c r="BV72">
        <v>31.01735</v>
      </c>
      <c r="BW72">
        <v>31.503543749999999</v>
      </c>
      <c r="BX72">
        <v>999.9</v>
      </c>
      <c r="BY72">
        <v>0</v>
      </c>
      <c r="BZ72">
        <v>0</v>
      </c>
      <c r="CA72">
        <v>10002.56625</v>
      </c>
      <c r="CB72">
        <v>0</v>
      </c>
      <c r="CC72">
        <v>7.3383637500000001</v>
      </c>
      <c r="CD72">
        <v>-40.438400000000001</v>
      </c>
      <c r="CE72">
        <v>214.33068750000001</v>
      </c>
      <c r="CF72">
        <v>255.44374999999999</v>
      </c>
      <c r="CG72">
        <v>1.7297956249999999</v>
      </c>
      <c r="CH72">
        <v>248.9466875</v>
      </c>
      <c r="CI72">
        <v>25.43455625</v>
      </c>
      <c r="CJ72">
        <v>2.7015699999999998</v>
      </c>
      <c r="CK72">
        <v>2.5295368749999998</v>
      </c>
      <c r="CL72">
        <v>22.294662500000001</v>
      </c>
      <c r="CM72">
        <v>21.217806249999999</v>
      </c>
      <c r="CN72">
        <v>2000.0193750000001</v>
      </c>
      <c r="CO72">
        <v>0.98000562499999999</v>
      </c>
      <c r="CP72">
        <v>1.9994725000000001E-2</v>
      </c>
      <c r="CQ72">
        <v>0</v>
      </c>
      <c r="CR72">
        <v>2.5428125000000001</v>
      </c>
      <c r="CS72">
        <v>0</v>
      </c>
      <c r="CT72">
        <v>22385.443749999999</v>
      </c>
      <c r="CU72">
        <v>17412.525000000001</v>
      </c>
      <c r="CV72">
        <v>40.206687499999987</v>
      </c>
      <c r="CW72">
        <v>41.206687500000001</v>
      </c>
      <c r="CX72">
        <v>40.190937499999997</v>
      </c>
      <c r="CY72">
        <v>39.686999999999998</v>
      </c>
      <c r="CZ72">
        <v>40.375</v>
      </c>
      <c r="DA72">
        <v>1960.0287499999999</v>
      </c>
      <c r="DB72">
        <v>39.993750000000013</v>
      </c>
      <c r="DC72">
        <v>0</v>
      </c>
      <c r="DD72">
        <v>1660224323.9000001</v>
      </c>
      <c r="DE72">
        <v>0</v>
      </c>
      <c r="DF72">
        <v>1660224008</v>
      </c>
      <c r="DG72" t="s">
        <v>384</v>
      </c>
      <c r="DH72">
        <v>1660224008</v>
      </c>
      <c r="DI72">
        <v>1660224007</v>
      </c>
      <c r="DJ72">
        <v>1</v>
      </c>
      <c r="DK72">
        <v>9.0999999999999998E-2</v>
      </c>
      <c r="DL72">
        <v>-1.7999999999999999E-2</v>
      </c>
      <c r="DM72">
        <v>1.42</v>
      </c>
      <c r="DN72">
        <v>0.02</v>
      </c>
      <c r="DO72">
        <v>400</v>
      </c>
      <c r="DP72">
        <v>26</v>
      </c>
      <c r="DQ72">
        <v>0.31</v>
      </c>
      <c r="DR72">
        <v>0.11</v>
      </c>
      <c r="DS72">
        <v>2.3115230088614922</v>
      </c>
      <c r="DT72">
        <v>5.385016744984366</v>
      </c>
      <c r="DU72">
        <v>0.40442977066025482</v>
      </c>
      <c r="DV72">
        <v>0</v>
      </c>
      <c r="DW72">
        <v>33.348948934854562</v>
      </c>
      <c r="DX72">
        <v>7.5206011370797157</v>
      </c>
      <c r="DY72">
        <v>0.5436245804867309</v>
      </c>
      <c r="DZ72">
        <v>0</v>
      </c>
      <c r="EA72">
        <v>-40.414538709677423</v>
      </c>
      <c r="EB72">
        <v>-9.5392887096773382</v>
      </c>
      <c r="EC72">
        <v>0.71228231702515432</v>
      </c>
      <c r="ED72">
        <v>0</v>
      </c>
      <c r="EE72">
        <v>149.9083579904881</v>
      </c>
      <c r="EF72">
        <v>171.22584715396181</v>
      </c>
      <c r="EG72">
        <v>12.413423914623969</v>
      </c>
      <c r="EH72">
        <v>0</v>
      </c>
      <c r="EI72">
        <v>1.727503170731707</v>
      </c>
      <c r="EJ72">
        <v>5.5392543554009112E-2</v>
      </c>
      <c r="EK72">
        <v>6.0663737064625698E-3</v>
      </c>
      <c r="EL72">
        <v>1</v>
      </c>
      <c r="EM72">
        <v>1.938407689329092</v>
      </c>
      <c r="EN72">
        <v>-1.9955693857050109E-3</v>
      </c>
      <c r="EO72">
        <v>1.0086356298526691E-3</v>
      </c>
      <c r="EP72">
        <v>1</v>
      </c>
      <c r="EQ72">
        <v>2</v>
      </c>
      <c r="ER72">
        <v>6</v>
      </c>
      <c r="ES72" t="s">
        <v>419</v>
      </c>
      <c r="ET72">
        <v>2.9447899999999998</v>
      </c>
      <c r="EU72">
        <v>2.8013400000000002</v>
      </c>
      <c r="EV72">
        <v>5.9839299999999998E-2</v>
      </c>
      <c r="EW72">
        <v>6.8231200000000006E-2</v>
      </c>
      <c r="EX72">
        <v>0.118226</v>
      </c>
      <c r="EY72">
        <v>0.112925</v>
      </c>
      <c r="EZ72">
        <v>19338.5</v>
      </c>
      <c r="FA72">
        <v>20099.5</v>
      </c>
      <c r="FB72">
        <v>23908.5</v>
      </c>
      <c r="FC72">
        <v>25090.7</v>
      </c>
      <c r="FD72">
        <v>33732.300000000003</v>
      </c>
      <c r="FE72">
        <v>35529.300000000003</v>
      </c>
      <c r="FF72">
        <v>43574</v>
      </c>
      <c r="FG72">
        <v>46375.3</v>
      </c>
      <c r="FH72">
        <v>1.9906999999999999</v>
      </c>
      <c r="FI72">
        <v>1.9170700000000001</v>
      </c>
      <c r="FJ72">
        <v>0.140183</v>
      </c>
      <c r="FK72">
        <v>0</v>
      </c>
      <c r="FL72">
        <v>29.217099999999999</v>
      </c>
      <c r="FM72">
        <v>999.9</v>
      </c>
      <c r="FN72">
        <v>70.2</v>
      </c>
      <c r="FO72">
        <v>31.7</v>
      </c>
      <c r="FP72">
        <v>33.134</v>
      </c>
      <c r="FQ72">
        <v>64.233999999999995</v>
      </c>
      <c r="FR72">
        <v>25.869399999999999</v>
      </c>
      <c r="FS72">
        <v>1</v>
      </c>
      <c r="FT72">
        <v>0.20836399999999999</v>
      </c>
      <c r="FU72">
        <v>0.26917200000000002</v>
      </c>
      <c r="FV72">
        <v>20.3246</v>
      </c>
      <c r="FW72">
        <v>5.2129500000000002</v>
      </c>
      <c r="FX72">
        <v>11.9078</v>
      </c>
      <c r="FY72">
        <v>5.0029500000000002</v>
      </c>
      <c r="FZ72">
        <v>3.2895300000000001</v>
      </c>
      <c r="GA72">
        <v>9999</v>
      </c>
      <c r="GB72">
        <v>9999</v>
      </c>
      <c r="GC72">
        <v>9999</v>
      </c>
      <c r="GD72">
        <v>999.9</v>
      </c>
      <c r="GE72">
        <v>1.85944</v>
      </c>
      <c r="GF72">
        <v>1.8544</v>
      </c>
      <c r="GG72">
        <v>1.8575999999999999</v>
      </c>
      <c r="GH72">
        <v>1.8559699999999999</v>
      </c>
      <c r="GI72">
        <v>1.8548</v>
      </c>
      <c r="GJ72">
        <v>1.8545400000000001</v>
      </c>
      <c r="GK72">
        <v>1.85304</v>
      </c>
      <c r="GL72">
        <v>1.85626</v>
      </c>
      <c r="GM72">
        <v>0</v>
      </c>
      <c r="GN72">
        <v>0</v>
      </c>
      <c r="GO72">
        <v>0</v>
      </c>
      <c r="GP72">
        <v>0</v>
      </c>
      <c r="GQ72" t="s">
        <v>386</v>
      </c>
      <c r="GR72" t="s">
        <v>387</v>
      </c>
      <c r="GS72" t="s">
        <v>388</v>
      </c>
      <c r="GT72" t="s">
        <v>388</v>
      </c>
      <c r="GU72" t="s">
        <v>388</v>
      </c>
      <c r="GV72" t="s">
        <v>388</v>
      </c>
      <c r="GW72">
        <v>0</v>
      </c>
      <c r="GX72">
        <v>100</v>
      </c>
      <c r="GY72">
        <v>100</v>
      </c>
      <c r="GZ72">
        <v>1.093</v>
      </c>
      <c r="HA72">
        <v>1.5299999999999999E-2</v>
      </c>
      <c r="HB72">
        <v>0.45081322298813392</v>
      </c>
      <c r="HC72">
        <v>2.9318383021812969E-3</v>
      </c>
      <c r="HD72">
        <v>-1.3754559859485029E-6</v>
      </c>
      <c r="HE72">
        <v>3.0700474437127301E-10</v>
      </c>
      <c r="HF72">
        <v>-6.1160480149256041E-2</v>
      </c>
      <c r="HG72">
        <v>1.00384331276165E-2</v>
      </c>
      <c r="HH72">
        <v>-3.1532673711230711E-4</v>
      </c>
      <c r="HI72">
        <v>1.819468599177705E-6</v>
      </c>
      <c r="HJ72">
        <v>1</v>
      </c>
      <c r="HK72">
        <v>2112</v>
      </c>
      <c r="HL72">
        <v>3</v>
      </c>
      <c r="HM72">
        <v>29</v>
      </c>
      <c r="HN72">
        <v>5.3</v>
      </c>
      <c r="HO72">
        <v>5.3</v>
      </c>
      <c r="HP72">
        <v>0.83862300000000001</v>
      </c>
      <c r="HQ72">
        <v>2.2997999999999998</v>
      </c>
      <c r="HR72">
        <v>1.4978</v>
      </c>
      <c r="HS72">
        <v>2.3034699999999999</v>
      </c>
      <c r="HT72">
        <v>1.5478499999999999</v>
      </c>
      <c r="HU72">
        <v>2.4084500000000002</v>
      </c>
      <c r="HV72">
        <v>35.452300000000001</v>
      </c>
      <c r="HW72">
        <v>15.611800000000001</v>
      </c>
      <c r="HX72">
        <v>18</v>
      </c>
      <c r="HY72">
        <v>500.69200000000001</v>
      </c>
      <c r="HZ72">
        <v>519.13300000000004</v>
      </c>
      <c r="IA72">
        <v>28.817699999999999</v>
      </c>
      <c r="IB72">
        <v>29.8001</v>
      </c>
      <c r="IC72">
        <v>30.000399999999999</v>
      </c>
      <c r="ID72">
        <v>29.5807</v>
      </c>
      <c r="IE72">
        <v>29.669699999999999</v>
      </c>
      <c r="IF72">
        <v>16.824200000000001</v>
      </c>
      <c r="IG72">
        <v>26.265499999999999</v>
      </c>
      <c r="IH72">
        <v>85.420299999999997</v>
      </c>
      <c r="II72">
        <v>28.799900000000001</v>
      </c>
      <c r="IJ72">
        <v>321.64</v>
      </c>
      <c r="IK72">
        <v>25.471</v>
      </c>
      <c r="IL72">
        <v>100.77500000000001</v>
      </c>
      <c r="IM72">
        <v>100.512</v>
      </c>
      <c r="IN72" t="s">
        <v>1150</v>
      </c>
    </row>
    <row r="73" spans="1:248" x14ac:dyDescent="0.2">
      <c r="A73">
        <v>57</v>
      </c>
      <c r="B73">
        <v>1660224325.5999999</v>
      </c>
      <c r="C73">
        <v>338.59999990463263</v>
      </c>
      <c r="D73" t="s">
        <v>491</v>
      </c>
      <c r="E73" t="s">
        <v>492</v>
      </c>
      <c r="F73">
        <v>1</v>
      </c>
      <c r="G73" t="s">
        <v>376</v>
      </c>
      <c r="H73" t="s">
        <v>377</v>
      </c>
      <c r="I73" t="s">
        <v>378</v>
      </c>
      <c r="J73" t="s">
        <v>379</v>
      </c>
      <c r="K73" t="s">
        <v>380</v>
      </c>
      <c r="L73" t="s">
        <v>381</v>
      </c>
      <c r="M73" t="s">
        <v>382</v>
      </c>
      <c r="N73">
        <v>1660224317.2562499</v>
      </c>
      <c r="O73">
        <f t="shared" si="0"/>
        <v>1.4867997059580817E-3</v>
      </c>
      <c r="P73">
        <f t="shared" si="1"/>
        <v>1.4867997059580818</v>
      </c>
      <c r="Q73">
        <f t="shared" si="2"/>
        <v>3.0293879654871927</v>
      </c>
      <c r="R73">
        <f t="shared" si="3"/>
        <v>208.508375</v>
      </c>
      <c r="S73">
        <f t="shared" si="4"/>
        <v>137.15839268357507</v>
      </c>
      <c r="T73">
        <f t="shared" si="5"/>
        <v>13.654497670940806</v>
      </c>
      <c r="U73">
        <f t="shared" si="6"/>
        <v>20.757585920224145</v>
      </c>
      <c r="V73">
        <f t="shared" si="7"/>
        <v>7.4589994022368031E-2</v>
      </c>
      <c r="W73">
        <f t="shared" si="8"/>
        <v>2.9203815823105086</v>
      </c>
      <c r="X73">
        <f t="shared" si="9"/>
        <v>7.3547558999196516E-2</v>
      </c>
      <c r="Y73">
        <f t="shared" si="10"/>
        <v>4.6059669295900781E-2</v>
      </c>
      <c r="Z73">
        <f t="shared" si="11"/>
        <v>321.5187267568561</v>
      </c>
      <c r="AA73">
        <f t="shared" si="12"/>
        <v>32.526920110700011</v>
      </c>
      <c r="AB73">
        <f t="shared" si="13"/>
        <v>31.503543749999999</v>
      </c>
      <c r="AC73">
        <f t="shared" si="14"/>
        <v>4.6425347412451643</v>
      </c>
      <c r="AD73">
        <f t="shared" si="15"/>
        <v>59.884428654441791</v>
      </c>
      <c r="AE73">
        <f t="shared" si="16"/>
        <v>2.7042868605491397</v>
      </c>
      <c r="AF73">
        <f t="shared" si="17"/>
        <v>4.5158431353733146</v>
      </c>
      <c r="AG73">
        <f t="shared" si="18"/>
        <v>1.9382478806960246</v>
      </c>
      <c r="AH73">
        <f t="shared" si="19"/>
        <v>-65.567867032751408</v>
      </c>
      <c r="AI73">
        <f t="shared" si="20"/>
        <v>-76.548100066443411</v>
      </c>
      <c r="AJ73">
        <f t="shared" si="21"/>
        <v>-5.9012334639712671</v>
      </c>
      <c r="AK73">
        <f t="shared" si="22"/>
        <v>173.50152619369004</v>
      </c>
      <c r="AL73">
        <f t="shared" si="23"/>
        <v>33.398593067058101</v>
      </c>
      <c r="AM73">
        <f t="shared" si="24"/>
        <v>1.4821482864432729</v>
      </c>
      <c r="AN73">
        <f t="shared" si="25"/>
        <v>3.0293879654871927</v>
      </c>
      <c r="AO73">
        <v>283.65360486330411</v>
      </c>
      <c r="AP73">
        <v>253.9816545454544</v>
      </c>
      <c r="AQ73">
        <v>5.0781449215546504</v>
      </c>
      <c r="AR73">
        <v>64.968693284609927</v>
      </c>
      <c r="AS73">
        <f t="shared" si="26"/>
        <v>1.4867997059580818</v>
      </c>
      <c r="AT73">
        <v>25.434873166839129</v>
      </c>
      <c r="AU73">
        <v>27.170140606060599</v>
      </c>
      <c r="AV73">
        <v>-7.4006160073873127E-6</v>
      </c>
      <c r="AW73">
        <v>84.429917268905271</v>
      </c>
      <c r="AX73">
        <v>0</v>
      </c>
      <c r="AY73">
        <v>0</v>
      </c>
      <c r="AZ73">
        <f t="shared" si="27"/>
        <v>1</v>
      </c>
      <c r="BA73">
        <f t="shared" si="28"/>
        <v>0</v>
      </c>
      <c r="BB73">
        <f t="shared" si="29"/>
        <v>51905.679965504234</v>
      </c>
      <c r="BC73">
        <f t="shared" si="30"/>
        <v>2000.0193750000001</v>
      </c>
      <c r="BD73">
        <f t="shared" si="31"/>
        <v>1681.216085625314</v>
      </c>
      <c r="BE73">
        <f t="shared" si="32"/>
        <v>0.84059989950113057</v>
      </c>
      <c r="BF73">
        <f t="shared" si="33"/>
        <v>0.16075780603718207</v>
      </c>
      <c r="BG73">
        <v>6</v>
      </c>
      <c r="BH73">
        <v>0.5</v>
      </c>
      <c r="BI73" t="s">
        <v>383</v>
      </c>
      <c r="BJ73">
        <v>2</v>
      </c>
      <c r="BK73" t="b">
        <v>1</v>
      </c>
      <c r="BL73">
        <v>1660224317.2562499</v>
      </c>
      <c r="BM73">
        <v>208.508375</v>
      </c>
      <c r="BN73">
        <v>248.9466875</v>
      </c>
      <c r="BO73">
        <v>27.164356250000001</v>
      </c>
      <c r="BP73">
        <v>25.43455625</v>
      </c>
      <c r="BQ73">
        <v>207.50637499999999</v>
      </c>
      <c r="BR73">
        <v>27.148981249999999</v>
      </c>
      <c r="BS73">
        <v>500.13412499999998</v>
      </c>
      <c r="BT73">
        <v>99.452775000000003</v>
      </c>
      <c r="BU73">
        <v>9.9993181250000007E-2</v>
      </c>
      <c r="BV73">
        <v>31.01735</v>
      </c>
      <c r="BW73">
        <v>31.503543749999999</v>
      </c>
      <c r="BX73">
        <v>999.9</v>
      </c>
      <c r="BY73">
        <v>0</v>
      </c>
      <c r="BZ73">
        <v>0</v>
      </c>
      <c r="CA73">
        <v>10002.56625</v>
      </c>
      <c r="CB73">
        <v>0</v>
      </c>
      <c r="CC73">
        <v>7.3383637500000001</v>
      </c>
      <c r="CD73">
        <v>-40.438400000000001</v>
      </c>
      <c r="CE73">
        <v>214.33068750000001</v>
      </c>
      <c r="CF73">
        <v>255.44374999999999</v>
      </c>
      <c r="CG73">
        <v>1.7297956249999999</v>
      </c>
      <c r="CH73">
        <v>248.9466875</v>
      </c>
      <c r="CI73">
        <v>25.43455625</v>
      </c>
      <c r="CJ73">
        <v>2.7015699999999998</v>
      </c>
      <c r="CK73">
        <v>2.5295368749999998</v>
      </c>
      <c r="CL73">
        <v>22.294662500000001</v>
      </c>
      <c r="CM73">
        <v>21.217806249999999</v>
      </c>
      <c r="CN73">
        <v>2000.0193750000001</v>
      </c>
      <c r="CO73">
        <v>0.98000562499999999</v>
      </c>
      <c r="CP73">
        <v>1.9994725000000001E-2</v>
      </c>
      <c r="CQ73">
        <v>0</v>
      </c>
      <c r="CR73">
        <v>2.5428125000000001</v>
      </c>
      <c r="CS73">
        <v>0</v>
      </c>
      <c r="CT73">
        <v>22385.443749999999</v>
      </c>
      <c r="CU73">
        <v>17412.525000000001</v>
      </c>
      <c r="CV73">
        <v>40.206687499999987</v>
      </c>
      <c r="CW73">
        <v>41.206687500000001</v>
      </c>
      <c r="CX73">
        <v>40.190937499999997</v>
      </c>
      <c r="CY73">
        <v>39.686999999999998</v>
      </c>
      <c r="CZ73">
        <v>40.375</v>
      </c>
      <c r="DA73">
        <v>1960.0287499999999</v>
      </c>
      <c r="DB73">
        <v>39.993750000000013</v>
      </c>
      <c r="DC73">
        <v>0</v>
      </c>
      <c r="DD73">
        <v>1660224324.5</v>
      </c>
      <c r="DE73">
        <v>0</v>
      </c>
      <c r="DF73">
        <v>1660224008</v>
      </c>
      <c r="DG73" t="s">
        <v>384</v>
      </c>
      <c r="DH73">
        <v>1660224008</v>
      </c>
      <c r="DI73">
        <v>1660224007</v>
      </c>
      <c r="DJ73">
        <v>1</v>
      </c>
      <c r="DK73">
        <v>9.0999999999999998E-2</v>
      </c>
      <c r="DL73">
        <v>-1.7999999999999999E-2</v>
      </c>
      <c r="DM73">
        <v>1.42</v>
      </c>
      <c r="DN73">
        <v>0.02</v>
      </c>
      <c r="DO73">
        <v>400</v>
      </c>
      <c r="DP73">
        <v>26</v>
      </c>
      <c r="DQ73">
        <v>0.31</v>
      </c>
      <c r="DR73">
        <v>0.11</v>
      </c>
      <c r="DS73">
        <v>2.3115230088614922</v>
      </c>
      <c r="DT73">
        <v>5.385016744984366</v>
      </c>
      <c r="DU73">
        <v>0.40442977066025482</v>
      </c>
      <c r="DV73">
        <v>0</v>
      </c>
      <c r="DW73">
        <v>33.348948934854562</v>
      </c>
      <c r="DX73">
        <v>7.5206011370797157</v>
      </c>
      <c r="DY73">
        <v>0.5436245804867309</v>
      </c>
      <c r="DZ73">
        <v>0</v>
      </c>
      <c r="EA73">
        <v>-40.414538709677423</v>
      </c>
      <c r="EB73">
        <v>-9.5392887096773382</v>
      </c>
      <c r="EC73">
        <v>0.71228231702515432</v>
      </c>
      <c r="ED73">
        <v>0</v>
      </c>
      <c r="EE73">
        <v>149.9083579904881</v>
      </c>
      <c r="EF73">
        <v>171.22584715396181</v>
      </c>
      <c r="EG73">
        <v>12.413423914623969</v>
      </c>
      <c r="EH73">
        <v>0</v>
      </c>
      <c r="EI73">
        <v>1.727503170731707</v>
      </c>
      <c r="EJ73">
        <v>5.5392543554009112E-2</v>
      </c>
      <c r="EK73">
        <v>6.0663737064625698E-3</v>
      </c>
      <c r="EL73">
        <v>1</v>
      </c>
      <c r="EM73">
        <v>1.938407689329092</v>
      </c>
      <c r="EN73">
        <v>-1.9955693857050109E-3</v>
      </c>
      <c r="EO73">
        <v>1.0086356298526691E-3</v>
      </c>
      <c r="EP73">
        <v>1</v>
      </c>
      <c r="EQ73">
        <v>2</v>
      </c>
      <c r="ER73">
        <v>6</v>
      </c>
      <c r="ES73" t="s">
        <v>419</v>
      </c>
      <c r="ET73">
        <v>2.9447399999999999</v>
      </c>
      <c r="EU73">
        <v>2.8014000000000001</v>
      </c>
      <c r="EV73">
        <v>6.0346499999999997E-2</v>
      </c>
      <c r="EW73">
        <v>6.8723000000000006E-2</v>
      </c>
      <c r="EX73">
        <v>0.118228</v>
      </c>
      <c r="EY73">
        <v>0.11292199999999999</v>
      </c>
      <c r="EZ73">
        <v>19328.099999999999</v>
      </c>
      <c r="FA73">
        <v>20088.8</v>
      </c>
      <c r="FB73">
        <v>23908.5</v>
      </c>
      <c r="FC73">
        <v>25090.6</v>
      </c>
      <c r="FD73">
        <v>33732.199999999997</v>
      </c>
      <c r="FE73">
        <v>35529.300000000003</v>
      </c>
      <c r="FF73">
        <v>43573.9</v>
      </c>
      <c r="FG73">
        <v>46375.199999999997</v>
      </c>
      <c r="FH73">
        <v>1.9907699999999999</v>
      </c>
      <c r="FI73">
        <v>1.9171800000000001</v>
      </c>
      <c r="FJ73">
        <v>0.140179</v>
      </c>
      <c r="FK73">
        <v>0</v>
      </c>
      <c r="FL73">
        <v>29.217099999999999</v>
      </c>
      <c r="FM73">
        <v>999.9</v>
      </c>
      <c r="FN73">
        <v>70.2</v>
      </c>
      <c r="FO73">
        <v>31.7</v>
      </c>
      <c r="FP73">
        <v>33.137</v>
      </c>
      <c r="FQ73">
        <v>64.233999999999995</v>
      </c>
      <c r="FR73">
        <v>25.9054</v>
      </c>
      <c r="FS73">
        <v>1</v>
      </c>
      <c r="FT73">
        <v>0.20836399999999999</v>
      </c>
      <c r="FU73">
        <v>0.27518799999999999</v>
      </c>
      <c r="FV73">
        <v>20.3246</v>
      </c>
      <c r="FW73">
        <v>5.2130999999999998</v>
      </c>
      <c r="FX73">
        <v>11.9078</v>
      </c>
      <c r="FY73">
        <v>5.0029500000000002</v>
      </c>
      <c r="FZ73">
        <v>3.2895300000000001</v>
      </c>
      <c r="GA73">
        <v>9999</v>
      </c>
      <c r="GB73">
        <v>9999</v>
      </c>
      <c r="GC73">
        <v>9999</v>
      </c>
      <c r="GD73">
        <v>999.9</v>
      </c>
      <c r="GE73">
        <v>1.8594299999999999</v>
      </c>
      <c r="GF73">
        <v>1.8544</v>
      </c>
      <c r="GG73">
        <v>1.8575999999999999</v>
      </c>
      <c r="GH73">
        <v>1.8559699999999999</v>
      </c>
      <c r="GI73">
        <v>1.8548</v>
      </c>
      <c r="GJ73">
        <v>1.85453</v>
      </c>
      <c r="GK73">
        <v>1.85304</v>
      </c>
      <c r="GL73">
        <v>1.85626</v>
      </c>
      <c r="GM73">
        <v>0</v>
      </c>
      <c r="GN73">
        <v>0</v>
      </c>
      <c r="GO73">
        <v>0</v>
      </c>
      <c r="GP73">
        <v>0</v>
      </c>
      <c r="GQ73" t="s">
        <v>386</v>
      </c>
      <c r="GR73" t="s">
        <v>387</v>
      </c>
      <c r="GS73" t="s">
        <v>388</v>
      </c>
      <c r="GT73" t="s">
        <v>388</v>
      </c>
      <c r="GU73" t="s">
        <v>388</v>
      </c>
      <c r="GV73" t="s">
        <v>388</v>
      </c>
      <c r="GW73">
        <v>0</v>
      </c>
      <c r="GX73">
        <v>100</v>
      </c>
      <c r="GY73">
        <v>100</v>
      </c>
      <c r="GZ73">
        <v>1.099</v>
      </c>
      <c r="HA73">
        <v>1.5299999999999999E-2</v>
      </c>
      <c r="HB73">
        <v>0.45081322298813392</v>
      </c>
      <c r="HC73">
        <v>2.9318383021812969E-3</v>
      </c>
      <c r="HD73">
        <v>-1.3754559859485029E-6</v>
      </c>
      <c r="HE73">
        <v>3.0700474437127301E-10</v>
      </c>
      <c r="HF73">
        <v>-6.1160480149256041E-2</v>
      </c>
      <c r="HG73">
        <v>1.00384331276165E-2</v>
      </c>
      <c r="HH73">
        <v>-3.1532673711230711E-4</v>
      </c>
      <c r="HI73">
        <v>1.819468599177705E-6</v>
      </c>
      <c r="HJ73">
        <v>1</v>
      </c>
      <c r="HK73">
        <v>2112</v>
      </c>
      <c r="HL73">
        <v>3</v>
      </c>
      <c r="HM73">
        <v>29</v>
      </c>
      <c r="HN73">
        <v>5.3</v>
      </c>
      <c r="HO73">
        <v>5.3</v>
      </c>
      <c r="HP73">
        <v>0.84350599999999998</v>
      </c>
      <c r="HQ73">
        <v>2.3046899999999999</v>
      </c>
      <c r="HR73">
        <v>1.4978</v>
      </c>
      <c r="HS73">
        <v>2.3034699999999999</v>
      </c>
      <c r="HT73">
        <v>1.5478499999999999</v>
      </c>
      <c r="HU73">
        <v>2.4475099999999999</v>
      </c>
      <c r="HV73">
        <v>35.452300000000001</v>
      </c>
      <c r="HW73">
        <v>15.603</v>
      </c>
      <c r="HX73">
        <v>18</v>
      </c>
      <c r="HY73">
        <v>500.73700000000002</v>
      </c>
      <c r="HZ73">
        <v>519.20299999999997</v>
      </c>
      <c r="IA73">
        <v>28.8156</v>
      </c>
      <c r="IB73">
        <v>29.8001</v>
      </c>
      <c r="IC73">
        <v>30.000299999999999</v>
      </c>
      <c r="ID73">
        <v>29.5807</v>
      </c>
      <c r="IE73">
        <v>29.67</v>
      </c>
      <c r="IF73">
        <v>16.897500000000001</v>
      </c>
      <c r="IG73">
        <v>26.265499999999999</v>
      </c>
      <c r="IH73">
        <v>85.420299999999997</v>
      </c>
      <c r="II73">
        <v>28.799900000000001</v>
      </c>
      <c r="IJ73">
        <v>331.65899999999999</v>
      </c>
      <c r="IK73">
        <v>25.471</v>
      </c>
      <c r="IL73">
        <v>100.77500000000001</v>
      </c>
      <c r="IM73">
        <v>100.512</v>
      </c>
      <c r="IN73" t="s">
        <v>1150</v>
      </c>
    </row>
    <row r="74" spans="1:248" x14ac:dyDescent="0.2">
      <c r="A74">
        <v>58</v>
      </c>
      <c r="B74">
        <v>1660224327.0999999</v>
      </c>
      <c r="C74">
        <v>340.09999990463263</v>
      </c>
      <c r="D74" t="s">
        <v>493</v>
      </c>
      <c r="E74" t="s">
        <v>494</v>
      </c>
      <c r="F74">
        <v>1</v>
      </c>
      <c r="G74" t="s">
        <v>376</v>
      </c>
      <c r="H74" t="s">
        <v>377</v>
      </c>
      <c r="I74" t="s">
        <v>378</v>
      </c>
      <c r="J74" t="s">
        <v>379</v>
      </c>
      <c r="K74" t="s">
        <v>380</v>
      </c>
      <c r="L74" t="s">
        <v>381</v>
      </c>
      <c r="M74" t="s">
        <v>382</v>
      </c>
      <c r="N74">
        <v>1660224319.2874999</v>
      </c>
      <c r="O74">
        <f t="shared" si="0"/>
        <v>1.4919885075836403E-3</v>
      </c>
      <c r="P74">
        <f t="shared" si="1"/>
        <v>1.4919885075836403</v>
      </c>
      <c r="Q74">
        <f t="shared" si="2"/>
        <v>3.1018425512852987</v>
      </c>
      <c r="R74">
        <f t="shared" si="3"/>
        <v>218.47687500000001</v>
      </c>
      <c r="S74">
        <f t="shared" si="4"/>
        <v>145.5113574236774</v>
      </c>
      <c r="T74">
        <f t="shared" si="5"/>
        <v>14.486056441651662</v>
      </c>
      <c r="U74">
        <f t="shared" si="6"/>
        <v>21.749974699436709</v>
      </c>
      <c r="V74">
        <f t="shared" si="7"/>
        <v>7.487332813840343E-2</v>
      </c>
      <c r="W74">
        <f t="shared" si="8"/>
        <v>2.9200605003018105</v>
      </c>
      <c r="X74">
        <f t="shared" si="9"/>
        <v>7.3822904968882275E-2</v>
      </c>
      <c r="Y74">
        <f t="shared" si="10"/>
        <v>4.6232464226579659E-2</v>
      </c>
      <c r="Z74">
        <f t="shared" si="11"/>
        <v>321.51544309547904</v>
      </c>
      <c r="AA74">
        <f t="shared" si="12"/>
        <v>32.526229587621906</v>
      </c>
      <c r="AB74">
        <f t="shared" si="13"/>
        <v>31.50240625</v>
      </c>
      <c r="AC74">
        <f t="shared" si="14"/>
        <v>4.6422347584648112</v>
      </c>
      <c r="AD74">
        <f t="shared" si="15"/>
        <v>59.886830330694032</v>
      </c>
      <c r="AE74">
        <f t="shared" si="16"/>
        <v>2.7044762611752673</v>
      </c>
      <c r="AF74">
        <f t="shared" si="17"/>
        <v>4.5159782981353276</v>
      </c>
      <c r="AG74">
        <f t="shared" si="18"/>
        <v>1.9377584972895439</v>
      </c>
      <c r="AH74">
        <f t="shared" si="19"/>
        <v>-65.796693184438539</v>
      </c>
      <c r="AI74">
        <f t="shared" si="20"/>
        <v>-76.277962741833264</v>
      </c>
      <c r="AJ74">
        <f t="shared" si="21"/>
        <v>-5.8810368917802327</v>
      </c>
      <c r="AK74">
        <f t="shared" si="22"/>
        <v>173.55975027742699</v>
      </c>
      <c r="AL74">
        <f t="shared" si="23"/>
        <v>33.64718971942532</v>
      </c>
      <c r="AM74">
        <f t="shared" si="24"/>
        <v>1.4844926920740913</v>
      </c>
      <c r="AN74">
        <f t="shared" si="25"/>
        <v>3.1018425512852987</v>
      </c>
      <c r="AO74">
        <v>291.49710542089031</v>
      </c>
      <c r="AP74">
        <v>261.63773939393928</v>
      </c>
      <c r="AQ74">
        <v>5.0973671467355057</v>
      </c>
      <c r="AR74">
        <v>64.968693284609927</v>
      </c>
      <c r="AS74">
        <f t="shared" si="26"/>
        <v>1.4919885075836403</v>
      </c>
      <c r="AT74">
        <v>25.431084597353902</v>
      </c>
      <c r="AU74">
        <v>27.172687878787869</v>
      </c>
      <c r="AV74">
        <v>-4.9553389638896422E-5</v>
      </c>
      <c r="AW74">
        <v>84.429917268905271</v>
      </c>
      <c r="AX74">
        <v>0</v>
      </c>
      <c r="AY74">
        <v>0</v>
      </c>
      <c r="AZ74">
        <f t="shared" si="27"/>
        <v>1</v>
      </c>
      <c r="BA74">
        <f t="shared" si="28"/>
        <v>0</v>
      </c>
      <c r="BB74">
        <f t="shared" si="29"/>
        <v>51896.462959171484</v>
      </c>
      <c r="BC74">
        <f t="shared" si="30"/>
        <v>1999.9981250000001</v>
      </c>
      <c r="BD74">
        <f t="shared" si="31"/>
        <v>1681.1982915002482</v>
      </c>
      <c r="BE74">
        <f t="shared" si="32"/>
        <v>0.84059993381256204</v>
      </c>
      <c r="BF74">
        <f t="shared" si="33"/>
        <v>0.16075787225824476</v>
      </c>
      <c r="BG74">
        <v>6</v>
      </c>
      <c r="BH74">
        <v>0.5</v>
      </c>
      <c r="BI74" t="s">
        <v>383</v>
      </c>
      <c r="BJ74">
        <v>2</v>
      </c>
      <c r="BK74" t="b">
        <v>1</v>
      </c>
      <c r="BL74">
        <v>1660224319.2874999</v>
      </c>
      <c r="BM74">
        <v>218.47687500000001</v>
      </c>
      <c r="BN74">
        <v>259.231875</v>
      </c>
      <c r="BO74">
        <v>27.166262499999998</v>
      </c>
      <c r="BP74">
        <v>25.433724999999999</v>
      </c>
      <c r="BQ74">
        <v>217.45099999999999</v>
      </c>
      <c r="BR74">
        <v>27.1508875</v>
      </c>
      <c r="BS74">
        <v>500.13274999999999</v>
      </c>
      <c r="BT74">
        <v>99.452737499999998</v>
      </c>
      <c r="BU74">
        <v>0.10001699375000001</v>
      </c>
      <c r="BV74">
        <v>31.017875</v>
      </c>
      <c r="BW74">
        <v>31.50240625</v>
      </c>
      <c r="BX74">
        <v>999.9</v>
      </c>
      <c r="BY74">
        <v>0</v>
      </c>
      <c r="BZ74">
        <v>0</v>
      </c>
      <c r="CA74">
        <v>10000.73625</v>
      </c>
      <c r="CB74">
        <v>0</v>
      </c>
      <c r="CC74">
        <v>7.3251974999999998</v>
      </c>
      <c r="CD74">
        <v>-40.755225000000003</v>
      </c>
      <c r="CE74">
        <v>224.57793749999999</v>
      </c>
      <c r="CF74">
        <v>265.99712499999998</v>
      </c>
      <c r="CG74">
        <v>1.7325293749999999</v>
      </c>
      <c r="CH74">
        <v>259.231875</v>
      </c>
      <c r="CI74">
        <v>25.433724999999999</v>
      </c>
      <c r="CJ74">
        <v>2.7017574999999998</v>
      </c>
      <c r="CK74">
        <v>2.5294531249999999</v>
      </c>
      <c r="CL74">
        <v>22.295806249999998</v>
      </c>
      <c r="CM74">
        <v>21.2172625</v>
      </c>
      <c r="CN74">
        <v>1999.9981250000001</v>
      </c>
      <c r="CO74">
        <v>0.98000450000000006</v>
      </c>
      <c r="CP74">
        <v>1.9995824999999998E-2</v>
      </c>
      <c r="CQ74">
        <v>0</v>
      </c>
      <c r="CR74">
        <v>2.661375</v>
      </c>
      <c r="CS74">
        <v>0</v>
      </c>
      <c r="CT74">
        <v>22377.587500000001</v>
      </c>
      <c r="CU74">
        <v>17412.331249999999</v>
      </c>
      <c r="CV74">
        <v>40.210624999999993</v>
      </c>
      <c r="CW74">
        <v>41.206687500000001</v>
      </c>
      <c r="CX74">
        <v>40.190937499999997</v>
      </c>
      <c r="CY74">
        <v>39.686999999999998</v>
      </c>
      <c r="CZ74">
        <v>40.375</v>
      </c>
      <c r="DA74">
        <v>1960.0062499999999</v>
      </c>
      <c r="DB74">
        <v>39.995624999999997</v>
      </c>
      <c r="DC74">
        <v>0</v>
      </c>
      <c r="DD74">
        <v>1660224325.7</v>
      </c>
      <c r="DE74">
        <v>0</v>
      </c>
      <c r="DF74">
        <v>1660224008</v>
      </c>
      <c r="DG74" t="s">
        <v>384</v>
      </c>
      <c r="DH74">
        <v>1660224008</v>
      </c>
      <c r="DI74">
        <v>1660224007</v>
      </c>
      <c r="DJ74">
        <v>1</v>
      </c>
      <c r="DK74">
        <v>9.0999999999999998E-2</v>
      </c>
      <c r="DL74">
        <v>-1.7999999999999999E-2</v>
      </c>
      <c r="DM74">
        <v>1.42</v>
      </c>
      <c r="DN74">
        <v>0.02</v>
      </c>
      <c r="DO74">
        <v>400</v>
      </c>
      <c r="DP74">
        <v>26</v>
      </c>
      <c r="DQ74">
        <v>0.31</v>
      </c>
      <c r="DR74">
        <v>0.11</v>
      </c>
      <c r="DS74">
        <v>2.3996060300922299</v>
      </c>
      <c r="DT74">
        <v>5.3013900770103719</v>
      </c>
      <c r="DU74">
        <v>0.39845228643430142</v>
      </c>
      <c r="DV74">
        <v>0</v>
      </c>
      <c r="DW74">
        <v>33.479004820365347</v>
      </c>
      <c r="DX74">
        <v>7.3325316517185328</v>
      </c>
      <c r="DY74">
        <v>0.5293766247889744</v>
      </c>
      <c r="DZ74">
        <v>0</v>
      </c>
      <c r="EA74">
        <v>-40.578767741935494</v>
      </c>
      <c r="EB74">
        <v>-9.3252290322579441</v>
      </c>
      <c r="EC74">
        <v>0.6956177321503515</v>
      </c>
      <c r="ED74">
        <v>0</v>
      </c>
      <c r="EE74">
        <v>152.7672679071301</v>
      </c>
      <c r="EF74">
        <v>174.42106249940139</v>
      </c>
      <c r="EG74">
        <v>12.64097708403629</v>
      </c>
      <c r="EH74">
        <v>0</v>
      </c>
      <c r="EI74">
        <v>1.7285370731707319</v>
      </c>
      <c r="EJ74">
        <v>6.5750383275261934E-2</v>
      </c>
      <c r="EK74">
        <v>7.0192950948647533E-3</v>
      </c>
      <c r="EL74">
        <v>1</v>
      </c>
      <c r="EM74">
        <v>1.938155132565708</v>
      </c>
      <c r="EN74">
        <v>-3.4897392652339198E-3</v>
      </c>
      <c r="EO74">
        <v>1.1168494079568411E-3</v>
      </c>
      <c r="EP74">
        <v>1</v>
      </c>
      <c r="EQ74">
        <v>2</v>
      </c>
      <c r="ER74">
        <v>6</v>
      </c>
      <c r="ES74" t="s">
        <v>419</v>
      </c>
      <c r="ET74">
        <v>2.94482</v>
      </c>
      <c r="EU74">
        <v>2.80125</v>
      </c>
      <c r="EV74">
        <v>6.1865099999999999E-2</v>
      </c>
      <c r="EW74">
        <v>7.0180000000000006E-2</v>
      </c>
      <c r="EX74">
        <v>0.118233</v>
      </c>
      <c r="EY74">
        <v>0.112918</v>
      </c>
      <c r="EZ74">
        <v>19296.900000000001</v>
      </c>
      <c r="FA74">
        <v>20057.3</v>
      </c>
      <c r="FB74">
        <v>23908.5</v>
      </c>
      <c r="FC74">
        <v>25090.5</v>
      </c>
      <c r="FD74">
        <v>33731.9</v>
      </c>
      <c r="FE74">
        <v>35529.5</v>
      </c>
      <c r="FF74">
        <v>43573.7</v>
      </c>
      <c r="FG74">
        <v>46375.199999999997</v>
      </c>
      <c r="FH74">
        <v>1.9909300000000001</v>
      </c>
      <c r="FI74">
        <v>1.9171800000000001</v>
      </c>
      <c r="FJ74">
        <v>0.14014499999999999</v>
      </c>
      <c r="FK74">
        <v>0</v>
      </c>
      <c r="FL74">
        <v>29.217099999999999</v>
      </c>
      <c r="FM74">
        <v>999.9</v>
      </c>
      <c r="FN74">
        <v>70.2</v>
      </c>
      <c r="FO74">
        <v>31.7</v>
      </c>
      <c r="FP74">
        <v>33.136200000000002</v>
      </c>
      <c r="FQ74">
        <v>64.213999999999999</v>
      </c>
      <c r="FR74">
        <v>26.097799999999999</v>
      </c>
      <c r="FS74">
        <v>1</v>
      </c>
      <c r="FT74">
        <v>0.20840400000000001</v>
      </c>
      <c r="FU74">
        <v>0.28719800000000001</v>
      </c>
      <c r="FV74">
        <v>20.3248</v>
      </c>
      <c r="FW74">
        <v>5.2129500000000002</v>
      </c>
      <c r="FX74">
        <v>11.9078</v>
      </c>
      <c r="FY74">
        <v>5.0029000000000003</v>
      </c>
      <c r="FZ74">
        <v>3.2895799999999999</v>
      </c>
      <c r="GA74">
        <v>9999</v>
      </c>
      <c r="GB74">
        <v>9999</v>
      </c>
      <c r="GC74">
        <v>9999</v>
      </c>
      <c r="GD74">
        <v>999.9</v>
      </c>
      <c r="GE74">
        <v>1.8594299999999999</v>
      </c>
      <c r="GF74">
        <v>1.85439</v>
      </c>
      <c r="GG74">
        <v>1.8575900000000001</v>
      </c>
      <c r="GH74">
        <v>1.8559600000000001</v>
      </c>
      <c r="GI74">
        <v>1.8547800000000001</v>
      </c>
      <c r="GJ74">
        <v>1.8545199999999999</v>
      </c>
      <c r="GK74">
        <v>1.85304</v>
      </c>
      <c r="GL74">
        <v>1.8562700000000001</v>
      </c>
      <c r="GM74">
        <v>0</v>
      </c>
      <c r="GN74">
        <v>0</v>
      </c>
      <c r="GO74">
        <v>0</v>
      </c>
      <c r="GP74">
        <v>0</v>
      </c>
      <c r="GQ74" t="s">
        <v>386</v>
      </c>
      <c r="GR74" t="s">
        <v>387</v>
      </c>
      <c r="GS74" t="s">
        <v>388</v>
      </c>
      <c r="GT74" t="s">
        <v>388</v>
      </c>
      <c r="GU74" t="s">
        <v>388</v>
      </c>
      <c r="GV74" t="s">
        <v>388</v>
      </c>
      <c r="GW74">
        <v>0</v>
      </c>
      <c r="GX74">
        <v>100</v>
      </c>
      <c r="GY74">
        <v>100</v>
      </c>
      <c r="GZ74">
        <v>1.1160000000000001</v>
      </c>
      <c r="HA74">
        <v>1.54E-2</v>
      </c>
      <c r="HB74">
        <v>0.45081322298813392</v>
      </c>
      <c r="HC74">
        <v>2.9318383021812969E-3</v>
      </c>
      <c r="HD74">
        <v>-1.3754559859485029E-6</v>
      </c>
      <c r="HE74">
        <v>3.0700474437127301E-10</v>
      </c>
      <c r="HF74">
        <v>-6.1160480149256041E-2</v>
      </c>
      <c r="HG74">
        <v>1.00384331276165E-2</v>
      </c>
      <c r="HH74">
        <v>-3.1532673711230711E-4</v>
      </c>
      <c r="HI74">
        <v>1.819468599177705E-6</v>
      </c>
      <c r="HJ74">
        <v>1</v>
      </c>
      <c r="HK74">
        <v>2112</v>
      </c>
      <c r="HL74">
        <v>3</v>
      </c>
      <c r="HM74">
        <v>29</v>
      </c>
      <c r="HN74">
        <v>5.3</v>
      </c>
      <c r="HO74">
        <v>5.3</v>
      </c>
      <c r="HP74">
        <v>0.86059600000000003</v>
      </c>
      <c r="HQ74">
        <v>2.32178</v>
      </c>
      <c r="HR74">
        <v>1.4978</v>
      </c>
      <c r="HS74">
        <v>2.3034699999999999</v>
      </c>
      <c r="HT74">
        <v>1.5478499999999999</v>
      </c>
      <c r="HU74">
        <v>2.2827099999999998</v>
      </c>
      <c r="HV74">
        <v>35.452300000000001</v>
      </c>
      <c r="HW74">
        <v>15.603</v>
      </c>
      <c r="HX74">
        <v>18</v>
      </c>
      <c r="HY74">
        <v>500.83300000000003</v>
      </c>
      <c r="HZ74">
        <v>519.21199999999999</v>
      </c>
      <c r="IA74">
        <v>28.810300000000002</v>
      </c>
      <c r="IB74">
        <v>29.800599999999999</v>
      </c>
      <c r="IC74">
        <v>30.000299999999999</v>
      </c>
      <c r="ID74">
        <v>29.581600000000002</v>
      </c>
      <c r="IE74">
        <v>29.670999999999999</v>
      </c>
      <c r="IF74">
        <v>17.250499999999999</v>
      </c>
      <c r="IG74">
        <v>26.265499999999999</v>
      </c>
      <c r="IH74">
        <v>85.420299999999997</v>
      </c>
      <c r="II74">
        <v>28.799900000000001</v>
      </c>
      <c r="IJ74">
        <v>331.65899999999999</v>
      </c>
      <c r="IK74">
        <v>25.471</v>
      </c>
      <c r="IL74">
        <v>100.77500000000001</v>
      </c>
      <c r="IM74">
        <v>100.512</v>
      </c>
      <c r="IN74" t="s">
        <v>1150</v>
      </c>
    </row>
    <row r="75" spans="1:248" x14ac:dyDescent="0.2">
      <c r="A75">
        <v>59</v>
      </c>
      <c r="B75">
        <v>1660224327.5999999</v>
      </c>
      <c r="C75">
        <v>340.59999990463263</v>
      </c>
      <c r="D75" t="s">
        <v>493</v>
      </c>
      <c r="E75" t="s">
        <v>494</v>
      </c>
      <c r="F75">
        <v>1</v>
      </c>
      <c r="G75" t="s">
        <v>376</v>
      </c>
      <c r="H75" t="s">
        <v>377</v>
      </c>
      <c r="I75" t="s">
        <v>378</v>
      </c>
      <c r="J75" t="s">
        <v>379</v>
      </c>
      <c r="K75" t="s">
        <v>380</v>
      </c>
      <c r="L75" t="s">
        <v>381</v>
      </c>
      <c r="M75" t="s">
        <v>382</v>
      </c>
      <c r="N75">
        <v>1660224319.2874999</v>
      </c>
      <c r="O75">
        <f t="shared" si="0"/>
        <v>1.4938584001998917E-3</v>
      </c>
      <c r="P75">
        <f t="shared" si="1"/>
        <v>1.4938584001998918</v>
      </c>
      <c r="Q75">
        <f t="shared" si="2"/>
        <v>3.1342449403873593</v>
      </c>
      <c r="R75">
        <f t="shared" si="3"/>
        <v>218.47687500000001</v>
      </c>
      <c r="S75">
        <f t="shared" si="4"/>
        <v>144.90532214160612</v>
      </c>
      <c r="T75">
        <f t="shared" si="5"/>
        <v>14.42572396000107</v>
      </c>
      <c r="U75">
        <f t="shared" si="6"/>
        <v>21.749974699436709</v>
      </c>
      <c r="V75">
        <f t="shared" si="7"/>
        <v>7.4968501447424035E-2</v>
      </c>
      <c r="W75">
        <f t="shared" si="8"/>
        <v>2.9200605003018105</v>
      </c>
      <c r="X75">
        <f t="shared" si="9"/>
        <v>7.3915426395293998E-2</v>
      </c>
      <c r="Y75">
        <f t="shared" si="10"/>
        <v>4.629052374066267E-2</v>
      </c>
      <c r="Z75">
        <f t="shared" si="11"/>
        <v>321.51544309547904</v>
      </c>
      <c r="AA75">
        <f t="shared" si="12"/>
        <v>32.52574318474835</v>
      </c>
      <c r="AB75">
        <f t="shared" si="13"/>
        <v>31.50240625</v>
      </c>
      <c r="AC75">
        <f t="shared" si="14"/>
        <v>4.6422347584648112</v>
      </c>
      <c r="AD75">
        <f t="shared" si="15"/>
        <v>59.886830330694032</v>
      </c>
      <c r="AE75">
        <f t="shared" si="16"/>
        <v>2.7044762611752673</v>
      </c>
      <c r="AF75">
        <f t="shared" si="17"/>
        <v>4.5159782981353276</v>
      </c>
      <c r="AG75">
        <f t="shared" si="18"/>
        <v>1.9377584972895439</v>
      </c>
      <c r="AH75">
        <f t="shared" si="19"/>
        <v>-65.879155448815226</v>
      </c>
      <c r="AI75">
        <f t="shared" si="20"/>
        <v>-76.277962741833264</v>
      </c>
      <c r="AJ75">
        <f t="shared" si="21"/>
        <v>-5.8810368917802327</v>
      </c>
      <c r="AK75">
        <f t="shared" si="22"/>
        <v>173.47728801305033</v>
      </c>
      <c r="AL75">
        <f t="shared" si="23"/>
        <v>33.64718971942532</v>
      </c>
      <c r="AM75">
        <f t="shared" si="24"/>
        <v>1.4844926920740913</v>
      </c>
      <c r="AN75">
        <f t="shared" si="25"/>
        <v>3.1342449403873593</v>
      </c>
      <c r="AO75">
        <v>294.10536542956987</v>
      </c>
      <c r="AP75">
        <v>264.19406666666652</v>
      </c>
      <c r="AQ75">
        <v>5.099725019343591</v>
      </c>
      <c r="AR75">
        <v>64.968693284609927</v>
      </c>
      <c r="AS75">
        <f t="shared" si="26"/>
        <v>1.4938584001998918</v>
      </c>
      <c r="AT75">
        <v>25.429819432143312</v>
      </c>
      <c r="AU75">
        <v>27.173599393939391</v>
      </c>
      <c r="AV75">
        <v>-4.8950020273496678E-5</v>
      </c>
      <c r="AW75">
        <v>84.429917268905271</v>
      </c>
      <c r="AX75">
        <v>0</v>
      </c>
      <c r="AY75">
        <v>0</v>
      </c>
      <c r="AZ75">
        <f t="shared" si="27"/>
        <v>1</v>
      </c>
      <c r="BA75">
        <f t="shared" si="28"/>
        <v>0</v>
      </c>
      <c r="BB75">
        <f t="shared" si="29"/>
        <v>51896.462959171484</v>
      </c>
      <c r="BC75">
        <f t="shared" si="30"/>
        <v>1999.9981250000001</v>
      </c>
      <c r="BD75">
        <f t="shared" si="31"/>
        <v>1681.1982915002482</v>
      </c>
      <c r="BE75">
        <f t="shared" si="32"/>
        <v>0.84059993381256204</v>
      </c>
      <c r="BF75">
        <f t="shared" si="33"/>
        <v>0.16075787225824476</v>
      </c>
      <c r="BG75">
        <v>6</v>
      </c>
      <c r="BH75">
        <v>0.5</v>
      </c>
      <c r="BI75" t="s">
        <v>383</v>
      </c>
      <c r="BJ75">
        <v>2</v>
      </c>
      <c r="BK75" t="b">
        <v>1</v>
      </c>
      <c r="BL75">
        <v>1660224319.2874999</v>
      </c>
      <c r="BM75">
        <v>218.47687500000001</v>
      </c>
      <c r="BN75">
        <v>259.231875</v>
      </c>
      <c r="BO75">
        <v>27.166262499999998</v>
      </c>
      <c r="BP75">
        <v>25.433724999999999</v>
      </c>
      <c r="BQ75">
        <v>217.45099999999999</v>
      </c>
      <c r="BR75">
        <v>27.1508875</v>
      </c>
      <c r="BS75">
        <v>500.13274999999999</v>
      </c>
      <c r="BT75">
        <v>99.452737499999998</v>
      </c>
      <c r="BU75">
        <v>0.10001699375000001</v>
      </c>
      <c r="BV75">
        <v>31.017875</v>
      </c>
      <c r="BW75">
        <v>31.50240625</v>
      </c>
      <c r="BX75">
        <v>999.9</v>
      </c>
      <c r="BY75">
        <v>0</v>
      </c>
      <c r="BZ75">
        <v>0</v>
      </c>
      <c r="CA75">
        <v>10000.73625</v>
      </c>
      <c r="CB75">
        <v>0</v>
      </c>
      <c r="CC75">
        <v>7.3251974999999998</v>
      </c>
      <c r="CD75">
        <v>-40.755225000000003</v>
      </c>
      <c r="CE75">
        <v>224.57793749999999</v>
      </c>
      <c r="CF75">
        <v>265.99712499999998</v>
      </c>
      <c r="CG75">
        <v>1.7325293749999999</v>
      </c>
      <c r="CH75">
        <v>259.231875</v>
      </c>
      <c r="CI75">
        <v>25.433724999999999</v>
      </c>
      <c r="CJ75">
        <v>2.7017574999999998</v>
      </c>
      <c r="CK75">
        <v>2.5294531249999999</v>
      </c>
      <c r="CL75">
        <v>22.295806249999998</v>
      </c>
      <c r="CM75">
        <v>21.2172625</v>
      </c>
      <c r="CN75">
        <v>1999.9981250000001</v>
      </c>
      <c r="CO75">
        <v>0.98000450000000006</v>
      </c>
      <c r="CP75">
        <v>1.9995824999999998E-2</v>
      </c>
      <c r="CQ75">
        <v>0</v>
      </c>
      <c r="CR75">
        <v>2.661375</v>
      </c>
      <c r="CS75">
        <v>0</v>
      </c>
      <c r="CT75">
        <v>22377.587500000001</v>
      </c>
      <c r="CU75">
        <v>17412.331249999999</v>
      </c>
      <c r="CV75">
        <v>40.210624999999993</v>
      </c>
      <c r="CW75">
        <v>41.206687500000001</v>
      </c>
      <c r="CX75">
        <v>40.190937499999997</v>
      </c>
      <c r="CY75">
        <v>39.686999999999998</v>
      </c>
      <c r="CZ75">
        <v>40.375</v>
      </c>
      <c r="DA75">
        <v>1960.0062499999999</v>
      </c>
      <c r="DB75">
        <v>39.995624999999997</v>
      </c>
      <c r="DC75">
        <v>0</v>
      </c>
      <c r="DD75">
        <v>1660224326.9000001</v>
      </c>
      <c r="DE75">
        <v>0</v>
      </c>
      <c r="DF75">
        <v>1660224008</v>
      </c>
      <c r="DG75" t="s">
        <v>384</v>
      </c>
      <c r="DH75">
        <v>1660224008</v>
      </c>
      <c r="DI75">
        <v>1660224007</v>
      </c>
      <c r="DJ75">
        <v>1</v>
      </c>
      <c r="DK75">
        <v>9.0999999999999998E-2</v>
      </c>
      <c r="DL75">
        <v>-1.7999999999999999E-2</v>
      </c>
      <c r="DM75">
        <v>1.42</v>
      </c>
      <c r="DN75">
        <v>0.02</v>
      </c>
      <c r="DO75">
        <v>400</v>
      </c>
      <c r="DP75">
        <v>26</v>
      </c>
      <c r="DQ75">
        <v>0.31</v>
      </c>
      <c r="DR75">
        <v>0.11</v>
      </c>
      <c r="DS75">
        <v>2.5328036633697342</v>
      </c>
      <c r="DT75">
        <v>5.0310648295468869</v>
      </c>
      <c r="DU75">
        <v>0.37751141111247027</v>
      </c>
      <c r="DV75">
        <v>0</v>
      </c>
      <c r="DW75">
        <v>33.628369586673408</v>
      </c>
      <c r="DX75">
        <v>7.1206281920446521</v>
      </c>
      <c r="DY75">
        <v>0.53141328279631861</v>
      </c>
      <c r="DZ75">
        <v>0</v>
      </c>
      <c r="EA75">
        <v>-40.843950000000007</v>
      </c>
      <c r="EB75">
        <v>-8.9556921023358438</v>
      </c>
      <c r="EC75">
        <v>0.64688686787825112</v>
      </c>
      <c r="ED75">
        <v>0</v>
      </c>
      <c r="EE75">
        <v>156.42635974577681</v>
      </c>
      <c r="EF75">
        <v>180.1803561400252</v>
      </c>
      <c r="EG75">
        <v>13.47906197866544</v>
      </c>
      <c r="EH75">
        <v>0</v>
      </c>
      <c r="EI75">
        <v>1.73066225</v>
      </c>
      <c r="EJ75">
        <v>7.9773545966225073E-2</v>
      </c>
      <c r="EK75">
        <v>8.1623297800015523E-3</v>
      </c>
      <c r="EL75">
        <v>1</v>
      </c>
      <c r="EM75">
        <v>1.9378874340829439</v>
      </c>
      <c r="EN75">
        <v>-7.5595245544855492E-3</v>
      </c>
      <c r="EO75">
        <v>1.3103916290587039E-3</v>
      </c>
      <c r="EP75">
        <v>1</v>
      </c>
      <c r="EQ75">
        <v>2</v>
      </c>
      <c r="ER75">
        <v>6</v>
      </c>
      <c r="ES75" t="s">
        <v>419</v>
      </c>
      <c r="ET75">
        <v>2.9448300000000001</v>
      </c>
      <c r="EU75">
        <v>2.8012600000000001</v>
      </c>
      <c r="EV75">
        <v>6.2362899999999999E-2</v>
      </c>
      <c r="EW75">
        <v>7.0657999999999999E-2</v>
      </c>
      <c r="EX75">
        <v>0.11823599999999999</v>
      </c>
      <c r="EY75">
        <v>0.11292199999999999</v>
      </c>
      <c r="EZ75">
        <v>19286.599999999999</v>
      </c>
      <c r="FA75">
        <v>20046.900000000001</v>
      </c>
      <c r="FB75">
        <v>23908.400000000001</v>
      </c>
      <c r="FC75">
        <v>25090.3</v>
      </c>
      <c r="FD75">
        <v>33731.800000000003</v>
      </c>
      <c r="FE75">
        <v>35529.5</v>
      </c>
      <c r="FF75">
        <v>43573.7</v>
      </c>
      <c r="FG75">
        <v>46375.3</v>
      </c>
      <c r="FH75">
        <v>1.9907999999999999</v>
      </c>
      <c r="FI75">
        <v>1.9172499999999999</v>
      </c>
      <c r="FJ75">
        <v>0.14016000000000001</v>
      </c>
      <c r="FK75">
        <v>0</v>
      </c>
      <c r="FL75">
        <v>29.217099999999999</v>
      </c>
      <c r="FM75">
        <v>999.9</v>
      </c>
      <c r="FN75">
        <v>70.2</v>
      </c>
      <c r="FO75">
        <v>31.7</v>
      </c>
      <c r="FP75">
        <v>33.138800000000003</v>
      </c>
      <c r="FQ75">
        <v>64.213999999999999</v>
      </c>
      <c r="FR75">
        <v>25.805299999999999</v>
      </c>
      <c r="FS75">
        <v>1</v>
      </c>
      <c r="FT75">
        <v>0.208399</v>
      </c>
      <c r="FU75">
        <v>0.29000500000000001</v>
      </c>
      <c r="FV75">
        <v>20.3248</v>
      </c>
      <c r="FW75">
        <v>5.2127999999999997</v>
      </c>
      <c r="FX75">
        <v>11.9078</v>
      </c>
      <c r="FY75">
        <v>5.0027999999999997</v>
      </c>
      <c r="FZ75">
        <v>3.2895799999999999</v>
      </c>
      <c r="GA75">
        <v>9999</v>
      </c>
      <c r="GB75">
        <v>9999</v>
      </c>
      <c r="GC75">
        <v>9999</v>
      </c>
      <c r="GD75">
        <v>999.9</v>
      </c>
      <c r="GE75">
        <v>1.8594299999999999</v>
      </c>
      <c r="GF75">
        <v>1.85439</v>
      </c>
      <c r="GG75">
        <v>1.8575900000000001</v>
      </c>
      <c r="GH75">
        <v>1.85595</v>
      </c>
      <c r="GI75">
        <v>1.8547800000000001</v>
      </c>
      <c r="GJ75">
        <v>1.8545100000000001</v>
      </c>
      <c r="GK75">
        <v>1.85304</v>
      </c>
      <c r="GL75">
        <v>1.85626</v>
      </c>
      <c r="GM75">
        <v>0</v>
      </c>
      <c r="GN75">
        <v>0</v>
      </c>
      <c r="GO75">
        <v>0</v>
      </c>
      <c r="GP75">
        <v>0</v>
      </c>
      <c r="GQ75" t="s">
        <v>386</v>
      </c>
      <c r="GR75" t="s">
        <v>387</v>
      </c>
      <c r="GS75" t="s">
        <v>388</v>
      </c>
      <c r="GT75" t="s">
        <v>388</v>
      </c>
      <c r="GU75" t="s">
        <v>388</v>
      </c>
      <c r="GV75" t="s">
        <v>388</v>
      </c>
      <c r="GW75">
        <v>0</v>
      </c>
      <c r="GX75">
        <v>100</v>
      </c>
      <c r="GY75">
        <v>100</v>
      </c>
      <c r="GZ75">
        <v>1.1220000000000001</v>
      </c>
      <c r="HA75">
        <v>1.54E-2</v>
      </c>
      <c r="HB75">
        <v>0.45081322298813392</v>
      </c>
      <c r="HC75">
        <v>2.9318383021812969E-3</v>
      </c>
      <c r="HD75">
        <v>-1.3754559859485029E-6</v>
      </c>
      <c r="HE75">
        <v>3.0700474437127301E-10</v>
      </c>
      <c r="HF75">
        <v>-6.1160480149256041E-2</v>
      </c>
      <c r="HG75">
        <v>1.00384331276165E-2</v>
      </c>
      <c r="HH75">
        <v>-3.1532673711230711E-4</v>
      </c>
      <c r="HI75">
        <v>1.819468599177705E-6</v>
      </c>
      <c r="HJ75">
        <v>1</v>
      </c>
      <c r="HK75">
        <v>2112</v>
      </c>
      <c r="HL75">
        <v>3</v>
      </c>
      <c r="HM75">
        <v>29</v>
      </c>
      <c r="HN75">
        <v>5.3</v>
      </c>
      <c r="HO75">
        <v>5.3</v>
      </c>
      <c r="HP75">
        <v>0.86425799999999997</v>
      </c>
      <c r="HQ75">
        <v>2.31934</v>
      </c>
      <c r="HR75">
        <v>1.4978</v>
      </c>
      <c r="HS75">
        <v>2.3034699999999999</v>
      </c>
      <c r="HT75">
        <v>1.5478499999999999</v>
      </c>
      <c r="HU75">
        <v>2.3144499999999999</v>
      </c>
      <c r="HV75">
        <v>35.452300000000001</v>
      </c>
      <c r="HW75">
        <v>15.5943</v>
      </c>
      <c r="HX75">
        <v>18</v>
      </c>
      <c r="HY75">
        <v>500.76100000000002</v>
      </c>
      <c r="HZ75">
        <v>519.26599999999996</v>
      </c>
      <c r="IA75">
        <v>28.808599999999998</v>
      </c>
      <c r="IB75">
        <v>29.800799999999999</v>
      </c>
      <c r="IC75">
        <v>30.000299999999999</v>
      </c>
      <c r="ID75">
        <v>29.581900000000001</v>
      </c>
      <c r="IE75">
        <v>29.671299999999999</v>
      </c>
      <c r="IF75">
        <v>17.327500000000001</v>
      </c>
      <c r="IG75">
        <v>26.265499999999999</v>
      </c>
      <c r="IH75">
        <v>85.420299999999997</v>
      </c>
      <c r="II75">
        <v>28.799900000000001</v>
      </c>
      <c r="IJ75">
        <v>341.678</v>
      </c>
      <c r="IK75">
        <v>25.468299999999999</v>
      </c>
      <c r="IL75">
        <v>100.77500000000001</v>
      </c>
      <c r="IM75">
        <v>100.512</v>
      </c>
      <c r="IN75" t="s">
        <v>1150</v>
      </c>
    </row>
    <row r="76" spans="1:248" x14ac:dyDescent="0.2">
      <c r="A76">
        <v>60</v>
      </c>
      <c r="B76">
        <v>1660224329.0999999</v>
      </c>
      <c r="C76">
        <v>342.09999990463263</v>
      </c>
      <c r="D76" t="s">
        <v>495</v>
      </c>
      <c r="E76" t="s">
        <v>496</v>
      </c>
      <c r="F76">
        <v>1</v>
      </c>
      <c r="G76" t="s">
        <v>376</v>
      </c>
      <c r="H76" t="s">
        <v>377</v>
      </c>
      <c r="I76" t="s">
        <v>378</v>
      </c>
      <c r="J76" t="s">
        <v>379</v>
      </c>
      <c r="K76" t="s">
        <v>380</v>
      </c>
      <c r="L76" t="s">
        <v>381</v>
      </c>
      <c r="M76" t="s">
        <v>382</v>
      </c>
      <c r="N76">
        <v>1660224321.3187499</v>
      </c>
      <c r="O76">
        <f t="shared" si="0"/>
        <v>1.5003193053338378E-3</v>
      </c>
      <c r="P76">
        <f t="shared" si="1"/>
        <v>1.5003193053338377</v>
      </c>
      <c r="Q76">
        <f t="shared" si="2"/>
        <v>3.2925134194842789</v>
      </c>
      <c r="R76">
        <f t="shared" si="3"/>
        <v>228.46924999999999</v>
      </c>
      <c r="S76">
        <f t="shared" si="4"/>
        <v>151.5256246821844</v>
      </c>
      <c r="T76">
        <f t="shared" si="5"/>
        <v>15.084781149778088</v>
      </c>
      <c r="U76">
        <f t="shared" si="6"/>
        <v>22.744724814252145</v>
      </c>
      <c r="V76">
        <f t="shared" si="7"/>
        <v>7.5305469694071897E-2</v>
      </c>
      <c r="W76">
        <f t="shared" si="8"/>
        <v>2.9196408608383604</v>
      </c>
      <c r="X76">
        <f t="shared" si="9"/>
        <v>7.4242828601455493E-2</v>
      </c>
      <c r="Y76">
        <f t="shared" si="10"/>
        <v>4.6495992720825469E-2</v>
      </c>
      <c r="Z76">
        <f t="shared" si="11"/>
        <v>321.5182353718547</v>
      </c>
      <c r="AA76">
        <f t="shared" si="12"/>
        <v>32.52472332337264</v>
      </c>
      <c r="AB76">
        <f t="shared" si="13"/>
        <v>31.502475</v>
      </c>
      <c r="AC76">
        <f t="shared" si="14"/>
        <v>4.6422528888129309</v>
      </c>
      <c r="AD76">
        <f t="shared" si="15"/>
        <v>59.890268262307998</v>
      </c>
      <c r="AE76">
        <f t="shared" si="16"/>
        <v>2.7046999405331791</v>
      </c>
      <c r="AF76">
        <f t="shared" si="17"/>
        <v>4.5160925455987391</v>
      </c>
      <c r="AG76">
        <f t="shared" si="18"/>
        <v>1.9375529482797518</v>
      </c>
      <c r="AH76">
        <f t="shared" si="19"/>
        <v>-66.164081365222245</v>
      </c>
      <c r="AI76">
        <f t="shared" si="20"/>
        <v>-76.207974520028301</v>
      </c>
      <c r="AJ76">
        <f t="shared" si="21"/>
        <v>-5.8765001411086155</v>
      </c>
      <c r="AK76">
        <f t="shared" si="22"/>
        <v>173.26967934549552</v>
      </c>
      <c r="AL76">
        <f t="shared" si="23"/>
        <v>33.876411549934467</v>
      </c>
      <c r="AM76">
        <f t="shared" si="24"/>
        <v>1.4873464721498475</v>
      </c>
      <c r="AN76">
        <f t="shared" si="25"/>
        <v>3.2925134194842789</v>
      </c>
      <c r="AO76">
        <v>301.90091655234932</v>
      </c>
      <c r="AP76">
        <v>271.81412121212111</v>
      </c>
      <c r="AQ76">
        <v>5.0958761377032697</v>
      </c>
      <c r="AR76">
        <v>64.968693284609927</v>
      </c>
      <c r="AS76">
        <f t="shared" si="26"/>
        <v>1.5003193053338377</v>
      </c>
      <c r="AT76">
        <v>25.426300031641681</v>
      </c>
      <c r="AU76">
        <v>27.177003636363629</v>
      </c>
      <c r="AV76">
        <v>4.6585622739671538E-5</v>
      </c>
      <c r="AW76">
        <v>84.429917268905271</v>
      </c>
      <c r="AX76">
        <v>0</v>
      </c>
      <c r="AY76">
        <v>0</v>
      </c>
      <c r="AZ76">
        <f t="shared" si="27"/>
        <v>1</v>
      </c>
      <c r="BA76">
        <f t="shared" si="28"/>
        <v>0</v>
      </c>
      <c r="BB76">
        <f t="shared" si="29"/>
        <v>51884.457654450132</v>
      </c>
      <c r="BC76">
        <f t="shared" si="30"/>
        <v>2000.015625</v>
      </c>
      <c r="BD76">
        <f t="shared" si="31"/>
        <v>1681.2129911253132</v>
      </c>
      <c r="BE76">
        <f t="shared" si="32"/>
        <v>0.84059992837571618</v>
      </c>
      <c r="BF76">
        <f t="shared" si="33"/>
        <v>0.16075786176513232</v>
      </c>
      <c r="BG76">
        <v>6</v>
      </c>
      <c r="BH76">
        <v>0.5</v>
      </c>
      <c r="BI76" t="s">
        <v>383</v>
      </c>
      <c r="BJ76">
        <v>2</v>
      </c>
      <c r="BK76" t="b">
        <v>1</v>
      </c>
      <c r="BL76">
        <v>1660224321.3187499</v>
      </c>
      <c r="BM76">
        <v>228.46924999999999</v>
      </c>
      <c r="BN76">
        <v>269.51837499999999</v>
      </c>
      <c r="BO76">
        <v>27.168531250000001</v>
      </c>
      <c r="BP76">
        <v>25.43264375</v>
      </c>
      <c r="BQ76">
        <v>227.41974999999999</v>
      </c>
      <c r="BR76">
        <v>27.153168749999999</v>
      </c>
      <c r="BS76">
        <v>500.12599999999998</v>
      </c>
      <c r="BT76">
        <v>99.452618749999999</v>
      </c>
      <c r="BU76">
        <v>0.10005546875</v>
      </c>
      <c r="BV76">
        <v>31.018318749999999</v>
      </c>
      <c r="BW76">
        <v>31.502475</v>
      </c>
      <c r="BX76">
        <v>999.9</v>
      </c>
      <c r="BY76">
        <v>0</v>
      </c>
      <c r="BZ76">
        <v>0</v>
      </c>
      <c r="CA76">
        <v>9998.3518750000003</v>
      </c>
      <c r="CB76">
        <v>0</v>
      </c>
      <c r="CC76">
        <v>7.2992275000000006</v>
      </c>
      <c r="CD76">
        <v>-41.049275000000002</v>
      </c>
      <c r="CE76">
        <v>234.84993750000001</v>
      </c>
      <c r="CF76">
        <v>276.55175000000003</v>
      </c>
      <c r="CG76">
        <v>1.7358856250000001</v>
      </c>
      <c r="CH76">
        <v>269.51837499999999</v>
      </c>
      <c r="CI76">
        <v>25.43264375</v>
      </c>
      <c r="CJ76">
        <v>2.701980625</v>
      </c>
      <c r="CK76">
        <v>2.529343125</v>
      </c>
      <c r="CL76">
        <v>22.297162499999999</v>
      </c>
      <c r="CM76">
        <v>21.21655625</v>
      </c>
      <c r="CN76">
        <v>2000.015625</v>
      </c>
      <c r="CO76">
        <v>0.98000468750000003</v>
      </c>
      <c r="CP76">
        <v>1.999564375E-2</v>
      </c>
      <c r="CQ76">
        <v>0</v>
      </c>
      <c r="CR76">
        <v>2.6695000000000002</v>
      </c>
      <c r="CS76">
        <v>0</v>
      </c>
      <c r="CT76">
        <v>22370.625</v>
      </c>
      <c r="CU76">
        <v>17412.487499999999</v>
      </c>
      <c r="CV76">
        <v>40.206687499999987</v>
      </c>
      <c r="CW76">
        <v>41.198812500000003</v>
      </c>
      <c r="CX76">
        <v>40.186999999999998</v>
      </c>
      <c r="CY76">
        <v>39.686999999999998</v>
      </c>
      <c r="CZ76">
        <v>40.375</v>
      </c>
      <c r="DA76">
        <v>1960.024375</v>
      </c>
      <c r="DB76">
        <v>39.995624999999997</v>
      </c>
      <c r="DC76">
        <v>0</v>
      </c>
      <c r="DD76">
        <v>1660224328.0999999</v>
      </c>
      <c r="DE76">
        <v>0</v>
      </c>
      <c r="DF76">
        <v>1660224008</v>
      </c>
      <c r="DG76" t="s">
        <v>384</v>
      </c>
      <c r="DH76">
        <v>1660224008</v>
      </c>
      <c r="DI76">
        <v>1660224007</v>
      </c>
      <c r="DJ76">
        <v>1</v>
      </c>
      <c r="DK76">
        <v>9.0999999999999998E-2</v>
      </c>
      <c r="DL76">
        <v>-1.7999999999999999E-2</v>
      </c>
      <c r="DM76">
        <v>1.42</v>
      </c>
      <c r="DN76">
        <v>0.02</v>
      </c>
      <c r="DO76">
        <v>400</v>
      </c>
      <c r="DP76">
        <v>26</v>
      </c>
      <c r="DQ76">
        <v>0.31</v>
      </c>
      <c r="DR76">
        <v>0.11</v>
      </c>
      <c r="DS76">
        <v>2.6583247089596349</v>
      </c>
      <c r="DT76">
        <v>4.7979703045037896</v>
      </c>
      <c r="DU76">
        <v>0.36096688911858849</v>
      </c>
      <c r="DV76">
        <v>0</v>
      </c>
      <c r="DW76">
        <v>33.828863832012203</v>
      </c>
      <c r="DX76">
        <v>6.8295992461552633</v>
      </c>
      <c r="DY76">
        <v>0.49380534707626728</v>
      </c>
      <c r="DZ76">
        <v>0</v>
      </c>
      <c r="EA76">
        <v>-41.020935483870957</v>
      </c>
      <c r="EB76">
        <v>-8.6681806451611987</v>
      </c>
      <c r="EC76">
        <v>0.64756486114215339</v>
      </c>
      <c r="ED76">
        <v>0</v>
      </c>
      <c r="EE76">
        <v>161.73369116754509</v>
      </c>
      <c r="EF76">
        <v>186.42699823856319</v>
      </c>
      <c r="EG76">
        <v>13.490779265319549</v>
      </c>
      <c r="EH76">
        <v>0</v>
      </c>
      <c r="EI76">
        <v>1.7325607317073171</v>
      </c>
      <c r="EJ76">
        <v>8.7528292682924169E-2</v>
      </c>
      <c r="EK76">
        <v>9.1000210104940915E-3</v>
      </c>
      <c r="EL76">
        <v>1</v>
      </c>
      <c r="EM76">
        <v>1.9377270249781671</v>
      </c>
      <c r="EN76">
        <v>-1.541542002113646E-2</v>
      </c>
      <c r="EO76">
        <v>1.499788600710771E-3</v>
      </c>
      <c r="EP76">
        <v>1</v>
      </c>
      <c r="EQ76">
        <v>2</v>
      </c>
      <c r="ER76">
        <v>6</v>
      </c>
      <c r="ES76" t="s">
        <v>419</v>
      </c>
      <c r="ET76">
        <v>2.9444300000000001</v>
      </c>
      <c r="EU76">
        <v>2.8011400000000002</v>
      </c>
      <c r="EV76">
        <v>6.3856999999999997E-2</v>
      </c>
      <c r="EW76">
        <v>7.2104699999999994E-2</v>
      </c>
      <c r="EX76">
        <v>0.118244</v>
      </c>
      <c r="EY76">
        <v>0.11292000000000001</v>
      </c>
      <c r="EZ76">
        <v>19255.599999999999</v>
      </c>
      <c r="FA76">
        <v>20015.599999999999</v>
      </c>
      <c r="FB76">
        <v>23908.2</v>
      </c>
      <c r="FC76">
        <v>25090.3</v>
      </c>
      <c r="FD76">
        <v>33731.199999999997</v>
      </c>
      <c r="FE76">
        <v>35529.599999999999</v>
      </c>
      <c r="FF76">
        <v>43573.2</v>
      </c>
      <c r="FG76">
        <v>46375.199999999997</v>
      </c>
      <c r="FH76">
        <v>1.99075</v>
      </c>
      <c r="FI76">
        <v>1.9173500000000001</v>
      </c>
      <c r="FJ76">
        <v>0.14045099999999999</v>
      </c>
      <c r="FK76">
        <v>0</v>
      </c>
      <c r="FL76">
        <v>29.217099999999999</v>
      </c>
      <c r="FM76">
        <v>999.9</v>
      </c>
      <c r="FN76">
        <v>70.2</v>
      </c>
      <c r="FO76">
        <v>31.7</v>
      </c>
      <c r="FP76">
        <v>33.136400000000002</v>
      </c>
      <c r="FQ76">
        <v>64.254000000000005</v>
      </c>
      <c r="FR76">
        <v>26.642600000000002</v>
      </c>
      <c r="FS76">
        <v>1</v>
      </c>
      <c r="FT76">
        <v>0.20849100000000001</v>
      </c>
      <c r="FU76">
        <v>0.27700999999999998</v>
      </c>
      <c r="FV76">
        <v>20.3248</v>
      </c>
      <c r="FW76">
        <v>5.21265</v>
      </c>
      <c r="FX76">
        <v>11.908099999999999</v>
      </c>
      <c r="FY76">
        <v>5.0027499999999998</v>
      </c>
      <c r="FZ76">
        <v>3.2895799999999999</v>
      </c>
      <c r="GA76">
        <v>9999</v>
      </c>
      <c r="GB76">
        <v>9999</v>
      </c>
      <c r="GC76">
        <v>9999</v>
      </c>
      <c r="GD76">
        <v>999.9</v>
      </c>
      <c r="GE76">
        <v>1.8594299999999999</v>
      </c>
      <c r="GF76">
        <v>1.85436</v>
      </c>
      <c r="GG76">
        <v>1.8575900000000001</v>
      </c>
      <c r="GH76">
        <v>1.8559300000000001</v>
      </c>
      <c r="GI76">
        <v>1.85477</v>
      </c>
      <c r="GJ76">
        <v>1.8545</v>
      </c>
      <c r="GK76">
        <v>1.85303</v>
      </c>
      <c r="GL76">
        <v>1.85626</v>
      </c>
      <c r="GM76">
        <v>0</v>
      </c>
      <c r="GN76">
        <v>0</v>
      </c>
      <c r="GO76">
        <v>0</v>
      </c>
      <c r="GP76">
        <v>0</v>
      </c>
      <c r="GQ76" t="s">
        <v>386</v>
      </c>
      <c r="GR76" t="s">
        <v>387</v>
      </c>
      <c r="GS76" t="s">
        <v>388</v>
      </c>
      <c r="GT76" t="s">
        <v>388</v>
      </c>
      <c r="GU76" t="s">
        <v>388</v>
      </c>
      <c r="GV76" t="s">
        <v>388</v>
      </c>
      <c r="GW76">
        <v>0</v>
      </c>
      <c r="GX76">
        <v>100</v>
      </c>
      <c r="GY76">
        <v>100</v>
      </c>
      <c r="GZ76">
        <v>1.1379999999999999</v>
      </c>
      <c r="HA76">
        <v>1.5299999999999999E-2</v>
      </c>
      <c r="HB76">
        <v>0.45081322298813392</v>
      </c>
      <c r="HC76">
        <v>2.9318383021812969E-3</v>
      </c>
      <c r="HD76">
        <v>-1.3754559859485029E-6</v>
      </c>
      <c r="HE76">
        <v>3.0700474437127301E-10</v>
      </c>
      <c r="HF76">
        <v>-6.1160480149256041E-2</v>
      </c>
      <c r="HG76">
        <v>1.00384331276165E-2</v>
      </c>
      <c r="HH76">
        <v>-3.1532673711230711E-4</v>
      </c>
      <c r="HI76">
        <v>1.819468599177705E-6</v>
      </c>
      <c r="HJ76">
        <v>1</v>
      </c>
      <c r="HK76">
        <v>2112</v>
      </c>
      <c r="HL76">
        <v>3</v>
      </c>
      <c r="HM76">
        <v>29</v>
      </c>
      <c r="HN76">
        <v>5.4</v>
      </c>
      <c r="HO76">
        <v>5.4</v>
      </c>
      <c r="HP76">
        <v>0.88256800000000002</v>
      </c>
      <c r="HQ76">
        <v>2.3168899999999999</v>
      </c>
      <c r="HR76">
        <v>1.4978</v>
      </c>
      <c r="HS76">
        <v>2.3034699999999999</v>
      </c>
      <c r="HT76">
        <v>1.5478499999999999</v>
      </c>
      <c r="HU76">
        <v>2.4060100000000002</v>
      </c>
      <c r="HV76">
        <v>35.452300000000001</v>
      </c>
      <c r="HW76">
        <v>15.611800000000001</v>
      </c>
      <c r="HX76">
        <v>18</v>
      </c>
      <c r="HY76">
        <v>500.73899999999998</v>
      </c>
      <c r="HZ76">
        <v>519.34100000000001</v>
      </c>
      <c r="IA76">
        <v>28.801300000000001</v>
      </c>
      <c r="IB76">
        <v>29.8018</v>
      </c>
      <c r="IC76">
        <v>30.000299999999999</v>
      </c>
      <c r="ID76">
        <v>29.582899999999999</v>
      </c>
      <c r="IE76">
        <v>29.6721</v>
      </c>
      <c r="IF76">
        <v>17.6753</v>
      </c>
      <c r="IG76">
        <v>26.265499999999999</v>
      </c>
      <c r="IH76">
        <v>85.420299999999997</v>
      </c>
      <c r="II76">
        <v>28.781500000000001</v>
      </c>
      <c r="IJ76">
        <v>341.678</v>
      </c>
      <c r="IK76">
        <v>25.4679</v>
      </c>
      <c r="IL76">
        <v>100.774</v>
      </c>
      <c r="IM76">
        <v>100.512</v>
      </c>
      <c r="IN76" t="s">
        <v>1150</v>
      </c>
    </row>
    <row r="77" spans="1:248" x14ac:dyDescent="0.2">
      <c r="A77">
        <v>61</v>
      </c>
      <c r="B77">
        <v>1660224329.5999999</v>
      </c>
      <c r="C77">
        <v>342.59999990463263</v>
      </c>
      <c r="D77" t="s">
        <v>495</v>
      </c>
      <c r="E77" t="s">
        <v>496</v>
      </c>
      <c r="F77">
        <v>1</v>
      </c>
      <c r="G77" t="s">
        <v>376</v>
      </c>
      <c r="H77" t="s">
        <v>377</v>
      </c>
      <c r="I77" t="s">
        <v>378</v>
      </c>
      <c r="J77" t="s">
        <v>379</v>
      </c>
      <c r="K77" t="s">
        <v>380</v>
      </c>
      <c r="L77" t="s">
        <v>381</v>
      </c>
      <c r="M77" t="s">
        <v>382</v>
      </c>
      <c r="N77">
        <v>1660224321.3187499</v>
      </c>
      <c r="O77">
        <f t="shared" si="0"/>
        <v>1.5015097464275409E-3</v>
      </c>
      <c r="P77">
        <f t="shared" si="1"/>
        <v>1.5015097464275409</v>
      </c>
      <c r="Q77">
        <f t="shared" si="2"/>
        <v>3.3276770835336906</v>
      </c>
      <c r="R77">
        <f t="shared" si="3"/>
        <v>228.46924999999999</v>
      </c>
      <c r="S77">
        <f t="shared" si="4"/>
        <v>150.8373235506584</v>
      </c>
      <c r="T77">
        <f t="shared" si="5"/>
        <v>15.016258931466883</v>
      </c>
      <c r="U77">
        <f t="shared" si="6"/>
        <v>22.744724814252145</v>
      </c>
      <c r="V77">
        <f t="shared" si="7"/>
        <v>7.5366076401961302E-2</v>
      </c>
      <c r="W77">
        <f t="shared" si="8"/>
        <v>2.9196408608383604</v>
      </c>
      <c r="X77">
        <f t="shared" si="9"/>
        <v>7.4301737204288051E-2</v>
      </c>
      <c r="Y77">
        <f t="shared" si="10"/>
        <v>4.6532960178775805E-2</v>
      </c>
      <c r="Z77">
        <f t="shared" si="11"/>
        <v>321.5182353718547</v>
      </c>
      <c r="AA77">
        <f t="shared" si="12"/>
        <v>32.524413620525451</v>
      </c>
      <c r="AB77">
        <f t="shared" si="13"/>
        <v>31.502475</v>
      </c>
      <c r="AC77">
        <f t="shared" si="14"/>
        <v>4.6422528888129309</v>
      </c>
      <c r="AD77">
        <f t="shared" si="15"/>
        <v>59.890268262307998</v>
      </c>
      <c r="AE77">
        <f t="shared" si="16"/>
        <v>2.7046999405331791</v>
      </c>
      <c r="AF77">
        <f t="shared" si="17"/>
        <v>4.5160925455987391</v>
      </c>
      <c r="AG77">
        <f t="shared" si="18"/>
        <v>1.9375529482797518</v>
      </c>
      <c r="AH77">
        <f t="shared" si="19"/>
        <v>-66.216579817454559</v>
      </c>
      <c r="AI77">
        <f t="shared" si="20"/>
        <v>-76.207974520028301</v>
      </c>
      <c r="AJ77">
        <f t="shared" si="21"/>
        <v>-5.8765001411086155</v>
      </c>
      <c r="AK77">
        <f t="shared" si="22"/>
        <v>173.21718089326322</v>
      </c>
      <c r="AL77">
        <f t="shared" si="23"/>
        <v>33.876411549934467</v>
      </c>
      <c r="AM77">
        <f t="shared" si="24"/>
        <v>1.4873464721498475</v>
      </c>
      <c r="AN77">
        <f t="shared" si="25"/>
        <v>3.3276770835336906</v>
      </c>
      <c r="AO77">
        <v>304.49299230997292</v>
      </c>
      <c r="AP77">
        <v>274.36252727272722</v>
      </c>
      <c r="AQ77">
        <v>5.0959511139217177</v>
      </c>
      <c r="AR77">
        <v>64.968693284609927</v>
      </c>
      <c r="AS77">
        <f t="shared" si="26"/>
        <v>1.5015097464275409</v>
      </c>
      <c r="AT77">
        <v>25.425817932062419</v>
      </c>
      <c r="AU77">
        <v>27.177627272727271</v>
      </c>
      <c r="AV77">
        <v>8.9136081085496223E-5</v>
      </c>
      <c r="AW77">
        <v>84.429917268905271</v>
      </c>
      <c r="AX77">
        <v>0</v>
      </c>
      <c r="AY77">
        <v>0</v>
      </c>
      <c r="AZ77">
        <f t="shared" si="27"/>
        <v>1</v>
      </c>
      <c r="BA77">
        <f t="shared" si="28"/>
        <v>0</v>
      </c>
      <c r="BB77">
        <f t="shared" si="29"/>
        <v>51884.457654450132</v>
      </c>
      <c r="BC77">
        <f t="shared" si="30"/>
        <v>2000.015625</v>
      </c>
      <c r="BD77">
        <f t="shared" si="31"/>
        <v>1681.2129911253132</v>
      </c>
      <c r="BE77">
        <f t="shared" si="32"/>
        <v>0.84059992837571618</v>
      </c>
      <c r="BF77">
        <f t="shared" si="33"/>
        <v>0.16075786176513232</v>
      </c>
      <c r="BG77">
        <v>6</v>
      </c>
      <c r="BH77">
        <v>0.5</v>
      </c>
      <c r="BI77" t="s">
        <v>383</v>
      </c>
      <c r="BJ77">
        <v>2</v>
      </c>
      <c r="BK77" t="b">
        <v>1</v>
      </c>
      <c r="BL77">
        <v>1660224321.3187499</v>
      </c>
      <c r="BM77">
        <v>228.46924999999999</v>
      </c>
      <c r="BN77">
        <v>269.51837499999999</v>
      </c>
      <c r="BO77">
        <v>27.168531250000001</v>
      </c>
      <c r="BP77">
        <v>25.43264375</v>
      </c>
      <c r="BQ77">
        <v>227.41974999999999</v>
      </c>
      <c r="BR77">
        <v>27.153168749999999</v>
      </c>
      <c r="BS77">
        <v>500.12599999999998</v>
      </c>
      <c r="BT77">
        <v>99.452618749999999</v>
      </c>
      <c r="BU77">
        <v>0.10005546875</v>
      </c>
      <c r="BV77">
        <v>31.018318749999999</v>
      </c>
      <c r="BW77">
        <v>31.502475</v>
      </c>
      <c r="BX77">
        <v>999.9</v>
      </c>
      <c r="BY77">
        <v>0</v>
      </c>
      <c r="BZ77">
        <v>0</v>
      </c>
      <c r="CA77">
        <v>9998.3518750000003</v>
      </c>
      <c r="CB77">
        <v>0</v>
      </c>
      <c r="CC77">
        <v>7.2992275000000006</v>
      </c>
      <c r="CD77">
        <v>-41.049275000000002</v>
      </c>
      <c r="CE77">
        <v>234.84993750000001</v>
      </c>
      <c r="CF77">
        <v>276.55175000000003</v>
      </c>
      <c r="CG77">
        <v>1.7358856250000001</v>
      </c>
      <c r="CH77">
        <v>269.51837499999999</v>
      </c>
      <c r="CI77">
        <v>25.43264375</v>
      </c>
      <c r="CJ77">
        <v>2.701980625</v>
      </c>
      <c r="CK77">
        <v>2.529343125</v>
      </c>
      <c r="CL77">
        <v>22.297162499999999</v>
      </c>
      <c r="CM77">
        <v>21.21655625</v>
      </c>
      <c r="CN77">
        <v>2000.015625</v>
      </c>
      <c r="CO77">
        <v>0.98000468750000003</v>
      </c>
      <c r="CP77">
        <v>1.999564375E-2</v>
      </c>
      <c r="CQ77">
        <v>0</v>
      </c>
      <c r="CR77">
        <v>2.6695000000000002</v>
      </c>
      <c r="CS77">
        <v>0</v>
      </c>
      <c r="CT77">
        <v>22370.625</v>
      </c>
      <c r="CU77">
        <v>17412.487499999999</v>
      </c>
      <c r="CV77">
        <v>40.206687499999987</v>
      </c>
      <c r="CW77">
        <v>41.198812500000003</v>
      </c>
      <c r="CX77">
        <v>40.186999999999998</v>
      </c>
      <c r="CY77">
        <v>39.686999999999998</v>
      </c>
      <c r="CZ77">
        <v>40.375</v>
      </c>
      <c r="DA77">
        <v>1960.024375</v>
      </c>
      <c r="DB77">
        <v>39.995624999999997</v>
      </c>
      <c r="DC77">
        <v>0</v>
      </c>
      <c r="DD77">
        <v>1660224328.7</v>
      </c>
      <c r="DE77">
        <v>0</v>
      </c>
      <c r="DF77">
        <v>1660224008</v>
      </c>
      <c r="DG77" t="s">
        <v>384</v>
      </c>
      <c r="DH77">
        <v>1660224008</v>
      </c>
      <c r="DI77">
        <v>1660224007</v>
      </c>
      <c r="DJ77">
        <v>1</v>
      </c>
      <c r="DK77">
        <v>9.0999999999999998E-2</v>
      </c>
      <c r="DL77">
        <v>-1.7999999999999999E-2</v>
      </c>
      <c r="DM77">
        <v>1.42</v>
      </c>
      <c r="DN77">
        <v>0.02</v>
      </c>
      <c r="DO77">
        <v>400</v>
      </c>
      <c r="DP77">
        <v>26</v>
      </c>
      <c r="DQ77">
        <v>0.31</v>
      </c>
      <c r="DR77">
        <v>0.11</v>
      </c>
      <c r="DS77">
        <v>2.6583247089596349</v>
      </c>
      <c r="DT77">
        <v>4.7979703045037896</v>
      </c>
      <c r="DU77">
        <v>0.36096688911858849</v>
      </c>
      <c r="DV77">
        <v>0</v>
      </c>
      <c r="DW77">
        <v>33.828863832012203</v>
      </c>
      <c r="DX77">
        <v>6.8295992461552633</v>
      </c>
      <c r="DY77">
        <v>0.49380534707626728</v>
      </c>
      <c r="DZ77">
        <v>0</v>
      </c>
      <c r="EA77">
        <v>-41.020935483870957</v>
      </c>
      <c r="EB77">
        <v>-8.6681806451611987</v>
      </c>
      <c r="EC77">
        <v>0.64756486114215339</v>
      </c>
      <c r="ED77">
        <v>0</v>
      </c>
      <c r="EE77">
        <v>161.73369116754509</v>
      </c>
      <c r="EF77">
        <v>186.42699823856319</v>
      </c>
      <c r="EG77">
        <v>13.490779265319549</v>
      </c>
      <c r="EH77">
        <v>0</v>
      </c>
      <c r="EI77">
        <v>1.7325607317073171</v>
      </c>
      <c r="EJ77">
        <v>8.7528292682924169E-2</v>
      </c>
      <c r="EK77">
        <v>9.1000210104940915E-3</v>
      </c>
      <c r="EL77">
        <v>1</v>
      </c>
      <c r="EM77">
        <v>1.9377270249781671</v>
      </c>
      <c r="EN77">
        <v>-1.541542002113646E-2</v>
      </c>
      <c r="EO77">
        <v>1.499788600710771E-3</v>
      </c>
      <c r="EP77">
        <v>1</v>
      </c>
      <c r="EQ77">
        <v>2</v>
      </c>
      <c r="ER77">
        <v>6</v>
      </c>
      <c r="ES77" t="s">
        <v>419</v>
      </c>
      <c r="ET77">
        <v>2.94476</v>
      </c>
      <c r="EU77">
        <v>2.8011699999999999</v>
      </c>
      <c r="EV77">
        <v>6.4354599999999998E-2</v>
      </c>
      <c r="EW77">
        <v>7.2575100000000003E-2</v>
      </c>
      <c r="EX77">
        <v>0.118244</v>
      </c>
      <c r="EY77">
        <v>0.11292199999999999</v>
      </c>
      <c r="EZ77">
        <v>19245.3</v>
      </c>
      <c r="FA77">
        <v>20005.5</v>
      </c>
      <c r="FB77">
        <v>23908.1</v>
      </c>
      <c r="FC77">
        <v>25090.3</v>
      </c>
      <c r="FD77">
        <v>33731.1</v>
      </c>
      <c r="FE77">
        <v>35529.5</v>
      </c>
      <c r="FF77">
        <v>43573</v>
      </c>
      <c r="FG77">
        <v>46375.3</v>
      </c>
      <c r="FH77">
        <v>1.99072</v>
      </c>
      <c r="FI77">
        <v>1.9173</v>
      </c>
      <c r="FJ77">
        <v>0.14053299999999999</v>
      </c>
      <c r="FK77">
        <v>0</v>
      </c>
      <c r="FL77">
        <v>29.217099999999999</v>
      </c>
      <c r="FM77">
        <v>999.9</v>
      </c>
      <c r="FN77">
        <v>70.2</v>
      </c>
      <c r="FO77">
        <v>31.7</v>
      </c>
      <c r="FP77">
        <v>33.135800000000003</v>
      </c>
      <c r="FQ77">
        <v>64.254000000000005</v>
      </c>
      <c r="FR77">
        <v>25.8293</v>
      </c>
      <c r="FS77">
        <v>1</v>
      </c>
      <c r="FT77">
        <v>0.20849100000000001</v>
      </c>
      <c r="FU77">
        <v>0.27824100000000002</v>
      </c>
      <c r="FV77">
        <v>20.3248</v>
      </c>
      <c r="FW77">
        <v>5.2125000000000004</v>
      </c>
      <c r="FX77">
        <v>11.908099999999999</v>
      </c>
      <c r="FY77">
        <v>5.00265</v>
      </c>
      <c r="FZ77">
        <v>3.2895799999999999</v>
      </c>
      <c r="GA77">
        <v>9999</v>
      </c>
      <c r="GB77">
        <v>9999</v>
      </c>
      <c r="GC77">
        <v>9999</v>
      </c>
      <c r="GD77">
        <v>999.9</v>
      </c>
      <c r="GE77">
        <v>1.8594299999999999</v>
      </c>
      <c r="GF77">
        <v>1.85436</v>
      </c>
      <c r="GG77">
        <v>1.8575900000000001</v>
      </c>
      <c r="GH77">
        <v>1.8559300000000001</v>
      </c>
      <c r="GI77">
        <v>1.85476</v>
      </c>
      <c r="GJ77">
        <v>1.8545</v>
      </c>
      <c r="GK77">
        <v>1.85303</v>
      </c>
      <c r="GL77">
        <v>1.85625</v>
      </c>
      <c r="GM77">
        <v>0</v>
      </c>
      <c r="GN77">
        <v>0</v>
      </c>
      <c r="GO77">
        <v>0</v>
      </c>
      <c r="GP77">
        <v>0</v>
      </c>
      <c r="GQ77" t="s">
        <v>386</v>
      </c>
      <c r="GR77" t="s">
        <v>387</v>
      </c>
      <c r="GS77" t="s">
        <v>388</v>
      </c>
      <c r="GT77" t="s">
        <v>388</v>
      </c>
      <c r="GU77" t="s">
        <v>388</v>
      </c>
      <c r="GV77" t="s">
        <v>388</v>
      </c>
      <c r="GW77">
        <v>0</v>
      </c>
      <c r="GX77">
        <v>100</v>
      </c>
      <c r="GY77">
        <v>100</v>
      </c>
      <c r="GZ77">
        <v>1.1439999999999999</v>
      </c>
      <c r="HA77">
        <v>1.54E-2</v>
      </c>
      <c r="HB77">
        <v>0.45081322298813392</v>
      </c>
      <c r="HC77">
        <v>2.9318383021812969E-3</v>
      </c>
      <c r="HD77">
        <v>-1.3754559859485029E-6</v>
      </c>
      <c r="HE77">
        <v>3.0700474437127301E-10</v>
      </c>
      <c r="HF77">
        <v>-6.1160480149256041E-2</v>
      </c>
      <c r="HG77">
        <v>1.00384331276165E-2</v>
      </c>
      <c r="HH77">
        <v>-3.1532673711230711E-4</v>
      </c>
      <c r="HI77">
        <v>1.819468599177705E-6</v>
      </c>
      <c r="HJ77">
        <v>1</v>
      </c>
      <c r="HK77">
        <v>2112</v>
      </c>
      <c r="HL77">
        <v>3</v>
      </c>
      <c r="HM77">
        <v>29</v>
      </c>
      <c r="HN77">
        <v>5.4</v>
      </c>
      <c r="HO77">
        <v>5.4</v>
      </c>
      <c r="HP77">
        <v>0.88622999999999996</v>
      </c>
      <c r="HQ77">
        <v>2.323</v>
      </c>
      <c r="HR77">
        <v>1.4978</v>
      </c>
      <c r="HS77">
        <v>2.3034699999999999</v>
      </c>
      <c r="HT77">
        <v>1.5478499999999999</v>
      </c>
      <c r="HU77">
        <v>2.3584000000000001</v>
      </c>
      <c r="HV77">
        <v>35.4754</v>
      </c>
      <c r="HW77">
        <v>15.5943</v>
      </c>
      <c r="HX77">
        <v>18</v>
      </c>
      <c r="HY77">
        <v>500.726</v>
      </c>
      <c r="HZ77">
        <v>519.30700000000002</v>
      </c>
      <c r="IA77">
        <v>28.8</v>
      </c>
      <c r="IB77">
        <v>29.802099999999999</v>
      </c>
      <c r="IC77">
        <v>30.000299999999999</v>
      </c>
      <c r="ID77">
        <v>29.583100000000002</v>
      </c>
      <c r="IE77">
        <v>29.6721</v>
      </c>
      <c r="IF77">
        <v>17.7516</v>
      </c>
      <c r="IG77">
        <v>26.265499999999999</v>
      </c>
      <c r="IH77">
        <v>85.420299999999997</v>
      </c>
      <c r="II77">
        <v>28.781500000000001</v>
      </c>
      <c r="IJ77">
        <v>351.72800000000001</v>
      </c>
      <c r="IK77">
        <v>25.466799999999999</v>
      </c>
      <c r="IL77">
        <v>100.773</v>
      </c>
      <c r="IM77">
        <v>100.512</v>
      </c>
      <c r="IN77" t="s">
        <v>1150</v>
      </c>
    </row>
    <row r="78" spans="1:248" x14ac:dyDescent="0.2">
      <c r="A78">
        <v>62</v>
      </c>
      <c r="B78">
        <v>1660224331.0999999</v>
      </c>
      <c r="C78">
        <v>344.09999990463263</v>
      </c>
      <c r="D78" t="s">
        <v>497</v>
      </c>
      <c r="E78" t="s">
        <v>498</v>
      </c>
      <c r="F78">
        <v>1</v>
      </c>
      <c r="G78" t="s">
        <v>376</v>
      </c>
      <c r="H78" t="s">
        <v>377</v>
      </c>
      <c r="I78" t="s">
        <v>378</v>
      </c>
      <c r="J78" t="s">
        <v>379</v>
      </c>
      <c r="K78" t="s">
        <v>380</v>
      </c>
      <c r="L78" t="s">
        <v>381</v>
      </c>
      <c r="M78" t="s">
        <v>382</v>
      </c>
      <c r="N78">
        <v>1660224323.3499999</v>
      </c>
      <c r="O78">
        <f t="shared" si="0"/>
        <v>1.5024935181189747E-3</v>
      </c>
      <c r="P78">
        <f t="shared" si="1"/>
        <v>1.5024935181189747</v>
      </c>
      <c r="Q78">
        <f t="shared" si="2"/>
        <v>3.4643506414089664</v>
      </c>
      <c r="R78">
        <f t="shared" si="3"/>
        <v>238.485375</v>
      </c>
      <c r="S78">
        <f t="shared" si="4"/>
        <v>157.69482573046338</v>
      </c>
      <c r="T78">
        <f t="shared" si="5"/>
        <v>15.698950729645079</v>
      </c>
      <c r="U78">
        <f t="shared" si="6"/>
        <v>23.741870632237699</v>
      </c>
      <c r="V78">
        <f t="shared" si="7"/>
        <v>7.5417882253948507E-2</v>
      </c>
      <c r="W78">
        <f t="shared" si="8"/>
        <v>2.9198613051755213</v>
      </c>
      <c r="X78">
        <f t="shared" si="9"/>
        <v>7.4352169718380615E-2</v>
      </c>
      <c r="Y78">
        <f t="shared" si="10"/>
        <v>4.6564601518680082E-2</v>
      </c>
      <c r="Z78">
        <f t="shared" si="11"/>
        <v>321.51649389852588</v>
      </c>
      <c r="AA78">
        <f t="shared" si="12"/>
        <v>32.524260361797445</v>
      </c>
      <c r="AB78">
        <f t="shared" si="13"/>
        <v>31.503162499999998</v>
      </c>
      <c r="AC78">
        <f t="shared" si="14"/>
        <v>4.6424341956853858</v>
      </c>
      <c r="AD78">
        <f t="shared" si="15"/>
        <v>59.894612443099817</v>
      </c>
      <c r="AE78">
        <f t="shared" si="16"/>
        <v>2.7049298604628058</v>
      </c>
      <c r="AF78">
        <f t="shared" si="17"/>
        <v>4.5161488656972324</v>
      </c>
      <c r="AG78">
        <f t="shared" si="18"/>
        <v>1.93750433522258</v>
      </c>
      <c r="AH78">
        <f t="shared" si="19"/>
        <v>-66.25996414904678</v>
      </c>
      <c r="AI78">
        <f t="shared" si="20"/>
        <v>-76.287517066034923</v>
      </c>
      <c r="AJ78">
        <f t="shared" si="21"/>
        <v>-5.8822159338787943</v>
      </c>
      <c r="AK78">
        <f t="shared" si="22"/>
        <v>173.08679674956539</v>
      </c>
      <c r="AL78">
        <f t="shared" si="23"/>
        <v>34.089441269105492</v>
      </c>
      <c r="AM78">
        <f t="shared" si="24"/>
        <v>1.4903576164434367</v>
      </c>
      <c r="AN78">
        <f t="shared" si="25"/>
        <v>3.4643506414089664</v>
      </c>
      <c r="AO78">
        <v>312.28983231245439</v>
      </c>
      <c r="AP78">
        <v>282.0098363636364</v>
      </c>
      <c r="AQ78">
        <v>5.0923244430391277</v>
      </c>
      <c r="AR78">
        <v>64.968693284609927</v>
      </c>
      <c r="AS78">
        <f t="shared" si="26"/>
        <v>1.5024935181189747</v>
      </c>
      <c r="AT78">
        <v>25.425612194743621</v>
      </c>
      <c r="AU78">
        <v>27.17819393939395</v>
      </c>
      <c r="AV78">
        <v>1.4402812112819261E-4</v>
      </c>
      <c r="AW78">
        <v>84.429917268905271</v>
      </c>
      <c r="AX78">
        <v>0</v>
      </c>
      <c r="AY78">
        <v>0</v>
      </c>
      <c r="AZ78">
        <f t="shared" si="27"/>
        <v>1</v>
      </c>
      <c r="BA78">
        <f t="shared" si="28"/>
        <v>0</v>
      </c>
      <c r="BB78">
        <f t="shared" si="29"/>
        <v>51890.686864745789</v>
      </c>
      <c r="BC78">
        <f t="shared" si="30"/>
        <v>2000.005625</v>
      </c>
      <c r="BD78">
        <f t="shared" si="31"/>
        <v>1681.2045157505315</v>
      </c>
      <c r="BE78">
        <f t="shared" si="32"/>
        <v>0.84059989368806476</v>
      </c>
      <c r="BF78">
        <f t="shared" si="33"/>
        <v>0.16075779481796501</v>
      </c>
      <c r="BG78">
        <v>6</v>
      </c>
      <c r="BH78">
        <v>0.5</v>
      </c>
      <c r="BI78" t="s">
        <v>383</v>
      </c>
      <c r="BJ78">
        <v>2</v>
      </c>
      <c r="BK78" t="b">
        <v>1</v>
      </c>
      <c r="BL78">
        <v>1660224323.3499999</v>
      </c>
      <c r="BM78">
        <v>238.485375</v>
      </c>
      <c r="BN78">
        <v>279.80856249999999</v>
      </c>
      <c r="BO78">
        <v>27.170825000000001</v>
      </c>
      <c r="BP78">
        <v>25.431437500000001</v>
      </c>
      <c r="BQ78">
        <v>237.41243750000001</v>
      </c>
      <c r="BR78">
        <v>27.155468750000001</v>
      </c>
      <c r="BS78">
        <v>500.12893750000001</v>
      </c>
      <c r="BT78">
        <v>99.452674999999999</v>
      </c>
      <c r="BU78">
        <v>0.1000570375</v>
      </c>
      <c r="BV78">
        <v>31.018537500000001</v>
      </c>
      <c r="BW78">
        <v>31.503162499999998</v>
      </c>
      <c r="BX78">
        <v>999.9</v>
      </c>
      <c r="BY78">
        <v>0</v>
      </c>
      <c r="BZ78">
        <v>0</v>
      </c>
      <c r="CA78">
        <v>9999.6049999999996</v>
      </c>
      <c r="CB78">
        <v>0</v>
      </c>
      <c r="CC78">
        <v>7.265266875</v>
      </c>
      <c r="CD78">
        <v>-41.3233125</v>
      </c>
      <c r="CE78">
        <v>245.14643749999999</v>
      </c>
      <c r="CF78">
        <v>287.11012499999998</v>
      </c>
      <c r="CG78">
        <v>1.7393881250000001</v>
      </c>
      <c r="CH78">
        <v>279.80856249999999</v>
      </c>
      <c r="CI78">
        <v>25.431437500000001</v>
      </c>
      <c r="CJ78">
        <v>2.7022106250000002</v>
      </c>
      <c r="CK78">
        <v>2.5292243750000001</v>
      </c>
      <c r="CL78">
        <v>22.298556250000001</v>
      </c>
      <c r="CM78">
        <v>21.21579375</v>
      </c>
      <c r="CN78">
        <v>2000.005625</v>
      </c>
      <c r="CO78">
        <v>0.98000562499999999</v>
      </c>
      <c r="CP78">
        <v>1.9994725000000001E-2</v>
      </c>
      <c r="CQ78">
        <v>0</v>
      </c>
      <c r="CR78">
        <v>2.7583125000000011</v>
      </c>
      <c r="CS78">
        <v>0</v>
      </c>
      <c r="CT78">
        <v>22363.493750000001</v>
      </c>
      <c r="CU78">
        <v>17412.400000000001</v>
      </c>
      <c r="CV78">
        <v>40.206687499999987</v>
      </c>
      <c r="CW78">
        <v>41.198812500000003</v>
      </c>
      <c r="CX78">
        <v>40.186999999999998</v>
      </c>
      <c r="CY78">
        <v>39.686999999999998</v>
      </c>
      <c r="CZ78">
        <v>40.375</v>
      </c>
      <c r="DA78">
        <v>1960.0174999999999</v>
      </c>
      <c r="DB78">
        <v>39.993125000000013</v>
      </c>
      <c r="DC78">
        <v>0</v>
      </c>
      <c r="DD78">
        <v>1660224329.9000001</v>
      </c>
      <c r="DE78">
        <v>0</v>
      </c>
      <c r="DF78">
        <v>1660224008</v>
      </c>
      <c r="DG78" t="s">
        <v>384</v>
      </c>
      <c r="DH78">
        <v>1660224008</v>
      </c>
      <c r="DI78">
        <v>1660224007</v>
      </c>
      <c r="DJ78">
        <v>1</v>
      </c>
      <c r="DK78">
        <v>9.0999999999999998E-2</v>
      </c>
      <c r="DL78">
        <v>-1.7999999999999999E-2</v>
      </c>
      <c r="DM78">
        <v>1.42</v>
      </c>
      <c r="DN78">
        <v>0.02</v>
      </c>
      <c r="DO78">
        <v>400</v>
      </c>
      <c r="DP78">
        <v>26</v>
      </c>
      <c r="DQ78">
        <v>0.31</v>
      </c>
      <c r="DR78">
        <v>0.11</v>
      </c>
      <c r="DS78">
        <v>2.753524545315992</v>
      </c>
      <c r="DT78">
        <v>4.8747577686122918</v>
      </c>
      <c r="DU78">
        <v>0.3554022237410448</v>
      </c>
      <c r="DV78">
        <v>0</v>
      </c>
      <c r="DW78">
        <v>33.937674159227377</v>
      </c>
      <c r="DX78">
        <v>6.6569478054913196</v>
      </c>
      <c r="DY78">
        <v>0.48179333988116507</v>
      </c>
      <c r="DZ78">
        <v>0</v>
      </c>
      <c r="EA78">
        <v>-41.157948387096774</v>
      </c>
      <c r="EB78">
        <v>-8.4234048387096774</v>
      </c>
      <c r="EC78">
        <v>0.63012509094570546</v>
      </c>
      <c r="ED78">
        <v>0</v>
      </c>
      <c r="EE78">
        <v>164.9553066750963</v>
      </c>
      <c r="EF78">
        <v>185.8389468862924</v>
      </c>
      <c r="EG78">
        <v>13.446755920116249</v>
      </c>
      <c r="EH78">
        <v>0</v>
      </c>
      <c r="EI78">
        <v>1.7339470731707309</v>
      </c>
      <c r="EJ78">
        <v>9.3800487804879831E-2</v>
      </c>
      <c r="EK78">
        <v>9.6427650735117897E-3</v>
      </c>
      <c r="EL78">
        <v>1</v>
      </c>
      <c r="EM78">
        <v>1.9376603182941241</v>
      </c>
      <c r="EN78">
        <v>-1.8642278000089892E-2</v>
      </c>
      <c r="EO78">
        <v>1.5407894582744181E-3</v>
      </c>
      <c r="EP78">
        <v>1</v>
      </c>
      <c r="EQ78">
        <v>2</v>
      </c>
      <c r="ER78">
        <v>6</v>
      </c>
      <c r="ES78" t="s">
        <v>419</v>
      </c>
      <c r="ET78">
        <v>2.9448300000000001</v>
      </c>
      <c r="EU78">
        <v>2.80118</v>
      </c>
      <c r="EV78">
        <v>6.5821500000000005E-2</v>
      </c>
      <c r="EW78">
        <v>7.4001499999999998E-2</v>
      </c>
      <c r="EX78">
        <v>0.11824800000000001</v>
      </c>
      <c r="EY78">
        <v>0.112924</v>
      </c>
      <c r="EZ78">
        <v>19215</v>
      </c>
      <c r="FA78">
        <v>19974.8</v>
      </c>
      <c r="FB78">
        <v>23907.9</v>
      </c>
      <c r="FC78">
        <v>25090.400000000001</v>
      </c>
      <c r="FD78">
        <v>33730.800000000003</v>
      </c>
      <c r="FE78">
        <v>35529.5</v>
      </c>
      <c r="FF78">
        <v>43572.800000000003</v>
      </c>
      <c r="FG78">
        <v>46375.3</v>
      </c>
      <c r="FH78">
        <v>1.99075</v>
      </c>
      <c r="FI78">
        <v>1.91737</v>
      </c>
      <c r="FJ78">
        <v>0.14056299999999999</v>
      </c>
      <c r="FK78">
        <v>0</v>
      </c>
      <c r="FL78">
        <v>29.217099999999999</v>
      </c>
      <c r="FM78">
        <v>999.9</v>
      </c>
      <c r="FN78">
        <v>70.2</v>
      </c>
      <c r="FO78">
        <v>31.7</v>
      </c>
      <c r="FP78">
        <v>33.136000000000003</v>
      </c>
      <c r="FQ78">
        <v>64.323999999999998</v>
      </c>
      <c r="FR78">
        <v>25.793299999999999</v>
      </c>
      <c r="FS78">
        <v>1</v>
      </c>
      <c r="FT78">
        <v>0.20854700000000001</v>
      </c>
      <c r="FU78">
        <v>0.29169099999999998</v>
      </c>
      <c r="FV78">
        <v>20.3247</v>
      </c>
      <c r="FW78">
        <v>5.2123499999999998</v>
      </c>
      <c r="FX78">
        <v>11.907999999999999</v>
      </c>
      <c r="FY78">
        <v>5.0025500000000003</v>
      </c>
      <c r="FZ78">
        <v>3.2895799999999999</v>
      </c>
      <c r="GA78">
        <v>9999</v>
      </c>
      <c r="GB78">
        <v>9999</v>
      </c>
      <c r="GC78">
        <v>9999</v>
      </c>
      <c r="GD78">
        <v>999.9</v>
      </c>
      <c r="GE78">
        <v>1.8594299999999999</v>
      </c>
      <c r="GF78">
        <v>1.8543700000000001</v>
      </c>
      <c r="GG78">
        <v>1.8575900000000001</v>
      </c>
      <c r="GH78">
        <v>1.8559399999999999</v>
      </c>
      <c r="GI78">
        <v>1.85477</v>
      </c>
      <c r="GJ78">
        <v>1.8545100000000001</v>
      </c>
      <c r="GK78">
        <v>1.85303</v>
      </c>
      <c r="GL78">
        <v>1.85625</v>
      </c>
      <c r="GM78">
        <v>0</v>
      </c>
      <c r="GN78">
        <v>0</v>
      </c>
      <c r="GO78">
        <v>0</v>
      </c>
      <c r="GP78">
        <v>0</v>
      </c>
      <c r="GQ78" t="s">
        <v>386</v>
      </c>
      <c r="GR78" t="s">
        <v>387</v>
      </c>
      <c r="GS78" t="s">
        <v>388</v>
      </c>
      <c r="GT78" t="s">
        <v>388</v>
      </c>
      <c r="GU78" t="s">
        <v>388</v>
      </c>
      <c r="GV78" t="s">
        <v>388</v>
      </c>
      <c r="GW78">
        <v>0</v>
      </c>
      <c r="GX78">
        <v>100</v>
      </c>
      <c r="GY78">
        <v>100</v>
      </c>
      <c r="GZ78">
        <v>1.161</v>
      </c>
      <c r="HA78">
        <v>1.5299999999999999E-2</v>
      </c>
      <c r="HB78">
        <v>0.45081322298813392</v>
      </c>
      <c r="HC78">
        <v>2.9318383021812969E-3</v>
      </c>
      <c r="HD78">
        <v>-1.3754559859485029E-6</v>
      </c>
      <c r="HE78">
        <v>3.0700474437127301E-10</v>
      </c>
      <c r="HF78">
        <v>-6.1160480149256041E-2</v>
      </c>
      <c r="HG78">
        <v>1.00384331276165E-2</v>
      </c>
      <c r="HH78">
        <v>-3.1532673711230711E-4</v>
      </c>
      <c r="HI78">
        <v>1.819468599177705E-6</v>
      </c>
      <c r="HJ78">
        <v>1</v>
      </c>
      <c r="HK78">
        <v>2112</v>
      </c>
      <c r="HL78">
        <v>3</v>
      </c>
      <c r="HM78">
        <v>29</v>
      </c>
      <c r="HN78">
        <v>5.4</v>
      </c>
      <c r="HO78">
        <v>5.4</v>
      </c>
      <c r="HP78">
        <v>0.90332000000000001</v>
      </c>
      <c r="HQ78">
        <v>2.3046899999999999</v>
      </c>
      <c r="HR78">
        <v>1.4978</v>
      </c>
      <c r="HS78">
        <v>2.3046899999999999</v>
      </c>
      <c r="HT78">
        <v>1.5478499999999999</v>
      </c>
      <c r="HU78">
        <v>2.36694</v>
      </c>
      <c r="HV78">
        <v>35.4754</v>
      </c>
      <c r="HW78">
        <v>15.611800000000001</v>
      </c>
      <c r="HX78">
        <v>18</v>
      </c>
      <c r="HY78">
        <v>500.74400000000003</v>
      </c>
      <c r="HZ78">
        <v>519.36500000000001</v>
      </c>
      <c r="IA78">
        <v>28.7944</v>
      </c>
      <c r="IB78">
        <v>29.802700000000002</v>
      </c>
      <c r="IC78">
        <v>30.000299999999999</v>
      </c>
      <c r="ID78">
        <v>29.583500000000001</v>
      </c>
      <c r="IE78">
        <v>29.672899999999998</v>
      </c>
      <c r="IF78">
        <v>18.101199999999999</v>
      </c>
      <c r="IG78">
        <v>26.265499999999999</v>
      </c>
      <c r="IH78">
        <v>85.420299999999997</v>
      </c>
      <c r="II78">
        <v>28.781500000000001</v>
      </c>
      <c r="IJ78">
        <v>351.72800000000001</v>
      </c>
      <c r="IK78">
        <v>25.469799999999999</v>
      </c>
      <c r="IL78">
        <v>100.77200000000001</v>
      </c>
      <c r="IM78">
        <v>100.512</v>
      </c>
      <c r="IN78" t="s">
        <v>1150</v>
      </c>
    </row>
    <row r="79" spans="1:248" x14ac:dyDescent="0.2">
      <c r="A79">
        <v>63</v>
      </c>
      <c r="B79">
        <v>1660224331.5999999</v>
      </c>
      <c r="C79">
        <v>344.59999990463263</v>
      </c>
      <c r="D79" t="s">
        <v>497</v>
      </c>
      <c r="E79" t="s">
        <v>498</v>
      </c>
      <c r="F79">
        <v>1</v>
      </c>
      <c r="G79" t="s">
        <v>376</v>
      </c>
      <c r="H79" t="s">
        <v>377</v>
      </c>
      <c r="I79" t="s">
        <v>378</v>
      </c>
      <c r="J79" t="s">
        <v>379</v>
      </c>
      <c r="K79" t="s">
        <v>380</v>
      </c>
      <c r="L79" t="s">
        <v>381</v>
      </c>
      <c r="M79" t="s">
        <v>382</v>
      </c>
      <c r="N79">
        <v>1660224323.3499999</v>
      </c>
      <c r="O79">
        <f t="shared" si="0"/>
        <v>1.5023568234176347E-3</v>
      </c>
      <c r="P79">
        <f t="shared" si="1"/>
        <v>1.5023568234176348</v>
      </c>
      <c r="Q79">
        <f t="shared" si="2"/>
        <v>3.5166935448548418</v>
      </c>
      <c r="R79">
        <f t="shared" si="3"/>
        <v>238.485375</v>
      </c>
      <c r="S79">
        <f t="shared" si="4"/>
        <v>156.58180372450886</v>
      </c>
      <c r="T79">
        <f t="shared" si="5"/>
        <v>15.588146348134449</v>
      </c>
      <c r="U79">
        <f t="shared" si="6"/>
        <v>23.741870632237699</v>
      </c>
      <c r="V79">
        <f t="shared" si="7"/>
        <v>7.5410922617792406E-2</v>
      </c>
      <c r="W79">
        <f t="shared" si="8"/>
        <v>2.9198613051755213</v>
      </c>
      <c r="X79">
        <f t="shared" si="9"/>
        <v>7.4345405264816547E-2</v>
      </c>
      <c r="Y79">
        <f t="shared" si="10"/>
        <v>4.6560356542456952E-2</v>
      </c>
      <c r="Z79">
        <f t="shared" si="11"/>
        <v>321.51649389852588</v>
      </c>
      <c r="AA79">
        <f t="shared" si="12"/>
        <v>32.524295921527361</v>
      </c>
      <c r="AB79">
        <f t="shared" si="13"/>
        <v>31.503162499999998</v>
      </c>
      <c r="AC79">
        <f t="shared" si="14"/>
        <v>4.6424341956853858</v>
      </c>
      <c r="AD79">
        <f t="shared" si="15"/>
        <v>59.894612443099817</v>
      </c>
      <c r="AE79">
        <f t="shared" si="16"/>
        <v>2.7049298604628058</v>
      </c>
      <c r="AF79">
        <f t="shared" si="17"/>
        <v>4.5161488656972324</v>
      </c>
      <c r="AG79">
        <f t="shared" si="18"/>
        <v>1.93750433522258</v>
      </c>
      <c r="AH79">
        <f t="shared" si="19"/>
        <v>-66.253935912717694</v>
      </c>
      <c r="AI79">
        <f t="shared" si="20"/>
        <v>-76.287517066034923</v>
      </c>
      <c r="AJ79">
        <f t="shared" si="21"/>
        <v>-5.8822159338787943</v>
      </c>
      <c r="AK79">
        <f t="shared" si="22"/>
        <v>173.09282498589448</v>
      </c>
      <c r="AL79">
        <f t="shared" si="23"/>
        <v>34.089441269105492</v>
      </c>
      <c r="AM79">
        <f t="shared" si="24"/>
        <v>1.4903576164434367</v>
      </c>
      <c r="AN79">
        <f t="shared" si="25"/>
        <v>3.5166935448548418</v>
      </c>
      <c r="AO79">
        <v>314.87840742983099</v>
      </c>
      <c r="AP79">
        <v>284.54380606060607</v>
      </c>
      <c r="AQ79">
        <v>5.0904005818518803</v>
      </c>
      <c r="AR79">
        <v>64.968693284609927</v>
      </c>
      <c r="AS79">
        <f t="shared" si="26"/>
        <v>1.5023568234176348</v>
      </c>
      <c r="AT79">
        <v>25.425732658110139</v>
      </c>
      <c r="AU79">
        <v>27.1781696969697</v>
      </c>
      <c r="AV79">
        <v>1.4180116716437649E-4</v>
      </c>
      <c r="AW79">
        <v>84.429917268905271</v>
      </c>
      <c r="AX79">
        <v>0</v>
      </c>
      <c r="AY79">
        <v>0</v>
      </c>
      <c r="AZ79">
        <f t="shared" si="27"/>
        <v>1</v>
      </c>
      <c r="BA79">
        <f t="shared" si="28"/>
        <v>0</v>
      </c>
      <c r="BB79">
        <f t="shared" si="29"/>
        <v>51890.686864745789</v>
      </c>
      <c r="BC79">
        <f t="shared" si="30"/>
        <v>2000.005625</v>
      </c>
      <c r="BD79">
        <f t="shared" si="31"/>
        <v>1681.2045157505315</v>
      </c>
      <c r="BE79">
        <f t="shared" si="32"/>
        <v>0.84059989368806476</v>
      </c>
      <c r="BF79">
        <f t="shared" si="33"/>
        <v>0.16075779481796501</v>
      </c>
      <c r="BG79">
        <v>6</v>
      </c>
      <c r="BH79">
        <v>0.5</v>
      </c>
      <c r="BI79" t="s">
        <v>383</v>
      </c>
      <c r="BJ79">
        <v>2</v>
      </c>
      <c r="BK79" t="b">
        <v>1</v>
      </c>
      <c r="BL79">
        <v>1660224323.3499999</v>
      </c>
      <c r="BM79">
        <v>238.485375</v>
      </c>
      <c r="BN79">
        <v>279.80856249999999</v>
      </c>
      <c r="BO79">
        <v>27.170825000000001</v>
      </c>
      <c r="BP79">
        <v>25.431437500000001</v>
      </c>
      <c r="BQ79">
        <v>237.41243750000001</v>
      </c>
      <c r="BR79">
        <v>27.155468750000001</v>
      </c>
      <c r="BS79">
        <v>500.12893750000001</v>
      </c>
      <c r="BT79">
        <v>99.452674999999999</v>
      </c>
      <c r="BU79">
        <v>0.1000570375</v>
      </c>
      <c r="BV79">
        <v>31.018537500000001</v>
      </c>
      <c r="BW79">
        <v>31.503162499999998</v>
      </c>
      <c r="BX79">
        <v>999.9</v>
      </c>
      <c r="BY79">
        <v>0</v>
      </c>
      <c r="BZ79">
        <v>0</v>
      </c>
      <c r="CA79">
        <v>9999.6049999999996</v>
      </c>
      <c r="CB79">
        <v>0</v>
      </c>
      <c r="CC79">
        <v>7.265266875</v>
      </c>
      <c r="CD79">
        <v>-41.3233125</v>
      </c>
      <c r="CE79">
        <v>245.14643749999999</v>
      </c>
      <c r="CF79">
        <v>287.11012499999998</v>
      </c>
      <c r="CG79">
        <v>1.7393881250000001</v>
      </c>
      <c r="CH79">
        <v>279.80856249999999</v>
      </c>
      <c r="CI79">
        <v>25.431437500000001</v>
      </c>
      <c r="CJ79">
        <v>2.7022106250000002</v>
      </c>
      <c r="CK79">
        <v>2.5292243750000001</v>
      </c>
      <c r="CL79">
        <v>22.298556250000001</v>
      </c>
      <c r="CM79">
        <v>21.21579375</v>
      </c>
      <c r="CN79">
        <v>2000.005625</v>
      </c>
      <c r="CO79">
        <v>0.98000562499999999</v>
      </c>
      <c r="CP79">
        <v>1.9994725000000001E-2</v>
      </c>
      <c r="CQ79">
        <v>0</v>
      </c>
      <c r="CR79">
        <v>2.7583125000000011</v>
      </c>
      <c r="CS79">
        <v>0</v>
      </c>
      <c r="CT79">
        <v>22363.493750000001</v>
      </c>
      <c r="CU79">
        <v>17412.400000000001</v>
      </c>
      <c r="CV79">
        <v>40.206687499999987</v>
      </c>
      <c r="CW79">
        <v>41.198812500000003</v>
      </c>
      <c r="CX79">
        <v>40.186999999999998</v>
      </c>
      <c r="CY79">
        <v>39.686999999999998</v>
      </c>
      <c r="CZ79">
        <v>40.375</v>
      </c>
      <c r="DA79">
        <v>1960.0174999999999</v>
      </c>
      <c r="DB79">
        <v>39.993125000000013</v>
      </c>
      <c r="DC79">
        <v>0</v>
      </c>
      <c r="DD79">
        <v>1660224330.5</v>
      </c>
      <c r="DE79">
        <v>0</v>
      </c>
      <c r="DF79">
        <v>1660224008</v>
      </c>
      <c r="DG79" t="s">
        <v>384</v>
      </c>
      <c r="DH79">
        <v>1660224008</v>
      </c>
      <c r="DI79">
        <v>1660224007</v>
      </c>
      <c r="DJ79">
        <v>1</v>
      </c>
      <c r="DK79">
        <v>9.0999999999999998E-2</v>
      </c>
      <c r="DL79">
        <v>-1.7999999999999999E-2</v>
      </c>
      <c r="DM79">
        <v>1.42</v>
      </c>
      <c r="DN79">
        <v>0.02</v>
      </c>
      <c r="DO79">
        <v>400</v>
      </c>
      <c r="DP79">
        <v>26</v>
      </c>
      <c r="DQ79">
        <v>0.31</v>
      </c>
      <c r="DR79">
        <v>0.11</v>
      </c>
      <c r="DS79">
        <v>2.8491011532709281</v>
      </c>
      <c r="DT79">
        <v>4.9490828016533017</v>
      </c>
      <c r="DU79">
        <v>0.37144036799560248</v>
      </c>
      <c r="DV79">
        <v>0</v>
      </c>
      <c r="DW79">
        <v>34.066013384150153</v>
      </c>
      <c r="DX79">
        <v>6.2981009839446296</v>
      </c>
      <c r="DY79">
        <v>0.47201087604262443</v>
      </c>
      <c r="DZ79">
        <v>0</v>
      </c>
      <c r="EA79">
        <v>-41.395583333333327</v>
      </c>
      <c r="EB79">
        <v>-7.9156992213571353</v>
      </c>
      <c r="EC79">
        <v>0.5738942057460491</v>
      </c>
      <c r="ED79">
        <v>0</v>
      </c>
      <c r="EE79">
        <v>168.9789992650409</v>
      </c>
      <c r="EF79">
        <v>185.48920604457911</v>
      </c>
      <c r="EG79">
        <v>13.863779340460979</v>
      </c>
      <c r="EH79">
        <v>0</v>
      </c>
      <c r="EI79">
        <v>1.7361774999999999</v>
      </c>
      <c r="EJ79">
        <v>0.1055684803001887</v>
      </c>
      <c r="EK79">
        <v>1.030167019225524E-2</v>
      </c>
      <c r="EL79">
        <v>1</v>
      </c>
      <c r="EM79">
        <v>1.937541177349408</v>
      </c>
      <c r="EN79">
        <v>-1.6974079781786552E-2</v>
      </c>
      <c r="EO79">
        <v>1.5102288306516531E-3</v>
      </c>
      <c r="EP79">
        <v>1</v>
      </c>
      <c r="EQ79">
        <v>2</v>
      </c>
      <c r="ER79">
        <v>6</v>
      </c>
      <c r="ES79" t="s">
        <v>419</v>
      </c>
      <c r="ET79">
        <v>2.94442</v>
      </c>
      <c r="EU79">
        <v>2.8011200000000001</v>
      </c>
      <c r="EV79">
        <v>6.63073E-2</v>
      </c>
      <c r="EW79">
        <v>7.4482699999999999E-2</v>
      </c>
      <c r="EX79">
        <v>0.11824800000000001</v>
      </c>
      <c r="EY79">
        <v>0.112923</v>
      </c>
      <c r="EZ79">
        <v>19205</v>
      </c>
      <c r="FA79">
        <v>19964.599999999999</v>
      </c>
      <c r="FB79">
        <v>23907.9</v>
      </c>
      <c r="FC79">
        <v>25090.6</v>
      </c>
      <c r="FD79">
        <v>33730.800000000003</v>
      </c>
      <c r="FE79">
        <v>35529.699999999997</v>
      </c>
      <c r="FF79">
        <v>43572.800000000003</v>
      </c>
      <c r="FG79">
        <v>46375.4</v>
      </c>
      <c r="FH79">
        <v>1.99075</v>
      </c>
      <c r="FI79">
        <v>1.9173</v>
      </c>
      <c r="FJ79">
        <v>0.14054</v>
      </c>
      <c r="FK79">
        <v>0</v>
      </c>
      <c r="FL79">
        <v>29.217099999999999</v>
      </c>
      <c r="FM79">
        <v>999.9</v>
      </c>
      <c r="FN79">
        <v>70.2</v>
      </c>
      <c r="FO79">
        <v>31.7</v>
      </c>
      <c r="FP79">
        <v>33.134399999999999</v>
      </c>
      <c r="FQ79">
        <v>64.323999999999998</v>
      </c>
      <c r="FR79">
        <v>26.642600000000002</v>
      </c>
      <c r="FS79">
        <v>1</v>
      </c>
      <c r="FT79">
        <v>0.208648</v>
      </c>
      <c r="FU79">
        <v>0.29677599999999998</v>
      </c>
      <c r="FV79">
        <v>20.3247</v>
      </c>
      <c r="FW79">
        <v>5.2123499999999998</v>
      </c>
      <c r="FX79">
        <v>11.907999999999999</v>
      </c>
      <c r="FY79">
        <v>5.0025000000000004</v>
      </c>
      <c r="FZ79">
        <v>3.2895799999999999</v>
      </c>
      <c r="GA79">
        <v>9999</v>
      </c>
      <c r="GB79">
        <v>9999</v>
      </c>
      <c r="GC79">
        <v>9999</v>
      </c>
      <c r="GD79">
        <v>999.9</v>
      </c>
      <c r="GE79">
        <v>1.8594299999999999</v>
      </c>
      <c r="GF79">
        <v>1.8543700000000001</v>
      </c>
      <c r="GG79">
        <v>1.8575900000000001</v>
      </c>
      <c r="GH79">
        <v>1.8559399999999999</v>
      </c>
      <c r="GI79">
        <v>1.85477</v>
      </c>
      <c r="GJ79">
        <v>1.8545199999999999</v>
      </c>
      <c r="GK79">
        <v>1.85303</v>
      </c>
      <c r="GL79">
        <v>1.85625</v>
      </c>
      <c r="GM79">
        <v>0</v>
      </c>
      <c r="GN79">
        <v>0</v>
      </c>
      <c r="GO79">
        <v>0</v>
      </c>
      <c r="GP79">
        <v>0</v>
      </c>
      <c r="GQ79" t="s">
        <v>386</v>
      </c>
      <c r="GR79" t="s">
        <v>387</v>
      </c>
      <c r="GS79" t="s">
        <v>388</v>
      </c>
      <c r="GT79" t="s">
        <v>388</v>
      </c>
      <c r="GU79" t="s">
        <v>388</v>
      </c>
      <c r="GV79" t="s">
        <v>388</v>
      </c>
      <c r="GW79">
        <v>0</v>
      </c>
      <c r="GX79">
        <v>100</v>
      </c>
      <c r="GY79">
        <v>100</v>
      </c>
      <c r="GZ79">
        <v>1.1659999999999999</v>
      </c>
      <c r="HA79">
        <v>1.54E-2</v>
      </c>
      <c r="HB79">
        <v>0.45081322298813392</v>
      </c>
      <c r="HC79">
        <v>2.9318383021812969E-3</v>
      </c>
      <c r="HD79">
        <v>-1.3754559859485029E-6</v>
      </c>
      <c r="HE79">
        <v>3.0700474437127301E-10</v>
      </c>
      <c r="HF79">
        <v>-6.1160480149256041E-2</v>
      </c>
      <c r="HG79">
        <v>1.00384331276165E-2</v>
      </c>
      <c r="HH79">
        <v>-3.1532673711230711E-4</v>
      </c>
      <c r="HI79">
        <v>1.819468599177705E-6</v>
      </c>
      <c r="HJ79">
        <v>1</v>
      </c>
      <c r="HK79">
        <v>2112</v>
      </c>
      <c r="HL79">
        <v>3</v>
      </c>
      <c r="HM79">
        <v>29</v>
      </c>
      <c r="HN79">
        <v>5.4</v>
      </c>
      <c r="HO79">
        <v>5.4</v>
      </c>
      <c r="HP79">
        <v>0.90698199999999995</v>
      </c>
      <c r="HQ79">
        <v>2.2997999999999998</v>
      </c>
      <c r="HR79">
        <v>1.4978</v>
      </c>
      <c r="HS79">
        <v>2.3034699999999999</v>
      </c>
      <c r="HT79">
        <v>1.5478499999999999</v>
      </c>
      <c r="HU79">
        <v>2.4426299999999999</v>
      </c>
      <c r="HV79">
        <v>35.452300000000001</v>
      </c>
      <c r="HW79">
        <v>15.603</v>
      </c>
      <c r="HX79">
        <v>18</v>
      </c>
      <c r="HY79">
        <v>500.74599999999998</v>
      </c>
      <c r="HZ79">
        <v>519.31600000000003</v>
      </c>
      <c r="IA79">
        <v>28.792100000000001</v>
      </c>
      <c r="IB79">
        <v>29.802700000000002</v>
      </c>
      <c r="IC79">
        <v>30.000399999999999</v>
      </c>
      <c r="ID79">
        <v>29.5838</v>
      </c>
      <c r="IE79">
        <v>29.673200000000001</v>
      </c>
      <c r="IF79">
        <v>18.1739</v>
      </c>
      <c r="IG79">
        <v>26.265499999999999</v>
      </c>
      <c r="IH79">
        <v>85.420299999999997</v>
      </c>
      <c r="II79">
        <v>28.781500000000001</v>
      </c>
      <c r="IJ79">
        <v>361.75799999999998</v>
      </c>
      <c r="IK79">
        <v>25.47</v>
      </c>
      <c r="IL79">
        <v>100.77200000000001</v>
      </c>
      <c r="IM79">
        <v>100.512</v>
      </c>
      <c r="IN79" t="s">
        <v>1150</v>
      </c>
    </row>
    <row r="80" spans="1:248" x14ac:dyDescent="0.2">
      <c r="A80">
        <v>64</v>
      </c>
      <c r="B80">
        <v>1660224333.0999999</v>
      </c>
      <c r="C80">
        <v>346.09999990463263</v>
      </c>
      <c r="D80" t="s">
        <v>499</v>
      </c>
      <c r="E80" t="s">
        <v>500</v>
      </c>
      <c r="F80">
        <v>1</v>
      </c>
      <c r="G80" t="s">
        <v>376</v>
      </c>
      <c r="H80" t="s">
        <v>377</v>
      </c>
      <c r="I80" t="s">
        <v>378</v>
      </c>
      <c r="J80" t="s">
        <v>379</v>
      </c>
      <c r="K80" t="s">
        <v>380</v>
      </c>
      <c r="L80" t="s">
        <v>381</v>
      </c>
      <c r="M80" t="s">
        <v>382</v>
      </c>
      <c r="N80">
        <v>1660224325.3499999</v>
      </c>
      <c r="O80">
        <f t="shared" si="0"/>
        <v>1.5004130012808911E-3</v>
      </c>
      <c r="P80">
        <f t="shared" si="1"/>
        <v>1.5004130012808912</v>
      </c>
      <c r="Q80">
        <f t="shared" si="2"/>
        <v>3.6548275086292143</v>
      </c>
      <c r="R80">
        <f t="shared" si="3"/>
        <v>248.36168749999999</v>
      </c>
      <c r="S80">
        <f t="shared" si="4"/>
        <v>163.13420626187227</v>
      </c>
      <c r="T80">
        <f t="shared" si="5"/>
        <v>16.24049747242076</v>
      </c>
      <c r="U80">
        <f t="shared" si="6"/>
        <v>24.725147781790618</v>
      </c>
      <c r="V80">
        <f t="shared" si="7"/>
        <v>7.5320758755993172E-2</v>
      </c>
      <c r="W80">
        <f t="shared" si="8"/>
        <v>2.9198385647859109</v>
      </c>
      <c r="X80">
        <f t="shared" si="9"/>
        <v>7.4257760299265202E-2</v>
      </c>
      <c r="Y80">
        <f t="shared" si="10"/>
        <v>4.6505356553269581E-2</v>
      </c>
      <c r="Z80">
        <f t="shared" si="11"/>
        <v>321.51226748742243</v>
      </c>
      <c r="AA80">
        <f t="shared" si="12"/>
        <v>32.524812522468956</v>
      </c>
      <c r="AB80">
        <f t="shared" si="13"/>
        <v>31.503006249999999</v>
      </c>
      <c r="AC80">
        <f t="shared" si="14"/>
        <v>4.6423929890365709</v>
      </c>
      <c r="AD80">
        <f t="shared" si="15"/>
        <v>59.898469084509109</v>
      </c>
      <c r="AE80">
        <f t="shared" si="16"/>
        <v>2.705107887567888</v>
      </c>
      <c r="AF80">
        <f t="shared" si="17"/>
        <v>4.5161553023188716</v>
      </c>
      <c r="AG80">
        <f t="shared" si="18"/>
        <v>1.9372851014686829</v>
      </c>
      <c r="AH80">
        <f t="shared" si="19"/>
        <v>-66.1682133564873</v>
      </c>
      <c r="AI80">
        <f t="shared" si="20"/>
        <v>-76.258391577005455</v>
      </c>
      <c r="AJ80">
        <f t="shared" si="21"/>
        <v>-5.8800121745756719</v>
      </c>
      <c r="AK80">
        <f t="shared" si="22"/>
        <v>173.20565037935404</v>
      </c>
      <c r="AL80">
        <f t="shared" si="23"/>
        <v>34.297254496984614</v>
      </c>
      <c r="AM80">
        <f t="shared" si="24"/>
        <v>1.49299119620131</v>
      </c>
      <c r="AN80">
        <f t="shared" si="25"/>
        <v>3.6548275086292143</v>
      </c>
      <c r="AO80">
        <v>322.6546653126415</v>
      </c>
      <c r="AP80">
        <v>292.17305454545448</v>
      </c>
      <c r="AQ80">
        <v>5.0859078261544726</v>
      </c>
      <c r="AR80">
        <v>64.968693284609927</v>
      </c>
      <c r="AS80">
        <f t="shared" si="26"/>
        <v>1.5004130012808912</v>
      </c>
      <c r="AT80">
        <v>25.426257285892031</v>
      </c>
      <c r="AU80">
        <v>27.176917575757571</v>
      </c>
      <c r="AV80">
        <v>6.6835859480989654E-5</v>
      </c>
      <c r="AW80">
        <v>84.429917268905271</v>
      </c>
      <c r="AX80">
        <v>0</v>
      </c>
      <c r="AY80">
        <v>0</v>
      </c>
      <c r="AZ80">
        <f t="shared" si="27"/>
        <v>1</v>
      </c>
      <c r="BA80">
        <f t="shared" si="28"/>
        <v>0</v>
      </c>
      <c r="BB80">
        <f t="shared" si="29"/>
        <v>51890.041865450585</v>
      </c>
      <c r="BC80">
        <f t="shared" si="30"/>
        <v>1999.9793749999999</v>
      </c>
      <c r="BD80">
        <f t="shared" si="31"/>
        <v>1681.1824466256073</v>
      </c>
      <c r="BE80">
        <f t="shared" si="32"/>
        <v>0.84059989199918994</v>
      </c>
      <c r="BF80">
        <f t="shared" si="33"/>
        <v>0.16075779155843667</v>
      </c>
      <c r="BG80">
        <v>6</v>
      </c>
      <c r="BH80">
        <v>0.5</v>
      </c>
      <c r="BI80" t="s">
        <v>383</v>
      </c>
      <c r="BJ80">
        <v>2</v>
      </c>
      <c r="BK80" t="b">
        <v>1</v>
      </c>
      <c r="BL80">
        <v>1660224325.3499999</v>
      </c>
      <c r="BM80">
        <v>248.36168749999999</v>
      </c>
      <c r="BN80">
        <v>289.95243749999997</v>
      </c>
      <c r="BO80">
        <v>27.172543749999999</v>
      </c>
      <c r="BP80">
        <v>25.430093750000001</v>
      </c>
      <c r="BQ80">
        <v>247.26587499999999</v>
      </c>
      <c r="BR80">
        <v>27.157181250000001</v>
      </c>
      <c r="BS80">
        <v>500.13125000000002</v>
      </c>
      <c r="BT80">
        <v>99.45293749999999</v>
      </c>
      <c r="BU80">
        <v>0.1000492375</v>
      </c>
      <c r="BV80">
        <v>31.018562500000002</v>
      </c>
      <c r="BW80">
        <v>31.503006249999999</v>
      </c>
      <c r="BX80">
        <v>999.9</v>
      </c>
      <c r="BY80">
        <v>0</v>
      </c>
      <c r="BZ80">
        <v>0</v>
      </c>
      <c r="CA80">
        <v>9999.4487499999996</v>
      </c>
      <c r="CB80">
        <v>0</v>
      </c>
      <c r="CC80">
        <v>7.2289456249999997</v>
      </c>
      <c r="CD80">
        <v>-41.590912500000002</v>
      </c>
      <c r="CE80">
        <v>255.29893749999999</v>
      </c>
      <c r="CF80">
        <v>297.51831249999998</v>
      </c>
      <c r="CG80">
        <v>1.7424418749999999</v>
      </c>
      <c r="CH80">
        <v>289.95243749999997</v>
      </c>
      <c r="CI80">
        <v>25.430093750000001</v>
      </c>
      <c r="CJ80">
        <v>2.7023887499999999</v>
      </c>
      <c r="CK80">
        <v>2.5290975000000002</v>
      </c>
      <c r="CL80">
        <v>22.299643750000001</v>
      </c>
      <c r="CM80">
        <v>21.214981250000001</v>
      </c>
      <c r="CN80">
        <v>1999.9793749999999</v>
      </c>
      <c r="CO80">
        <v>0.98000543750000002</v>
      </c>
      <c r="CP80">
        <v>1.999490625E-2</v>
      </c>
      <c r="CQ80">
        <v>0</v>
      </c>
      <c r="CR80">
        <v>2.7636875000000001</v>
      </c>
      <c r="CS80">
        <v>0</v>
      </c>
      <c r="CT80">
        <v>22356.2</v>
      </c>
      <c r="CU80">
        <v>17412.168750000001</v>
      </c>
      <c r="CV80">
        <v>40.206687499999987</v>
      </c>
      <c r="CW80">
        <v>41.190937499999997</v>
      </c>
      <c r="CX80">
        <v>40.186999999999998</v>
      </c>
      <c r="CY80">
        <v>39.686999999999998</v>
      </c>
      <c r="CZ80">
        <v>40.375</v>
      </c>
      <c r="DA80">
        <v>1959.9925000000001</v>
      </c>
      <c r="DB80">
        <v>39.992500000000007</v>
      </c>
      <c r="DC80">
        <v>0</v>
      </c>
      <c r="DD80">
        <v>1660224331.7</v>
      </c>
      <c r="DE80">
        <v>0</v>
      </c>
      <c r="DF80">
        <v>1660224008</v>
      </c>
      <c r="DG80" t="s">
        <v>384</v>
      </c>
      <c r="DH80">
        <v>1660224008</v>
      </c>
      <c r="DI80">
        <v>1660224007</v>
      </c>
      <c r="DJ80">
        <v>1</v>
      </c>
      <c r="DK80">
        <v>9.0999999999999998E-2</v>
      </c>
      <c r="DL80">
        <v>-1.7999999999999999E-2</v>
      </c>
      <c r="DM80">
        <v>1.42</v>
      </c>
      <c r="DN80">
        <v>0.02</v>
      </c>
      <c r="DO80">
        <v>400</v>
      </c>
      <c r="DP80">
        <v>26</v>
      </c>
      <c r="DQ80">
        <v>0.31</v>
      </c>
      <c r="DR80">
        <v>0.11</v>
      </c>
      <c r="DS80">
        <v>2.9734628009297661</v>
      </c>
      <c r="DT80">
        <v>5.0382081147659488</v>
      </c>
      <c r="DU80">
        <v>0.37836708287815879</v>
      </c>
      <c r="DV80">
        <v>0</v>
      </c>
      <c r="DW80">
        <v>34.249359768984142</v>
      </c>
      <c r="DX80">
        <v>6.0326368857304384</v>
      </c>
      <c r="DY80">
        <v>0.43764738593600072</v>
      </c>
      <c r="DZ80">
        <v>0</v>
      </c>
      <c r="EA80">
        <v>-41.560264516129031</v>
      </c>
      <c r="EB80">
        <v>-7.7814096774192958</v>
      </c>
      <c r="EC80">
        <v>0.58269360706003659</v>
      </c>
      <c r="ED80">
        <v>0</v>
      </c>
      <c r="EE80">
        <v>174.3309539310716</v>
      </c>
      <c r="EF80">
        <v>184.89658403741191</v>
      </c>
      <c r="EG80">
        <v>13.37461889341715</v>
      </c>
      <c r="EH80">
        <v>0</v>
      </c>
      <c r="EI80">
        <v>1.7378824390243901</v>
      </c>
      <c r="EJ80">
        <v>0.1045461324041828</v>
      </c>
      <c r="EK80">
        <v>1.0453995800530131E-2</v>
      </c>
      <c r="EL80">
        <v>1</v>
      </c>
      <c r="EM80">
        <v>1.937262995814846</v>
      </c>
      <c r="EN80">
        <v>-1.4310136422165829E-2</v>
      </c>
      <c r="EO80">
        <v>1.4079222573334679E-3</v>
      </c>
      <c r="EP80">
        <v>1</v>
      </c>
      <c r="EQ80">
        <v>2</v>
      </c>
      <c r="ER80">
        <v>6</v>
      </c>
      <c r="ES80" t="s">
        <v>419</v>
      </c>
      <c r="ET80">
        <v>2.94476</v>
      </c>
      <c r="EU80">
        <v>2.8012100000000002</v>
      </c>
      <c r="EV80">
        <v>6.7764400000000002E-2</v>
      </c>
      <c r="EW80">
        <v>7.5893799999999997E-2</v>
      </c>
      <c r="EX80">
        <v>0.118247</v>
      </c>
      <c r="EY80">
        <v>0.112926</v>
      </c>
      <c r="EZ80">
        <v>19175.099999999999</v>
      </c>
      <c r="FA80">
        <v>19934.3</v>
      </c>
      <c r="FB80">
        <v>23908</v>
      </c>
      <c r="FC80">
        <v>25090.7</v>
      </c>
      <c r="FD80">
        <v>33730.9</v>
      </c>
      <c r="FE80">
        <v>35529.800000000003</v>
      </c>
      <c r="FF80">
        <v>43572.800000000003</v>
      </c>
      <c r="FG80">
        <v>46375.7</v>
      </c>
      <c r="FH80">
        <v>1.9904999999999999</v>
      </c>
      <c r="FI80">
        <v>1.9174</v>
      </c>
      <c r="FJ80">
        <v>0.14071500000000001</v>
      </c>
      <c r="FK80">
        <v>0</v>
      </c>
      <c r="FL80">
        <v>29.216100000000001</v>
      </c>
      <c r="FM80">
        <v>999.9</v>
      </c>
      <c r="FN80">
        <v>70.2</v>
      </c>
      <c r="FO80">
        <v>31.7</v>
      </c>
      <c r="FP80">
        <v>33.139899999999997</v>
      </c>
      <c r="FQ80">
        <v>64.004000000000005</v>
      </c>
      <c r="FR80">
        <v>26.3462</v>
      </c>
      <c r="FS80">
        <v>1</v>
      </c>
      <c r="FT80">
        <v>0.208755</v>
      </c>
      <c r="FU80">
        <v>0.30774200000000002</v>
      </c>
      <c r="FV80">
        <v>20.3247</v>
      </c>
      <c r="FW80">
        <v>5.2120499999999996</v>
      </c>
      <c r="FX80">
        <v>11.9078</v>
      </c>
      <c r="FY80">
        <v>5.0025000000000004</v>
      </c>
      <c r="FZ80">
        <v>3.2895799999999999</v>
      </c>
      <c r="GA80">
        <v>9999</v>
      </c>
      <c r="GB80">
        <v>9999</v>
      </c>
      <c r="GC80">
        <v>9999</v>
      </c>
      <c r="GD80">
        <v>999.9</v>
      </c>
      <c r="GE80">
        <v>1.8594299999999999</v>
      </c>
      <c r="GF80">
        <v>1.8543799999999999</v>
      </c>
      <c r="GG80">
        <v>1.8575900000000001</v>
      </c>
      <c r="GH80">
        <v>1.8559399999999999</v>
      </c>
      <c r="GI80">
        <v>1.8547800000000001</v>
      </c>
      <c r="GJ80">
        <v>1.8545199999999999</v>
      </c>
      <c r="GK80">
        <v>1.85303</v>
      </c>
      <c r="GL80">
        <v>1.85625</v>
      </c>
      <c r="GM80">
        <v>0</v>
      </c>
      <c r="GN80">
        <v>0</v>
      </c>
      <c r="GO80">
        <v>0</v>
      </c>
      <c r="GP80">
        <v>0</v>
      </c>
      <c r="GQ80" t="s">
        <v>386</v>
      </c>
      <c r="GR80" t="s">
        <v>387</v>
      </c>
      <c r="GS80" t="s">
        <v>388</v>
      </c>
      <c r="GT80" t="s">
        <v>388</v>
      </c>
      <c r="GU80" t="s">
        <v>388</v>
      </c>
      <c r="GV80" t="s">
        <v>388</v>
      </c>
      <c r="GW80">
        <v>0</v>
      </c>
      <c r="GX80">
        <v>100</v>
      </c>
      <c r="GY80">
        <v>100</v>
      </c>
      <c r="GZ80">
        <v>1.1830000000000001</v>
      </c>
      <c r="HA80">
        <v>1.5299999999999999E-2</v>
      </c>
      <c r="HB80">
        <v>0.45081322298813392</v>
      </c>
      <c r="HC80">
        <v>2.9318383021812969E-3</v>
      </c>
      <c r="HD80">
        <v>-1.3754559859485029E-6</v>
      </c>
      <c r="HE80">
        <v>3.0700474437127301E-10</v>
      </c>
      <c r="HF80">
        <v>-6.1160480149256041E-2</v>
      </c>
      <c r="HG80">
        <v>1.00384331276165E-2</v>
      </c>
      <c r="HH80">
        <v>-3.1532673711230711E-4</v>
      </c>
      <c r="HI80">
        <v>1.819468599177705E-6</v>
      </c>
      <c r="HJ80">
        <v>1</v>
      </c>
      <c r="HK80">
        <v>2112</v>
      </c>
      <c r="HL80">
        <v>3</v>
      </c>
      <c r="HM80">
        <v>29</v>
      </c>
      <c r="HN80">
        <v>5.4</v>
      </c>
      <c r="HO80">
        <v>5.4</v>
      </c>
      <c r="HP80">
        <v>0.92529300000000003</v>
      </c>
      <c r="HQ80">
        <v>2.323</v>
      </c>
      <c r="HR80">
        <v>1.4978</v>
      </c>
      <c r="HS80">
        <v>2.3034699999999999</v>
      </c>
      <c r="HT80">
        <v>1.5478499999999999</v>
      </c>
      <c r="HU80">
        <v>2.31934</v>
      </c>
      <c r="HV80">
        <v>35.4754</v>
      </c>
      <c r="HW80">
        <v>15.603</v>
      </c>
      <c r="HX80">
        <v>18</v>
      </c>
      <c r="HY80">
        <v>500.60399999999998</v>
      </c>
      <c r="HZ80">
        <v>519.39300000000003</v>
      </c>
      <c r="IA80">
        <v>28.786899999999999</v>
      </c>
      <c r="IB80">
        <v>29.803799999999999</v>
      </c>
      <c r="IC80">
        <v>30.000299999999999</v>
      </c>
      <c r="ID80">
        <v>29.584800000000001</v>
      </c>
      <c r="IE80">
        <v>29.674199999999999</v>
      </c>
      <c r="IF80">
        <v>18.520199999999999</v>
      </c>
      <c r="IG80">
        <v>26.265499999999999</v>
      </c>
      <c r="IH80">
        <v>85.420299999999997</v>
      </c>
      <c r="II80">
        <v>28.781500000000001</v>
      </c>
      <c r="IJ80">
        <v>361.75799999999998</v>
      </c>
      <c r="IK80">
        <v>25.466999999999999</v>
      </c>
      <c r="IL80">
        <v>100.773</v>
      </c>
      <c r="IM80">
        <v>100.51300000000001</v>
      </c>
      <c r="IN80" t="s">
        <v>1150</v>
      </c>
    </row>
    <row r="81" spans="1:248" x14ac:dyDescent="0.2">
      <c r="A81">
        <v>65</v>
      </c>
      <c r="B81">
        <v>1660224333.5999999</v>
      </c>
      <c r="C81">
        <v>346.59999990463263</v>
      </c>
      <c r="D81" t="s">
        <v>499</v>
      </c>
      <c r="E81" t="s">
        <v>500</v>
      </c>
      <c r="F81">
        <v>1</v>
      </c>
      <c r="G81" t="s">
        <v>376</v>
      </c>
      <c r="H81" t="s">
        <v>377</v>
      </c>
      <c r="I81" t="s">
        <v>378</v>
      </c>
      <c r="J81" t="s">
        <v>379</v>
      </c>
      <c r="K81" t="s">
        <v>380</v>
      </c>
      <c r="L81" t="s">
        <v>381</v>
      </c>
      <c r="M81" t="s">
        <v>382</v>
      </c>
      <c r="N81">
        <v>1660224325.3499999</v>
      </c>
      <c r="O81">
        <f t="shared" ref="O81:O144" si="34">(P81)/1000</f>
        <v>1.5002998571454651E-3</v>
      </c>
      <c r="P81">
        <f t="shared" ref="P81:P144" si="35">IF(BK81, AS81, AM81)</f>
        <v>1.5002998571454651</v>
      </c>
      <c r="Q81">
        <f t="shared" ref="Q81:Q144" si="36">IF(BK81, AN81, AL81)</f>
        <v>3.6754696232236284</v>
      </c>
      <c r="R81">
        <f t="shared" ref="R81:R144" si="37">BM81 - IF(AZ81&gt;1, Q81*BG81*100/(BB81*CA81), 0)</f>
        <v>248.36168749999999</v>
      </c>
      <c r="S81">
        <f t="shared" ref="S81:S144" si="38">((Y81-O81/2)*R81-Q81)/(Y81+O81/2)</f>
        <v>162.69150903709161</v>
      </c>
      <c r="T81">
        <f t="shared" ref="T81:T144" si="39">S81*(BT81+BU81)/1000</f>
        <v>16.196425641473439</v>
      </c>
      <c r="U81">
        <f t="shared" ref="U81:U144" si="40">(BM81 - IF(AZ81&gt;1, Q81*BG81*100/(BB81*CA81), 0))*(BT81+BU81)/1000</f>
        <v>24.725147781790618</v>
      </c>
      <c r="V81">
        <f t="shared" ref="V81:V144" si="41">2/((1/X81-1/W81)+SIGN(X81)*SQRT((1/X81-1/W81)*(1/X81-1/W81) + 4*BH81/((BH81+1)*(BH81+1))*(2*1/X81*1/W81-1/W81*1/W81)))</f>
        <v>7.5314997710387521E-2</v>
      </c>
      <c r="W81">
        <f t="shared" ref="W81:W144" si="42">IF(LEFT(BI81,1)&lt;&gt;"0",IF(LEFT(BI81,1)="1",3,BJ81),$D$5+$E$5*(CA81*BT81/($K$5*1000))+$F$5*(CA81*BT81/($K$5*1000))*MAX(MIN(BG81,$J$5),$I$5)*MAX(MIN(BG81,$J$5),$I$5)+$G$5*MAX(MIN(BG81,$J$5),$I$5)*(CA81*BT81/($K$5*1000))+$H$5*(CA81*BT81/($K$5*1000))*(CA81*BT81/($K$5*1000)))</f>
        <v>2.9198385647859109</v>
      </c>
      <c r="X81">
        <f t="shared" ref="X81:X144" si="43">O81*(1000-(1000*0.61365*EXP(17.502*AB81/(240.97+AB81))/(BT81+BU81)+BO81)/2)/(1000*0.61365*EXP(17.502*AB81/(240.97+AB81))/(BT81+BU81)-BO81)</f>
        <v>7.4252160620989577E-2</v>
      </c>
      <c r="Y81">
        <f t="shared" ref="Y81:Y144" si="44">1/((BH81+1)/(V81/1.6)+1/(W81/1.37)) + BH81/((BH81+1)/(V81/1.6) + BH81/(W81/1.37))</f>
        <v>4.6501842539879247E-2</v>
      </c>
      <c r="Z81">
        <f t="shared" ref="Z81:Z144" si="45">(BC81*BF81)</f>
        <v>321.51226748742243</v>
      </c>
      <c r="AA81">
        <f t="shared" ref="AA81:AA144" si="46">(BV81+(Z81+2*0.95*0.0000000567*(((BV81+$B$7)+273)^4-(BV81+273)^4)-44100*O81)/(1.84*29.3*W81+8*0.95*0.0000000567*(BV81+273)^3))</f>
        <v>32.524841955972107</v>
      </c>
      <c r="AB81">
        <f t="shared" ref="AB81:AB144" si="47">($C$7*BW81+$D$7*BX81+$E$7*AA81)</f>
        <v>31.503006249999999</v>
      </c>
      <c r="AC81">
        <f t="shared" ref="AC81:AC144" si="48">0.61365*EXP(17.502*AB81/(240.97+AB81))</f>
        <v>4.6423929890365709</v>
      </c>
      <c r="AD81">
        <f t="shared" ref="AD81:AD144" si="49">(AE81/AF81*100)</f>
        <v>59.898469084509109</v>
      </c>
      <c r="AE81">
        <f t="shared" ref="AE81:AE144" si="50">BO81*(BT81+BU81)/1000</f>
        <v>2.705107887567888</v>
      </c>
      <c r="AF81">
        <f t="shared" ref="AF81:AF144" si="51">0.61365*EXP(17.502*BV81/(240.97+BV81))</f>
        <v>4.5161553023188716</v>
      </c>
      <c r="AG81">
        <f t="shared" ref="AG81:AG144" si="52">(AC81-BO81*(BT81+BU81)/1000)</f>
        <v>1.9372851014686829</v>
      </c>
      <c r="AH81">
        <f t="shared" ref="AH81:AH144" si="53">(-O81*44100)</f>
        <v>-66.163223700115012</v>
      </c>
      <c r="AI81">
        <f t="shared" ref="AI81:AI144" si="54">2*29.3*W81*0.92*(BV81-AB81)</f>
        <v>-76.258391577005455</v>
      </c>
      <c r="AJ81">
        <f t="shared" ref="AJ81:AJ144" si="55">2*0.95*0.0000000567*(((BV81+$B$7)+273)^4-(AB81+273)^4)</f>
        <v>-5.8800121745756719</v>
      </c>
      <c r="AK81">
        <f t="shared" ref="AK81:AK144" si="56">Z81+AJ81+AH81+AI81</f>
        <v>173.21064003572633</v>
      </c>
      <c r="AL81">
        <f t="shared" ref="AL81:AL144" si="57">BS81*AZ81*(BN81-BM81*(1000-AZ81*BP81)/(1000-AZ81*BO81))/(100*BG81)</f>
        <v>34.297254496984614</v>
      </c>
      <c r="AM81">
        <f t="shared" ref="AM81:AM144" si="58">1000*BS81*AZ81*(BO81-BP81)/(100*BG81*(1000-AZ81*BO81))</f>
        <v>1.49299119620131</v>
      </c>
      <c r="AN81">
        <f t="shared" ref="AN81:AN144" si="59">(AO81 - AP81 - BT81*1000/(8.314*(BV81+273.15)) * AR81/BS81 * AQ81) * BS81/(100*BG81) * (1000 - BP81)/1000</f>
        <v>3.6754696232236284</v>
      </c>
      <c r="AO81">
        <v>325.26201654104511</v>
      </c>
      <c r="AP81">
        <v>294.7332121212122</v>
      </c>
      <c r="AQ81">
        <v>5.090171783799236</v>
      </c>
      <c r="AR81">
        <v>64.968693284609927</v>
      </c>
      <c r="AS81">
        <f t="shared" ref="AS81:AS144" si="60">(AU81 - AT81 + BT81*1000/(8.314*(BV81+273.15)) * AW81/BS81 * AV81) * BS81/(100*BG81) * 1000/(1000 - AU81)</f>
        <v>1.5002998571454651</v>
      </c>
      <c r="AT81">
        <v>25.426226121651279</v>
      </c>
      <c r="AU81">
        <v>27.1769412121212</v>
      </c>
      <c r="AV81">
        <v>3.8685493924947268E-5</v>
      </c>
      <c r="AW81">
        <v>84.429917268905271</v>
      </c>
      <c r="AX81">
        <v>0</v>
      </c>
      <c r="AY81">
        <v>0</v>
      </c>
      <c r="AZ81">
        <f t="shared" ref="AZ81:AZ144" si="61">IF(AX81*$H$13&gt;=BB81,1,(BB81/(BB81-AX81*$H$13)))</f>
        <v>1</v>
      </c>
      <c r="BA81">
        <f t="shared" ref="BA81:BA144" si="62">(AZ81-1)*100</f>
        <v>0</v>
      </c>
      <c r="BB81">
        <f t="shared" ref="BB81:BB144" si="63">MAX(0,($B$13+$C$13*CA81)/(1+$D$13*CA81)*BT81/(BV81+273)*$E$13)</f>
        <v>51890.041865450585</v>
      </c>
      <c r="BC81">
        <f t="shared" ref="BC81:BC144" si="64">$B$11*CB81+$C$11*CC81+$F$11*CN81*(1-CQ81)</f>
        <v>1999.9793749999999</v>
      </c>
      <c r="BD81">
        <f t="shared" ref="BD81:BD144" si="65">BC81*BE81</f>
        <v>1681.1824466256073</v>
      </c>
      <c r="BE81">
        <f t="shared" ref="BE81:BE144" si="66">($B$11*$D$9+$C$11*$D$9+$F$11*((DA81+CS81)/MAX(DA81+CS81+DB81, 0.1)*$I$9+DB81/MAX(DA81+CS81+DB81, 0.1)*$J$9))/($B$11+$C$11+$F$11)</f>
        <v>0.84059989199918994</v>
      </c>
      <c r="BF81">
        <f t="shared" ref="BF81:BF144" si="67">($B$11*$K$9+$C$11*$K$9+$F$11*((DA81+CS81)/MAX(DA81+CS81+DB81, 0.1)*$P$9+DB81/MAX(DA81+CS81+DB81, 0.1)*$Q$9))/($B$11+$C$11+$F$11)</f>
        <v>0.16075779155843667</v>
      </c>
      <c r="BG81">
        <v>6</v>
      </c>
      <c r="BH81">
        <v>0.5</v>
      </c>
      <c r="BI81" t="s">
        <v>383</v>
      </c>
      <c r="BJ81">
        <v>2</v>
      </c>
      <c r="BK81" t="b">
        <v>1</v>
      </c>
      <c r="BL81">
        <v>1660224325.3499999</v>
      </c>
      <c r="BM81">
        <v>248.36168749999999</v>
      </c>
      <c r="BN81">
        <v>289.95243749999997</v>
      </c>
      <c r="BO81">
        <v>27.172543749999999</v>
      </c>
      <c r="BP81">
        <v>25.430093750000001</v>
      </c>
      <c r="BQ81">
        <v>247.26587499999999</v>
      </c>
      <c r="BR81">
        <v>27.157181250000001</v>
      </c>
      <c r="BS81">
        <v>500.13125000000002</v>
      </c>
      <c r="BT81">
        <v>99.45293749999999</v>
      </c>
      <c r="BU81">
        <v>0.1000492375</v>
      </c>
      <c r="BV81">
        <v>31.018562500000002</v>
      </c>
      <c r="BW81">
        <v>31.503006249999999</v>
      </c>
      <c r="BX81">
        <v>999.9</v>
      </c>
      <c r="BY81">
        <v>0</v>
      </c>
      <c r="BZ81">
        <v>0</v>
      </c>
      <c r="CA81">
        <v>9999.4487499999996</v>
      </c>
      <c r="CB81">
        <v>0</v>
      </c>
      <c r="CC81">
        <v>7.2289456249999997</v>
      </c>
      <c r="CD81">
        <v>-41.590912500000002</v>
      </c>
      <c r="CE81">
        <v>255.29893749999999</v>
      </c>
      <c r="CF81">
        <v>297.51831249999998</v>
      </c>
      <c r="CG81">
        <v>1.7424418749999999</v>
      </c>
      <c r="CH81">
        <v>289.95243749999997</v>
      </c>
      <c r="CI81">
        <v>25.430093750000001</v>
      </c>
      <c r="CJ81">
        <v>2.7023887499999999</v>
      </c>
      <c r="CK81">
        <v>2.5290975000000002</v>
      </c>
      <c r="CL81">
        <v>22.299643750000001</v>
      </c>
      <c r="CM81">
        <v>21.214981250000001</v>
      </c>
      <c r="CN81">
        <v>1999.9793749999999</v>
      </c>
      <c r="CO81">
        <v>0.98000543750000002</v>
      </c>
      <c r="CP81">
        <v>1.999490625E-2</v>
      </c>
      <c r="CQ81">
        <v>0</v>
      </c>
      <c r="CR81">
        <v>2.7636875000000001</v>
      </c>
      <c r="CS81">
        <v>0</v>
      </c>
      <c r="CT81">
        <v>22356.2</v>
      </c>
      <c r="CU81">
        <v>17412.168750000001</v>
      </c>
      <c r="CV81">
        <v>40.206687499999987</v>
      </c>
      <c r="CW81">
        <v>41.190937499999997</v>
      </c>
      <c r="CX81">
        <v>40.186999999999998</v>
      </c>
      <c r="CY81">
        <v>39.686999999999998</v>
      </c>
      <c r="CZ81">
        <v>40.375</v>
      </c>
      <c r="DA81">
        <v>1959.9925000000001</v>
      </c>
      <c r="DB81">
        <v>39.992500000000007</v>
      </c>
      <c r="DC81">
        <v>0</v>
      </c>
      <c r="DD81">
        <v>1660224332.3</v>
      </c>
      <c r="DE81">
        <v>0</v>
      </c>
      <c r="DF81">
        <v>1660224008</v>
      </c>
      <c r="DG81" t="s">
        <v>384</v>
      </c>
      <c r="DH81">
        <v>1660224008</v>
      </c>
      <c r="DI81">
        <v>1660224007</v>
      </c>
      <c r="DJ81">
        <v>1</v>
      </c>
      <c r="DK81">
        <v>9.0999999999999998E-2</v>
      </c>
      <c r="DL81">
        <v>-1.7999999999999999E-2</v>
      </c>
      <c r="DM81">
        <v>1.42</v>
      </c>
      <c r="DN81">
        <v>0.02</v>
      </c>
      <c r="DO81">
        <v>400</v>
      </c>
      <c r="DP81">
        <v>26</v>
      </c>
      <c r="DQ81">
        <v>0.31</v>
      </c>
      <c r="DR81">
        <v>0.11</v>
      </c>
      <c r="DS81">
        <v>2.9734628009297661</v>
      </c>
      <c r="DT81">
        <v>5.0382081147659488</v>
      </c>
      <c r="DU81">
        <v>0.37836708287815879</v>
      </c>
      <c r="DV81">
        <v>0</v>
      </c>
      <c r="DW81">
        <v>34.249359768984142</v>
      </c>
      <c r="DX81">
        <v>6.0326368857304384</v>
      </c>
      <c r="DY81">
        <v>0.43764738593600072</v>
      </c>
      <c r="DZ81">
        <v>0</v>
      </c>
      <c r="EA81">
        <v>-41.560264516129031</v>
      </c>
      <c r="EB81">
        <v>-7.7814096774192958</v>
      </c>
      <c r="EC81">
        <v>0.58269360706003659</v>
      </c>
      <c r="ED81">
        <v>0</v>
      </c>
      <c r="EE81">
        <v>174.3309539310716</v>
      </c>
      <c r="EF81">
        <v>184.89658403741191</v>
      </c>
      <c r="EG81">
        <v>13.37461889341715</v>
      </c>
      <c r="EH81">
        <v>0</v>
      </c>
      <c r="EI81">
        <v>1.7378824390243901</v>
      </c>
      <c r="EJ81">
        <v>0.1045461324041828</v>
      </c>
      <c r="EK81">
        <v>1.0453995800530131E-2</v>
      </c>
      <c r="EL81">
        <v>1</v>
      </c>
      <c r="EM81">
        <v>1.937262995814846</v>
      </c>
      <c r="EN81">
        <v>-1.4310136422165829E-2</v>
      </c>
      <c r="EO81">
        <v>1.4079222573334679E-3</v>
      </c>
      <c r="EP81">
        <v>1</v>
      </c>
      <c r="EQ81">
        <v>2</v>
      </c>
      <c r="ER81">
        <v>6</v>
      </c>
      <c r="ES81" t="s">
        <v>419</v>
      </c>
      <c r="ET81">
        <v>2.9446699999999999</v>
      </c>
      <c r="EU81">
        <v>2.8012100000000002</v>
      </c>
      <c r="EV81">
        <v>6.8242899999999995E-2</v>
      </c>
      <c r="EW81">
        <v>7.6364199999999993E-2</v>
      </c>
      <c r="EX81">
        <v>0.11824900000000001</v>
      </c>
      <c r="EY81">
        <v>0.112927</v>
      </c>
      <c r="EZ81">
        <v>19165.3</v>
      </c>
      <c r="FA81">
        <v>19924.2</v>
      </c>
      <c r="FB81">
        <v>23908</v>
      </c>
      <c r="FC81">
        <v>25090.799999999999</v>
      </c>
      <c r="FD81">
        <v>33731</v>
      </c>
      <c r="FE81">
        <v>35529.9</v>
      </c>
      <c r="FF81">
        <v>43572.9</v>
      </c>
      <c r="FG81">
        <v>46375.8</v>
      </c>
      <c r="FH81">
        <v>1.99048</v>
      </c>
      <c r="FI81">
        <v>1.91737</v>
      </c>
      <c r="FJ81">
        <v>0.14067399999999999</v>
      </c>
      <c r="FK81">
        <v>0</v>
      </c>
      <c r="FL81">
        <v>29.215900000000001</v>
      </c>
      <c r="FM81">
        <v>999.9</v>
      </c>
      <c r="FN81">
        <v>70.2</v>
      </c>
      <c r="FO81">
        <v>31.7</v>
      </c>
      <c r="FP81">
        <v>33.136800000000001</v>
      </c>
      <c r="FQ81">
        <v>64.004000000000005</v>
      </c>
      <c r="FR81">
        <v>26.522400000000001</v>
      </c>
      <c r="FS81">
        <v>1</v>
      </c>
      <c r="FT81">
        <v>0.20877999999999999</v>
      </c>
      <c r="FU81">
        <v>0.302707</v>
      </c>
      <c r="FV81">
        <v>20.3247</v>
      </c>
      <c r="FW81">
        <v>5.2119</v>
      </c>
      <c r="FX81">
        <v>11.9078</v>
      </c>
      <c r="FY81">
        <v>5.0025000000000004</v>
      </c>
      <c r="FZ81">
        <v>3.2895799999999999</v>
      </c>
      <c r="GA81">
        <v>9999</v>
      </c>
      <c r="GB81">
        <v>9999</v>
      </c>
      <c r="GC81">
        <v>9999</v>
      </c>
      <c r="GD81">
        <v>999.9</v>
      </c>
      <c r="GE81">
        <v>1.8594299999999999</v>
      </c>
      <c r="GF81">
        <v>1.85439</v>
      </c>
      <c r="GG81">
        <v>1.8575900000000001</v>
      </c>
      <c r="GH81">
        <v>1.8559399999999999</v>
      </c>
      <c r="GI81">
        <v>1.8547899999999999</v>
      </c>
      <c r="GJ81">
        <v>1.8545199999999999</v>
      </c>
      <c r="GK81">
        <v>1.85303</v>
      </c>
      <c r="GL81">
        <v>1.85625</v>
      </c>
      <c r="GM81">
        <v>0</v>
      </c>
      <c r="GN81">
        <v>0</v>
      </c>
      <c r="GO81">
        <v>0</v>
      </c>
      <c r="GP81">
        <v>0</v>
      </c>
      <c r="GQ81" t="s">
        <v>386</v>
      </c>
      <c r="GR81" t="s">
        <v>387</v>
      </c>
      <c r="GS81" t="s">
        <v>388</v>
      </c>
      <c r="GT81" t="s">
        <v>388</v>
      </c>
      <c r="GU81" t="s">
        <v>388</v>
      </c>
      <c r="GV81" t="s">
        <v>388</v>
      </c>
      <c r="GW81">
        <v>0</v>
      </c>
      <c r="GX81">
        <v>100</v>
      </c>
      <c r="GY81">
        <v>100</v>
      </c>
      <c r="GZ81">
        <v>1.1879999999999999</v>
      </c>
      <c r="HA81">
        <v>1.5299999999999999E-2</v>
      </c>
      <c r="HB81">
        <v>0.45081322298813392</v>
      </c>
      <c r="HC81">
        <v>2.9318383021812969E-3</v>
      </c>
      <c r="HD81">
        <v>-1.3754559859485029E-6</v>
      </c>
      <c r="HE81">
        <v>3.0700474437127301E-10</v>
      </c>
      <c r="HF81">
        <v>-6.1160480149256041E-2</v>
      </c>
      <c r="HG81">
        <v>1.00384331276165E-2</v>
      </c>
      <c r="HH81">
        <v>-3.1532673711230711E-4</v>
      </c>
      <c r="HI81">
        <v>1.819468599177705E-6</v>
      </c>
      <c r="HJ81">
        <v>1</v>
      </c>
      <c r="HK81">
        <v>2112</v>
      </c>
      <c r="HL81">
        <v>3</v>
      </c>
      <c r="HM81">
        <v>29</v>
      </c>
      <c r="HN81">
        <v>5.4</v>
      </c>
      <c r="HO81">
        <v>5.4</v>
      </c>
      <c r="HP81">
        <v>0.92773399999999995</v>
      </c>
      <c r="HQ81">
        <v>2.32178</v>
      </c>
      <c r="HR81">
        <v>1.4978</v>
      </c>
      <c r="HS81">
        <v>2.3034699999999999</v>
      </c>
      <c r="HT81">
        <v>1.5478499999999999</v>
      </c>
      <c r="HU81">
        <v>2.2363300000000002</v>
      </c>
      <c r="HV81">
        <v>35.452300000000001</v>
      </c>
      <c r="HW81">
        <v>15.5855</v>
      </c>
      <c r="HX81">
        <v>18</v>
      </c>
      <c r="HY81">
        <v>500.59100000000001</v>
      </c>
      <c r="HZ81">
        <v>519.37800000000004</v>
      </c>
      <c r="IA81">
        <v>28.785399999999999</v>
      </c>
      <c r="IB81">
        <v>29.804099999999998</v>
      </c>
      <c r="IC81">
        <v>30.000299999999999</v>
      </c>
      <c r="ID81">
        <v>29.585000000000001</v>
      </c>
      <c r="IE81">
        <v>29.674399999999999</v>
      </c>
      <c r="IF81">
        <v>18.593900000000001</v>
      </c>
      <c r="IG81">
        <v>26.265499999999999</v>
      </c>
      <c r="IH81">
        <v>85.420299999999997</v>
      </c>
      <c r="II81">
        <v>28.781500000000001</v>
      </c>
      <c r="IJ81">
        <v>371.77300000000002</v>
      </c>
      <c r="IK81">
        <v>25.465299999999999</v>
      </c>
      <c r="IL81">
        <v>100.773</v>
      </c>
      <c r="IM81">
        <v>100.51300000000001</v>
      </c>
      <c r="IN81" t="s">
        <v>1150</v>
      </c>
    </row>
    <row r="82" spans="1:248" x14ac:dyDescent="0.2">
      <c r="A82">
        <v>66</v>
      </c>
      <c r="B82">
        <v>1660224334.5999999</v>
      </c>
      <c r="C82">
        <v>347.59999990463263</v>
      </c>
      <c r="D82" t="s">
        <v>501</v>
      </c>
      <c r="E82" t="s">
        <v>502</v>
      </c>
      <c r="F82">
        <v>1</v>
      </c>
      <c r="G82" t="s">
        <v>376</v>
      </c>
      <c r="H82" t="s">
        <v>377</v>
      </c>
      <c r="I82" t="s">
        <v>378</v>
      </c>
      <c r="J82" t="s">
        <v>379</v>
      </c>
      <c r="K82" t="s">
        <v>380</v>
      </c>
      <c r="L82" t="s">
        <v>381</v>
      </c>
      <c r="M82" t="s">
        <v>382</v>
      </c>
      <c r="N82">
        <v>1660224326.8666661</v>
      </c>
      <c r="O82">
        <f t="shared" si="34"/>
        <v>1.5010817858378187E-3</v>
      </c>
      <c r="P82">
        <f t="shared" si="35"/>
        <v>1.5010817858378187</v>
      </c>
      <c r="Q82">
        <f t="shared" si="36"/>
        <v>3.7672565679294587</v>
      </c>
      <c r="R82">
        <f t="shared" si="37"/>
        <v>255.85400000000001</v>
      </c>
      <c r="S82">
        <f t="shared" si="38"/>
        <v>168.05943070007061</v>
      </c>
      <c r="T82">
        <f t="shared" si="39"/>
        <v>16.730849243767175</v>
      </c>
      <c r="U82">
        <f t="shared" si="40"/>
        <v>25.471077014739695</v>
      </c>
      <c r="V82">
        <f t="shared" si="41"/>
        <v>7.5367503899348376E-2</v>
      </c>
      <c r="W82">
        <f t="shared" si="42"/>
        <v>2.9198352250738573</v>
      </c>
      <c r="X82">
        <f t="shared" si="43"/>
        <v>7.4303194462748495E-2</v>
      </c>
      <c r="Y82">
        <f t="shared" si="44"/>
        <v>4.653386838507665E-2</v>
      </c>
      <c r="Z82">
        <f t="shared" si="45"/>
        <v>321.51109888133294</v>
      </c>
      <c r="AA82">
        <f t="shared" si="46"/>
        <v>32.524530858656171</v>
      </c>
      <c r="AB82">
        <f t="shared" si="47"/>
        <v>31.502266666666671</v>
      </c>
      <c r="AC82">
        <f t="shared" si="48"/>
        <v>4.6421979485537666</v>
      </c>
      <c r="AD82">
        <f t="shared" si="49"/>
        <v>59.901522888922685</v>
      </c>
      <c r="AE82">
        <f t="shared" si="50"/>
        <v>2.7052299940472779</v>
      </c>
      <c r="AF82">
        <f t="shared" si="51"/>
        <v>4.5161289122209336</v>
      </c>
      <c r="AG82">
        <f t="shared" si="52"/>
        <v>1.9369679545064886</v>
      </c>
      <c r="AH82">
        <f t="shared" si="53"/>
        <v>-66.197706755447797</v>
      </c>
      <c r="AI82">
        <f t="shared" si="54"/>
        <v>-76.158018417004698</v>
      </c>
      <c r="AJ82">
        <f t="shared" si="55"/>
        <v>-5.8722550872194992</v>
      </c>
      <c r="AK82">
        <f t="shared" si="56"/>
        <v>173.28311862166095</v>
      </c>
      <c r="AL82">
        <f t="shared" si="57"/>
        <v>34.457401928609187</v>
      </c>
      <c r="AM82">
        <f t="shared" si="58"/>
        <v>1.4949803779225734</v>
      </c>
      <c r="AN82">
        <f t="shared" si="59"/>
        <v>3.7672565679294587</v>
      </c>
      <c r="AO82">
        <v>330.49311797121618</v>
      </c>
      <c r="AP82">
        <v>299.8284363636364</v>
      </c>
      <c r="AQ82">
        <v>5.0946289827576559</v>
      </c>
      <c r="AR82">
        <v>64.968693284609927</v>
      </c>
      <c r="AS82">
        <f t="shared" si="60"/>
        <v>1.5010817858378187</v>
      </c>
      <c r="AT82">
        <v>25.426188715983809</v>
      </c>
      <c r="AU82">
        <v>27.178390909090901</v>
      </c>
      <c r="AV82">
        <v>-4.7656140290324319E-5</v>
      </c>
      <c r="AW82">
        <v>84.429917268905271</v>
      </c>
      <c r="AX82">
        <v>0</v>
      </c>
      <c r="AY82">
        <v>0</v>
      </c>
      <c r="AZ82">
        <f t="shared" si="61"/>
        <v>1</v>
      </c>
      <c r="BA82">
        <f t="shared" si="62"/>
        <v>0</v>
      </c>
      <c r="BB82">
        <f t="shared" si="63"/>
        <v>51889.968187373539</v>
      </c>
      <c r="BC82">
        <f t="shared" si="64"/>
        <v>1999.972</v>
      </c>
      <c r="BD82">
        <f t="shared" si="65"/>
        <v>1681.1762560006905</v>
      </c>
      <c r="BE82">
        <f t="shared" si="66"/>
        <v>0.84059989639889487</v>
      </c>
      <c r="BF82">
        <f t="shared" si="67"/>
        <v>0.16075780004986717</v>
      </c>
      <c r="BG82">
        <v>6</v>
      </c>
      <c r="BH82">
        <v>0.5</v>
      </c>
      <c r="BI82" t="s">
        <v>383</v>
      </c>
      <c r="BJ82">
        <v>2</v>
      </c>
      <c r="BK82" t="b">
        <v>1</v>
      </c>
      <c r="BL82">
        <v>1660224326.8666661</v>
      </c>
      <c r="BM82">
        <v>255.85400000000001</v>
      </c>
      <c r="BN82">
        <v>297.65100000000001</v>
      </c>
      <c r="BO82">
        <v>27.173719999999999</v>
      </c>
      <c r="BP82">
        <v>25.428946666666661</v>
      </c>
      <c r="BQ82">
        <v>254.74100000000001</v>
      </c>
      <c r="BR82">
        <v>27.158366666666669</v>
      </c>
      <c r="BS82">
        <v>500.13013333333328</v>
      </c>
      <c r="BT82">
        <v>99.45311333333332</v>
      </c>
      <c r="BU82">
        <v>0.10005767333333331</v>
      </c>
      <c r="BV82">
        <v>31.018460000000001</v>
      </c>
      <c r="BW82">
        <v>31.502266666666671</v>
      </c>
      <c r="BX82">
        <v>999.89999999999986</v>
      </c>
      <c r="BY82">
        <v>0</v>
      </c>
      <c r="BZ82">
        <v>0</v>
      </c>
      <c r="CA82">
        <v>9999.4120000000021</v>
      </c>
      <c r="CB82">
        <v>0</v>
      </c>
      <c r="CC82">
        <v>7.1970433333333323</v>
      </c>
      <c r="CD82">
        <v>-41.797073333333337</v>
      </c>
      <c r="CE82">
        <v>263.0008666666667</v>
      </c>
      <c r="CF82">
        <v>305.41739999999999</v>
      </c>
      <c r="CG82">
        <v>1.7447666666666659</v>
      </c>
      <c r="CH82">
        <v>297.65100000000001</v>
      </c>
      <c r="CI82">
        <v>25.428946666666661</v>
      </c>
      <c r="CJ82">
        <v>2.7025113333333328</v>
      </c>
      <c r="CK82">
        <v>2.528988</v>
      </c>
      <c r="CL82">
        <v>22.300380000000001</v>
      </c>
      <c r="CM82">
        <v>21.214279999999999</v>
      </c>
      <c r="CN82">
        <v>1999.972</v>
      </c>
      <c r="CO82">
        <v>0.98000533333333328</v>
      </c>
      <c r="CP82">
        <v>1.9995059999999999E-2</v>
      </c>
      <c r="CQ82">
        <v>0</v>
      </c>
      <c r="CR82">
        <v>2.7984</v>
      </c>
      <c r="CS82">
        <v>0</v>
      </c>
      <c r="CT82">
        <v>22350.92</v>
      </c>
      <c r="CU82">
        <v>17412.099999999999</v>
      </c>
      <c r="CV82">
        <v>40.203800000000001</v>
      </c>
      <c r="CW82">
        <v>41.191200000000002</v>
      </c>
      <c r="CX82">
        <v>40.186999999999998</v>
      </c>
      <c r="CY82">
        <v>39.686999999999998</v>
      </c>
      <c r="CZ82">
        <v>40.375</v>
      </c>
      <c r="DA82">
        <v>1959.9860000000001</v>
      </c>
      <c r="DB82">
        <v>39.992666666666672</v>
      </c>
      <c r="DC82">
        <v>0</v>
      </c>
      <c r="DD82">
        <v>1660224333.5</v>
      </c>
      <c r="DE82">
        <v>0</v>
      </c>
      <c r="DF82">
        <v>1660224008</v>
      </c>
      <c r="DG82" t="s">
        <v>384</v>
      </c>
      <c r="DH82">
        <v>1660224008</v>
      </c>
      <c r="DI82">
        <v>1660224007</v>
      </c>
      <c r="DJ82">
        <v>1</v>
      </c>
      <c r="DK82">
        <v>9.0999999999999998E-2</v>
      </c>
      <c r="DL82">
        <v>-1.7999999999999999E-2</v>
      </c>
      <c r="DM82">
        <v>1.42</v>
      </c>
      <c r="DN82">
        <v>0.02</v>
      </c>
      <c r="DO82">
        <v>400</v>
      </c>
      <c r="DP82">
        <v>26</v>
      </c>
      <c r="DQ82">
        <v>0.31</v>
      </c>
      <c r="DR82">
        <v>0.11</v>
      </c>
      <c r="DS82">
        <v>3.0838827302898251</v>
      </c>
      <c r="DT82">
        <v>4.8837524791446816</v>
      </c>
      <c r="DU82">
        <v>0.35502051554138592</v>
      </c>
      <c r="DV82">
        <v>0</v>
      </c>
      <c r="DW82">
        <v>34.351757563969123</v>
      </c>
      <c r="DX82">
        <v>5.9086264930581818</v>
      </c>
      <c r="DY82">
        <v>0.42849624960252958</v>
      </c>
      <c r="DZ82">
        <v>0</v>
      </c>
      <c r="EA82">
        <v>-41.693738709677433</v>
      </c>
      <c r="EB82">
        <v>-7.6677677419353802</v>
      </c>
      <c r="EC82">
        <v>0.5739622482119604</v>
      </c>
      <c r="ED82">
        <v>0</v>
      </c>
      <c r="EE82">
        <v>177.28914226437911</v>
      </c>
      <c r="EF82">
        <v>187.72495503378511</v>
      </c>
      <c r="EG82">
        <v>13.568548679550441</v>
      </c>
      <c r="EH82">
        <v>0</v>
      </c>
      <c r="EI82">
        <v>1.7392004878048779</v>
      </c>
      <c r="EJ82">
        <v>0.1017355400696887</v>
      </c>
      <c r="EK82">
        <v>1.024527040227367E-2</v>
      </c>
      <c r="EL82">
        <v>1</v>
      </c>
      <c r="EM82">
        <v>1.937133225330691</v>
      </c>
      <c r="EN82">
        <v>-1.0703861670780839E-2</v>
      </c>
      <c r="EO82">
        <v>1.2992378155769161E-3</v>
      </c>
      <c r="EP82">
        <v>1</v>
      </c>
      <c r="EQ82">
        <v>2</v>
      </c>
      <c r="ER82">
        <v>6</v>
      </c>
      <c r="ES82" t="s">
        <v>419</v>
      </c>
      <c r="ET82">
        <v>2.9447299999999998</v>
      </c>
      <c r="EU82">
        <v>2.8011699999999999</v>
      </c>
      <c r="EV82">
        <v>6.92025E-2</v>
      </c>
      <c r="EW82">
        <v>7.7301499999999995E-2</v>
      </c>
      <c r="EX82">
        <v>0.118252</v>
      </c>
      <c r="EY82">
        <v>0.112931</v>
      </c>
      <c r="EZ82">
        <v>19145.7</v>
      </c>
      <c r="FA82">
        <v>19903.8</v>
      </c>
      <c r="FB82">
        <v>23908.2</v>
      </c>
      <c r="FC82">
        <v>25090.7</v>
      </c>
      <c r="FD82">
        <v>33731.1</v>
      </c>
      <c r="FE82">
        <v>35529.699999999997</v>
      </c>
      <c r="FF82">
        <v>43573.1</v>
      </c>
      <c r="FG82">
        <v>46375.7</v>
      </c>
      <c r="FH82">
        <v>1.9905299999999999</v>
      </c>
      <c r="FI82">
        <v>1.91737</v>
      </c>
      <c r="FJ82">
        <v>0.14041400000000001</v>
      </c>
      <c r="FK82">
        <v>0</v>
      </c>
      <c r="FL82">
        <v>29.2151</v>
      </c>
      <c r="FM82">
        <v>999.9</v>
      </c>
      <c r="FN82">
        <v>70.2</v>
      </c>
      <c r="FO82">
        <v>31.7</v>
      </c>
      <c r="FP82">
        <v>33.134999999999998</v>
      </c>
      <c r="FQ82">
        <v>64.144000000000005</v>
      </c>
      <c r="FR82">
        <v>25.9575</v>
      </c>
      <c r="FS82">
        <v>1</v>
      </c>
      <c r="FT82">
        <v>0.20883599999999999</v>
      </c>
      <c r="FU82">
        <v>0.29516300000000001</v>
      </c>
      <c r="FV82">
        <v>20.3246</v>
      </c>
      <c r="FW82">
        <v>5.2119</v>
      </c>
      <c r="FX82">
        <v>11.907500000000001</v>
      </c>
      <c r="FY82">
        <v>5.0026999999999999</v>
      </c>
      <c r="FZ82">
        <v>3.2894800000000002</v>
      </c>
      <c r="GA82">
        <v>9999</v>
      </c>
      <c r="GB82">
        <v>9999</v>
      </c>
      <c r="GC82">
        <v>9999</v>
      </c>
      <c r="GD82">
        <v>999.9</v>
      </c>
      <c r="GE82">
        <v>1.8594299999999999</v>
      </c>
      <c r="GF82">
        <v>1.85439</v>
      </c>
      <c r="GG82">
        <v>1.8575900000000001</v>
      </c>
      <c r="GH82">
        <v>1.85595</v>
      </c>
      <c r="GI82">
        <v>1.8547899999999999</v>
      </c>
      <c r="GJ82">
        <v>1.8545199999999999</v>
      </c>
      <c r="GK82">
        <v>1.85303</v>
      </c>
      <c r="GL82">
        <v>1.85626</v>
      </c>
      <c r="GM82">
        <v>0</v>
      </c>
      <c r="GN82">
        <v>0</v>
      </c>
      <c r="GO82">
        <v>0</v>
      </c>
      <c r="GP82">
        <v>0</v>
      </c>
      <c r="GQ82" t="s">
        <v>386</v>
      </c>
      <c r="GR82" t="s">
        <v>387</v>
      </c>
      <c r="GS82" t="s">
        <v>388</v>
      </c>
      <c r="GT82" t="s">
        <v>388</v>
      </c>
      <c r="GU82" t="s">
        <v>388</v>
      </c>
      <c r="GV82" t="s">
        <v>388</v>
      </c>
      <c r="GW82">
        <v>0</v>
      </c>
      <c r="GX82">
        <v>100</v>
      </c>
      <c r="GY82">
        <v>100</v>
      </c>
      <c r="GZ82">
        <v>1.1990000000000001</v>
      </c>
      <c r="HA82">
        <v>1.5299999999999999E-2</v>
      </c>
      <c r="HB82">
        <v>0.45081322298813392</v>
      </c>
      <c r="HC82">
        <v>2.9318383021812969E-3</v>
      </c>
      <c r="HD82">
        <v>-1.3754559859485029E-6</v>
      </c>
      <c r="HE82">
        <v>3.0700474437127301E-10</v>
      </c>
      <c r="HF82">
        <v>-6.1160480149256041E-2</v>
      </c>
      <c r="HG82">
        <v>1.00384331276165E-2</v>
      </c>
      <c r="HH82">
        <v>-3.1532673711230711E-4</v>
      </c>
      <c r="HI82">
        <v>1.819468599177705E-6</v>
      </c>
      <c r="HJ82">
        <v>1</v>
      </c>
      <c r="HK82">
        <v>2112</v>
      </c>
      <c r="HL82">
        <v>3</v>
      </c>
      <c r="HM82">
        <v>29</v>
      </c>
      <c r="HN82">
        <v>5.4</v>
      </c>
      <c r="HO82">
        <v>5.5</v>
      </c>
      <c r="HP82">
        <v>0.94116200000000005</v>
      </c>
      <c r="HQ82">
        <v>2.2985799999999998</v>
      </c>
      <c r="HR82">
        <v>1.4978</v>
      </c>
      <c r="HS82">
        <v>2.3046899999999999</v>
      </c>
      <c r="HT82">
        <v>1.5478499999999999</v>
      </c>
      <c r="HU82">
        <v>2.4255399999999998</v>
      </c>
      <c r="HV82">
        <v>35.4754</v>
      </c>
      <c r="HW82">
        <v>15.611800000000001</v>
      </c>
      <c r="HX82">
        <v>18</v>
      </c>
      <c r="HY82">
        <v>500.62599999999998</v>
      </c>
      <c r="HZ82">
        <v>519.38</v>
      </c>
      <c r="IA82">
        <v>28.781099999999999</v>
      </c>
      <c r="IB82">
        <v>29.8048</v>
      </c>
      <c r="IC82">
        <v>30.000299999999999</v>
      </c>
      <c r="ID82">
        <v>29.585699999999999</v>
      </c>
      <c r="IE82">
        <v>29.674600000000002</v>
      </c>
      <c r="IF82">
        <v>18.858599999999999</v>
      </c>
      <c r="IG82">
        <v>26.265499999999999</v>
      </c>
      <c r="IH82">
        <v>85.420299999999997</v>
      </c>
      <c r="II82">
        <v>28.763300000000001</v>
      </c>
      <c r="IJ82">
        <v>371.77300000000002</v>
      </c>
      <c r="IK82">
        <v>25.464500000000001</v>
      </c>
      <c r="IL82">
        <v>100.773</v>
      </c>
      <c r="IM82">
        <v>100.51300000000001</v>
      </c>
      <c r="IN82" t="s">
        <v>1150</v>
      </c>
    </row>
    <row r="83" spans="1:248" x14ac:dyDescent="0.2">
      <c r="A83">
        <v>67</v>
      </c>
      <c r="B83">
        <v>1660224335.5999999</v>
      </c>
      <c r="C83">
        <v>348.59999990463263</v>
      </c>
      <c r="D83" t="s">
        <v>503</v>
      </c>
      <c r="E83" t="s">
        <v>504</v>
      </c>
      <c r="F83">
        <v>1</v>
      </c>
      <c r="G83" t="s">
        <v>376</v>
      </c>
      <c r="H83" t="s">
        <v>377</v>
      </c>
      <c r="I83" t="s">
        <v>378</v>
      </c>
      <c r="J83" t="s">
        <v>379</v>
      </c>
      <c r="K83" t="s">
        <v>380</v>
      </c>
      <c r="L83" t="s">
        <v>381</v>
      </c>
      <c r="M83" t="s">
        <v>382</v>
      </c>
      <c r="N83">
        <v>1660224327.3812499</v>
      </c>
      <c r="O83">
        <f t="shared" si="34"/>
        <v>1.5031358893388526E-3</v>
      </c>
      <c r="P83">
        <f t="shared" si="35"/>
        <v>1.5031358893388527</v>
      </c>
      <c r="Q83">
        <f t="shared" si="36"/>
        <v>3.8794363195556989</v>
      </c>
      <c r="R83">
        <f t="shared" si="37"/>
        <v>258.402625</v>
      </c>
      <c r="S83">
        <f t="shared" si="38"/>
        <v>168.27170241173224</v>
      </c>
      <c r="T83">
        <f t="shared" si="39"/>
        <v>16.751975495306326</v>
      </c>
      <c r="U83">
        <f t="shared" si="40"/>
        <v>25.724791393214193</v>
      </c>
      <c r="V83">
        <f t="shared" si="41"/>
        <v>7.5476116997251347E-2</v>
      </c>
      <c r="W83">
        <f t="shared" si="42"/>
        <v>2.9198137331930161</v>
      </c>
      <c r="X83">
        <f t="shared" si="43"/>
        <v>7.440875345697294E-2</v>
      </c>
      <c r="Y83">
        <f t="shared" si="44"/>
        <v>4.6600111773386736E-2</v>
      </c>
      <c r="Z83">
        <f t="shared" si="45"/>
        <v>321.51186704017806</v>
      </c>
      <c r="AA83">
        <f t="shared" si="46"/>
        <v>32.523901438467426</v>
      </c>
      <c r="AB83">
        <f t="shared" si="47"/>
        <v>31.502056249999999</v>
      </c>
      <c r="AC83">
        <f t="shared" si="48"/>
        <v>4.6421424594667249</v>
      </c>
      <c r="AD83">
        <f t="shared" si="49"/>
        <v>59.902921167421297</v>
      </c>
      <c r="AE83">
        <f t="shared" si="50"/>
        <v>2.7052761770416804</v>
      </c>
      <c r="AF83">
        <f t="shared" si="51"/>
        <v>4.5161005912896401</v>
      </c>
      <c r="AG83">
        <f t="shared" si="52"/>
        <v>1.9368662824250444</v>
      </c>
      <c r="AH83">
        <f t="shared" si="53"/>
        <v>-66.288292719843398</v>
      </c>
      <c r="AI83">
        <f t="shared" si="54"/>
        <v>-76.141650956050327</v>
      </c>
      <c r="AJ83">
        <f t="shared" si="55"/>
        <v>-5.8710269934870967</v>
      </c>
      <c r="AK83">
        <f t="shared" si="56"/>
        <v>173.21089637079723</v>
      </c>
      <c r="AL83">
        <f t="shared" si="57"/>
        <v>34.510507976956035</v>
      </c>
      <c r="AM83">
        <f t="shared" si="58"/>
        <v>1.4953253016204595</v>
      </c>
      <c r="AN83">
        <f t="shared" si="59"/>
        <v>3.8794363195556989</v>
      </c>
      <c r="AO83">
        <v>335.73997875932707</v>
      </c>
      <c r="AP83">
        <v>304.92338787878782</v>
      </c>
      <c r="AQ83">
        <v>5.0972902413657462</v>
      </c>
      <c r="AR83">
        <v>64.968693284609927</v>
      </c>
      <c r="AS83">
        <f t="shared" si="60"/>
        <v>1.5031358893388527</v>
      </c>
      <c r="AT83">
        <v>25.426345373084398</v>
      </c>
      <c r="AU83">
        <v>27.181180000000001</v>
      </c>
      <c r="AV83">
        <v>-8.194202976483408E-5</v>
      </c>
      <c r="AW83">
        <v>84.429917268905271</v>
      </c>
      <c r="AX83">
        <v>0</v>
      </c>
      <c r="AY83">
        <v>0</v>
      </c>
      <c r="AZ83">
        <f t="shared" si="61"/>
        <v>1</v>
      </c>
      <c r="BA83">
        <f t="shared" si="62"/>
        <v>0</v>
      </c>
      <c r="BB83">
        <f t="shared" si="63"/>
        <v>51889.375437262883</v>
      </c>
      <c r="BC83">
        <f t="shared" si="64"/>
        <v>1999.9768750000001</v>
      </c>
      <c r="BD83">
        <f t="shared" si="65"/>
        <v>1681.1803458757399</v>
      </c>
      <c r="BE83">
        <f t="shared" si="66"/>
        <v>0.84059989237412547</v>
      </c>
      <c r="BF83">
        <f t="shared" si="67"/>
        <v>0.16075779228206227</v>
      </c>
      <c r="BG83">
        <v>6</v>
      </c>
      <c r="BH83">
        <v>0.5</v>
      </c>
      <c r="BI83" t="s">
        <v>383</v>
      </c>
      <c r="BJ83">
        <v>2</v>
      </c>
      <c r="BK83" t="b">
        <v>1</v>
      </c>
      <c r="BL83">
        <v>1660224327.3812499</v>
      </c>
      <c r="BM83">
        <v>258.402625</v>
      </c>
      <c r="BN83">
        <v>300.26831249999998</v>
      </c>
      <c r="BO83">
        <v>27.174193750000001</v>
      </c>
      <c r="BP83">
        <v>25.42900625</v>
      </c>
      <c r="BQ83">
        <v>257.28393749999998</v>
      </c>
      <c r="BR83">
        <v>27.158843749999999</v>
      </c>
      <c r="BS83">
        <v>500.12656249999998</v>
      </c>
      <c r="BT83">
        <v>99.453081249999997</v>
      </c>
      <c r="BU83">
        <v>0.10005368125</v>
      </c>
      <c r="BV83">
        <v>31.018350000000002</v>
      </c>
      <c r="BW83">
        <v>31.502056249999999</v>
      </c>
      <c r="BX83">
        <v>999.9</v>
      </c>
      <c r="BY83">
        <v>0</v>
      </c>
      <c r="BZ83">
        <v>0</v>
      </c>
      <c r="CA83">
        <v>9999.2924999999996</v>
      </c>
      <c r="CB83">
        <v>0</v>
      </c>
      <c r="CC83">
        <v>7.1967106249999997</v>
      </c>
      <c r="CD83">
        <v>-41.865737500000002</v>
      </c>
      <c r="CE83">
        <v>265.62087500000001</v>
      </c>
      <c r="CF83">
        <v>308.10306250000002</v>
      </c>
      <c r="CG83">
        <v>1.7451831250000001</v>
      </c>
      <c r="CH83">
        <v>300.26831249999998</v>
      </c>
      <c r="CI83">
        <v>25.42900625</v>
      </c>
      <c r="CJ83">
        <v>2.7025575000000002</v>
      </c>
      <c r="CK83">
        <v>2.5289925000000002</v>
      </c>
      <c r="CL83">
        <v>22.300662500000001</v>
      </c>
      <c r="CM83">
        <v>21.214312499999998</v>
      </c>
      <c r="CN83">
        <v>1999.9768750000001</v>
      </c>
      <c r="CO83">
        <v>0.98000549999999997</v>
      </c>
      <c r="CP83">
        <v>1.9994899999999999E-2</v>
      </c>
      <c r="CQ83">
        <v>0</v>
      </c>
      <c r="CR83">
        <v>2.8130625</v>
      </c>
      <c r="CS83">
        <v>0</v>
      </c>
      <c r="CT83">
        <v>22349.4375</v>
      </c>
      <c r="CU83">
        <v>17412.143749999999</v>
      </c>
      <c r="CV83">
        <v>40.202749999999988</v>
      </c>
      <c r="CW83">
        <v>41.190937499999997</v>
      </c>
      <c r="CX83">
        <v>40.186999999999998</v>
      </c>
      <c r="CY83">
        <v>39.686999999999998</v>
      </c>
      <c r="CZ83">
        <v>40.375</v>
      </c>
      <c r="DA83">
        <v>1959.99125</v>
      </c>
      <c r="DB83">
        <v>39.992500000000007</v>
      </c>
      <c r="DC83">
        <v>0</v>
      </c>
      <c r="DD83">
        <v>1660224334.7</v>
      </c>
      <c r="DE83">
        <v>0</v>
      </c>
      <c r="DF83">
        <v>1660224008</v>
      </c>
      <c r="DG83" t="s">
        <v>384</v>
      </c>
      <c r="DH83">
        <v>1660224008</v>
      </c>
      <c r="DI83">
        <v>1660224007</v>
      </c>
      <c r="DJ83">
        <v>1</v>
      </c>
      <c r="DK83">
        <v>9.0999999999999998E-2</v>
      </c>
      <c r="DL83">
        <v>-1.7999999999999999E-2</v>
      </c>
      <c r="DM83">
        <v>1.42</v>
      </c>
      <c r="DN83">
        <v>0.02</v>
      </c>
      <c r="DO83">
        <v>400</v>
      </c>
      <c r="DP83">
        <v>26</v>
      </c>
      <c r="DQ83">
        <v>0.31</v>
      </c>
      <c r="DR83">
        <v>0.11</v>
      </c>
      <c r="DS83">
        <v>3.1916426611575708</v>
      </c>
      <c r="DT83">
        <v>4.8011991310358884</v>
      </c>
      <c r="DU83">
        <v>0.3602076312756376</v>
      </c>
      <c r="DV83">
        <v>0</v>
      </c>
      <c r="DW83">
        <v>34.481423580521309</v>
      </c>
      <c r="DX83">
        <v>5.9349956095365162</v>
      </c>
      <c r="DY83">
        <v>0.44459441606015709</v>
      </c>
      <c r="DZ83">
        <v>0</v>
      </c>
      <c r="EA83">
        <v>-41.92969333333334</v>
      </c>
      <c r="EB83">
        <v>-7.5988111234705862</v>
      </c>
      <c r="EC83">
        <v>0.55049455457999008</v>
      </c>
      <c r="ED83">
        <v>0</v>
      </c>
      <c r="EE83">
        <v>181.05426112157929</v>
      </c>
      <c r="EF83">
        <v>189.58867487746639</v>
      </c>
      <c r="EG83">
        <v>14.149833632813049</v>
      </c>
      <c r="EH83">
        <v>0</v>
      </c>
      <c r="EI83">
        <v>1.7416134999999999</v>
      </c>
      <c r="EJ83">
        <v>9.3266791744838554E-2</v>
      </c>
      <c r="EK83">
        <v>9.3657419754123034E-3</v>
      </c>
      <c r="EL83">
        <v>1</v>
      </c>
      <c r="EM83">
        <v>1.936906423329922</v>
      </c>
      <c r="EN83">
        <v>-8.5258240709170877E-3</v>
      </c>
      <c r="EO83">
        <v>1.1994335927608319E-3</v>
      </c>
      <c r="EP83">
        <v>1</v>
      </c>
      <c r="EQ83">
        <v>2</v>
      </c>
      <c r="ER83">
        <v>6</v>
      </c>
      <c r="ES83" t="s">
        <v>419</v>
      </c>
      <c r="ET83">
        <v>2.9446099999999999</v>
      </c>
      <c r="EU83">
        <v>2.80124</v>
      </c>
      <c r="EV83">
        <v>7.0157300000000006E-2</v>
      </c>
      <c r="EW83">
        <v>7.8227900000000003E-2</v>
      </c>
      <c r="EX83">
        <v>0.118259</v>
      </c>
      <c r="EY83">
        <v>0.11293400000000001</v>
      </c>
      <c r="EZ83">
        <v>19126.099999999999</v>
      </c>
      <c r="FA83">
        <v>19883.900000000001</v>
      </c>
      <c r="FB83">
        <v>23908.2</v>
      </c>
      <c r="FC83">
        <v>25090.7</v>
      </c>
      <c r="FD83">
        <v>33730.9</v>
      </c>
      <c r="FE83">
        <v>35529.599999999999</v>
      </c>
      <c r="FF83">
        <v>43573.3</v>
      </c>
      <c r="FG83">
        <v>46375.7</v>
      </c>
      <c r="FH83">
        <v>1.9904999999999999</v>
      </c>
      <c r="FI83">
        <v>1.9174199999999999</v>
      </c>
      <c r="FJ83">
        <v>0.14041699999999999</v>
      </c>
      <c r="FK83">
        <v>0</v>
      </c>
      <c r="FL83">
        <v>29.214600000000001</v>
      </c>
      <c r="FM83">
        <v>999.9</v>
      </c>
      <c r="FN83">
        <v>70.2</v>
      </c>
      <c r="FO83">
        <v>31.7</v>
      </c>
      <c r="FP83">
        <v>33.136499999999998</v>
      </c>
      <c r="FQ83">
        <v>64.254000000000005</v>
      </c>
      <c r="FR83">
        <v>26.1098</v>
      </c>
      <c r="FS83">
        <v>1</v>
      </c>
      <c r="FT83">
        <v>0.20876500000000001</v>
      </c>
      <c r="FU83">
        <v>0.30281599999999997</v>
      </c>
      <c r="FV83">
        <v>20.3246</v>
      </c>
      <c r="FW83">
        <v>5.2117500000000003</v>
      </c>
      <c r="FX83">
        <v>11.907500000000001</v>
      </c>
      <c r="FY83">
        <v>5.0027499999999998</v>
      </c>
      <c r="FZ83">
        <v>3.2894800000000002</v>
      </c>
      <c r="GA83">
        <v>9999</v>
      </c>
      <c r="GB83">
        <v>9999</v>
      </c>
      <c r="GC83">
        <v>9999</v>
      </c>
      <c r="GD83">
        <v>999.9</v>
      </c>
      <c r="GE83">
        <v>1.8594299999999999</v>
      </c>
      <c r="GF83">
        <v>1.85439</v>
      </c>
      <c r="GG83">
        <v>1.8575900000000001</v>
      </c>
      <c r="GH83">
        <v>1.8559600000000001</v>
      </c>
      <c r="GI83">
        <v>1.8548100000000001</v>
      </c>
      <c r="GJ83">
        <v>1.85453</v>
      </c>
      <c r="GK83">
        <v>1.85303</v>
      </c>
      <c r="GL83">
        <v>1.8562700000000001</v>
      </c>
      <c r="GM83">
        <v>0</v>
      </c>
      <c r="GN83">
        <v>0</v>
      </c>
      <c r="GO83">
        <v>0</v>
      </c>
      <c r="GP83">
        <v>0</v>
      </c>
      <c r="GQ83" t="s">
        <v>386</v>
      </c>
      <c r="GR83" t="s">
        <v>387</v>
      </c>
      <c r="GS83" t="s">
        <v>388</v>
      </c>
      <c r="GT83" t="s">
        <v>388</v>
      </c>
      <c r="GU83" t="s">
        <v>388</v>
      </c>
      <c r="GV83" t="s">
        <v>388</v>
      </c>
      <c r="GW83">
        <v>0</v>
      </c>
      <c r="GX83">
        <v>100</v>
      </c>
      <c r="GY83">
        <v>100</v>
      </c>
      <c r="GZ83">
        <v>1.21</v>
      </c>
      <c r="HA83">
        <v>1.5299999999999999E-2</v>
      </c>
      <c r="HB83">
        <v>0.45081322298813392</v>
      </c>
      <c r="HC83">
        <v>2.9318383021812969E-3</v>
      </c>
      <c r="HD83">
        <v>-1.3754559859485029E-6</v>
      </c>
      <c r="HE83">
        <v>3.0700474437127301E-10</v>
      </c>
      <c r="HF83">
        <v>-6.1160480149256041E-2</v>
      </c>
      <c r="HG83">
        <v>1.00384331276165E-2</v>
      </c>
      <c r="HH83">
        <v>-3.1532673711230711E-4</v>
      </c>
      <c r="HI83">
        <v>1.819468599177705E-6</v>
      </c>
      <c r="HJ83">
        <v>1</v>
      </c>
      <c r="HK83">
        <v>2112</v>
      </c>
      <c r="HL83">
        <v>3</v>
      </c>
      <c r="HM83">
        <v>29</v>
      </c>
      <c r="HN83">
        <v>5.5</v>
      </c>
      <c r="HO83">
        <v>5.5</v>
      </c>
      <c r="HP83">
        <v>0.94970699999999997</v>
      </c>
      <c r="HQ83">
        <v>2.3132299999999999</v>
      </c>
      <c r="HR83">
        <v>1.4978</v>
      </c>
      <c r="HS83">
        <v>2.3034699999999999</v>
      </c>
      <c r="HT83">
        <v>1.5478499999999999</v>
      </c>
      <c r="HU83">
        <v>2.3645</v>
      </c>
      <c r="HV83">
        <v>35.4754</v>
      </c>
      <c r="HW83">
        <v>15.603</v>
      </c>
      <c r="HX83">
        <v>18</v>
      </c>
      <c r="HY83">
        <v>500.61200000000002</v>
      </c>
      <c r="HZ83">
        <v>519.41499999999996</v>
      </c>
      <c r="IA83">
        <v>28.778400000000001</v>
      </c>
      <c r="IB83">
        <v>29.805299999999999</v>
      </c>
      <c r="IC83">
        <v>30.0002</v>
      </c>
      <c r="ID83">
        <v>29.585699999999999</v>
      </c>
      <c r="IE83">
        <v>29.674600000000002</v>
      </c>
      <c r="IF83">
        <v>19.0106</v>
      </c>
      <c r="IG83">
        <v>26.265499999999999</v>
      </c>
      <c r="IH83">
        <v>85.420299999999997</v>
      </c>
      <c r="II83">
        <v>28.763300000000001</v>
      </c>
      <c r="IJ83">
        <v>381.79199999999997</v>
      </c>
      <c r="IK83">
        <v>25.458400000000001</v>
      </c>
      <c r="IL83">
        <v>100.774</v>
      </c>
      <c r="IM83">
        <v>100.51300000000001</v>
      </c>
      <c r="IN83" t="s">
        <v>1150</v>
      </c>
    </row>
    <row r="84" spans="1:248" x14ac:dyDescent="0.2">
      <c r="A84">
        <v>68</v>
      </c>
      <c r="B84">
        <v>1660224336.5999999</v>
      </c>
      <c r="C84">
        <v>349.59999990463263</v>
      </c>
      <c r="D84" t="s">
        <v>505</v>
      </c>
      <c r="E84" t="s">
        <v>506</v>
      </c>
      <c r="F84">
        <v>1</v>
      </c>
      <c r="G84" t="s">
        <v>376</v>
      </c>
      <c r="H84" t="s">
        <v>377</v>
      </c>
      <c r="I84" t="s">
        <v>378</v>
      </c>
      <c r="J84" t="s">
        <v>379</v>
      </c>
      <c r="K84" t="s">
        <v>380</v>
      </c>
      <c r="L84" t="s">
        <v>381</v>
      </c>
      <c r="M84" t="s">
        <v>382</v>
      </c>
      <c r="N84">
        <v>1660224328.8999989</v>
      </c>
      <c r="O84">
        <f t="shared" si="34"/>
        <v>1.5053826758845677E-3</v>
      </c>
      <c r="P84">
        <f t="shared" si="35"/>
        <v>1.5053826758845676</v>
      </c>
      <c r="Q84">
        <f t="shared" si="36"/>
        <v>3.9496957041909413</v>
      </c>
      <c r="R84">
        <f t="shared" si="37"/>
        <v>265.91680000000002</v>
      </c>
      <c r="S84">
        <f t="shared" si="38"/>
        <v>174.21147354780214</v>
      </c>
      <c r="T84">
        <f t="shared" si="39"/>
        <v>17.343324669168343</v>
      </c>
      <c r="U84">
        <f t="shared" si="40"/>
        <v>26.472891270969264</v>
      </c>
      <c r="V84">
        <f t="shared" si="41"/>
        <v>7.5610042362405858E-2</v>
      </c>
      <c r="W84">
        <f t="shared" si="42"/>
        <v>2.9202172056516984</v>
      </c>
      <c r="X84">
        <f t="shared" si="43"/>
        <v>7.4539062302621847E-2</v>
      </c>
      <c r="Y84">
        <f t="shared" si="44"/>
        <v>4.6681873440637706E-2</v>
      </c>
      <c r="Z84">
        <f t="shared" si="45"/>
        <v>321.5108853094635</v>
      </c>
      <c r="AA84">
        <f t="shared" si="46"/>
        <v>32.522748469324256</v>
      </c>
      <c r="AB84">
        <f t="shared" si="47"/>
        <v>31.500706666666659</v>
      </c>
      <c r="AC84">
        <f t="shared" si="48"/>
        <v>4.6417865738859447</v>
      </c>
      <c r="AD84">
        <f t="shared" si="49"/>
        <v>59.907169985890633</v>
      </c>
      <c r="AE84">
        <f t="shared" si="50"/>
        <v>2.7054109902802947</v>
      </c>
      <c r="AF84">
        <f t="shared" si="51"/>
        <v>4.5160053311105743</v>
      </c>
      <c r="AG84">
        <f t="shared" si="52"/>
        <v>1.93637558360565</v>
      </c>
      <c r="AH84">
        <f t="shared" si="53"/>
        <v>-66.387376006509442</v>
      </c>
      <c r="AI84">
        <f t="shared" si="54"/>
        <v>-75.99795208069844</v>
      </c>
      <c r="AJ84">
        <f t="shared" si="55"/>
        <v>-5.859087529113534</v>
      </c>
      <c r="AK84">
        <f t="shared" si="56"/>
        <v>173.26646969314208</v>
      </c>
      <c r="AL84">
        <f t="shared" si="57"/>
        <v>34.671724074624201</v>
      </c>
      <c r="AM84">
        <f t="shared" si="58"/>
        <v>1.4972268069401884</v>
      </c>
      <c r="AN84">
        <f t="shared" si="59"/>
        <v>3.9496957041909413</v>
      </c>
      <c r="AO84">
        <v>340.98590000139399</v>
      </c>
      <c r="AP84">
        <v>310.04385454545451</v>
      </c>
      <c r="AQ84">
        <v>5.1048728479389522</v>
      </c>
      <c r="AR84">
        <v>64.968693284609927</v>
      </c>
      <c r="AS84">
        <f t="shared" si="60"/>
        <v>1.5053826758845676</v>
      </c>
      <c r="AT84">
        <v>25.4269137931263</v>
      </c>
      <c r="AU84">
        <v>27.183809696969689</v>
      </c>
      <c r="AV84">
        <v>3.185391495310204E-6</v>
      </c>
      <c r="AW84">
        <v>84.429917268905271</v>
      </c>
      <c r="AX84">
        <v>0</v>
      </c>
      <c r="AY84">
        <v>0</v>
      </c>
      <c r="AZ84">
        <f t="shared" si="61"/>
        <v>1</v>
      </c>
      <c r="BA84">
        <f t="shared" si="62"/>
        <v>0</v>
      </c>
      <c r="BB84">
        <f t="shared" si="63"/>
        <v>51900.909941409795</v>
      </c>
      <c r="BC84">
        <f t="shared" si="64"/>
        <v>1999.9706666666671</v>
      </c>
      <c r="BD84">
        <f t="shared" si="65"/>
        <v>1681.1751356007585</v>
      </c>
      <c r="BE84">
        <f t="shared" si="66"/>
        <v>0.84059989659886258</v>
      </c>
      <c r="BF84">
        <f t="shared" si="67"/>
        <v>0.16075780043580479</v>
      </c>
      <c r="BG84">
        <v>6</v>
      </c>
      <c r="BH84">
        <v>0.5</v>
      </c>
      <c r="BI84" t="s">
        <v>383</v>
      </c>
      <c r="BJ84">
        <v>2</v>
      </c>
      <c r="BK84" t="b">
        <v>1</v>
      </c>
      <c r="BL84">
        <v>1660224328.8999989</v>
      </c>
      <c r="BM84">
        <v>265.91680000000002</v>
      </c>
      <c r="BN84">
        <v>307.99020000000002</v>
      </c>
      <c r="BO84">
        <v>27.175506666666671</v>
      </c>
      <c r="BP84">
        <v>25.428093333333329</v>
      </c>
      <c r="BQ84">
        <v>264.78100000000012</v>
      </c>
      <c r="BR84">
        <v>27.160160000000001</v>
      </c>
      <c r="BS84">
        <v>500.12400000000002</v>
      </c>
      <c r="BT84">
        <v>99.453240000000008</v>
      </c>
      <c r="BU84">
        <v>0.1000461066666667</v>
      </c>
      <c r="BV84">
        <v>31.017980000000009</v>
      </c>
      <c r="BW84">
        <v>31.500706666666659</v>
      </c>
      <c r="BX84">
        <v>999.89999999999986</v>
      </c>
      <c r="BY84">
        <v>0</v>
      </c>
      <c r="BZ84">
        <v>0</v>
      </c>
      <c r="CA84">
        <v>10001.58066666667</v>
      </c>
      <c r="CB84">
        <v>0</v>
      </c>
      <c r="CC84">
        <v>7.1752506666666669</v>
      </c>
      <c r="CD84">
        <v>-42.073486666666668</v>
      </c>
      <c r="CE84">
        <v>273.34526666666659</v>
      </c>
      <c r="CF84">
        <v>316.02620000000002</v>
      </c>
      <c r="CG84">
        <v>1.7474080000000001</v>
      </c>
      <c r="CH84">
        <v>307.99020000000002</v>
      </c>
      <c r="CI84">
        <v>25.428093333333329</v>
      </c>
      <c r="CJ84">
        <v>2.7026926666666662</v>
      </c>
      <c r="CK84">
        <v>2.5289053333333329</v>
      </c>
      <c r="CL84">
        <v>22.301486666666669</v>
      </c>
      <c r="CM84">
        <v>21.21375333333334</v>
      </c>
      <c r="CN84">
        <v>1999.9706666666671</v>
      </c>
      <c r="CO84">
        <v>0.98000533333333328</v>
      </c>
      <c r="CP84">
        <v>1.9995059999999999E-2</v>
      </c>
      <c r="CQ84">
        <v>0</v>
      </c>
      <c r="CR84">
        <v>2.9076666666666671</v>
      </c>
      <c r="CS84">
        <v>0</v>
      </c>
      <c r="CT84">
        <v>22344.58666666667</v>
      </c>
      <c r="CU84">
        <v>17412.080000000002</v>
      </c>
      <c r="CV84">
        <v>40.199599999999997</v>
      </c>
      <c r="CW84">
        <v>41.186999999999998</v>
      </c>
      <c r="CX84">
        <v>40.186999999999998</v>
      </c>
      <c r="CY84">
        <v>39.686999999999998</v>
      </c>
      <c r="CZ84">
        <v>40.375</v>
      </c>
      <c r="DA84">
        <v>1959.9853333333331</v>
      </c>
      <c r="DB84">
        <v>39.992666666666672</v>
      </c>
      <c r="DC84">
        <v>0</v>
      </c>
      <c r="DD84">
        <v>1660224335.3</v>
      </c>
      <c r="DE84">
        <v>0</v>
      </c>
      <c r="DF84">
        <v>1660224008</v>
      </c>
      <c r="DG84" t="s">
        <v>384</v>
      </c>
      <c r="DH84">
        <v>1660224008</v>
      </c>
      <c r="DI84">
        <v>1660224007</v>
      </c>
      <c r="DJ84">
        <v>1</v>
      </c>
      <c r="DK84">
        <v>9.0999999999999998E-2</v>
      </c>
      <c r="DL84">
        <v>-1.7999999999999999E-2</v>
      </c>
      <c r="DM84">
        <v>1.42</v>
      </c>
      <c r="DN84">
        <v>0.02</v>
      </c>
      <c r="DO84">
        <v>400</v>
      </c>
      <c r="DP84">
        <v>26</v>
      </c>
      <c r="DQ84">
        <v>0.31</v>
      </c>
      <c r="DR84">
        <v>0.11</v>
      </c>
      <c r="DS84">
        <v>3.1916426611575708</v>
      </c>
      <c r="DT84">
        <v>4.8011991310358884</v>
      </c>
      <c r="DU84">
        <v>0.3602076312756376</v>
      </c>
      <c r="DV84">
        <v>0</v>
      </c>
      <c r="DW84">
        <v>34.481423580521309</v>
      </c>
      <c r="DX84">
        <v>5.9349956095365162</v>
      </c>
      <c r="DY84">
        <v>0.44459441606015709</v>
      </c>
      <c r="DZ84">
        <v>0</v>
      </c>
      <c r="EA84">
        <v>-41.92969333333334</v>
      </c>
      <c r="EB84">
        <v>-7.5988111234705862</v>
      </c>
      <c r="EC84">
        <v>0.55049455457999008</v>
      </c>
      <c r="ED84">
        <v>0</v>
      </c>
      <c r="EE84">
        <v>181.05426112157929</v>
      </c>
      <c r="EF84">
        <v>189.58867487746639</v>
      </c>
      <c r="EG84">
        <v>14.149833632813049</v>
      </c>
      <c r="EH84">
        <v>0</v>
      </c>
      <c r="EI84">
        <v>1.7416134999999999</v>
      </c>
      <c r="EJ84">
        <v>9.3266791744838554E-2</v>
      </c>
      <c r="EK84">
        <v>9.3657419754123034E-3</v>
      </c>
      <c r="EL84">
        <v>1</v>
      </c>
      <c r="EM84">
        <v>1.936906423329922</v>
      </c>
      <c r="EN84">
        <v>-8.5258240709170877E-3</v>
      </c>
      <c r="EO84">
        <v>1.1994335927608319E-3</v>
      </c>
      <c r="EP84">
        <v>1</v>
      </c>
      <c r="EQ84">
        <v>2</v>
      </c>
      <c r="ER84">
        <v>6</v>
      </c>
      <c r="ES84" t="s">
        <v>419</v>
      </c>
      <c r="ET84">
        <v>2.9447199999999998</v>
      </c>
      <c r="EU84">
        <v>2.8013599999999999</v>
      </c>
      <c r="EV84">
        <v>7.1101999999999999E-2</v>
      </c>
      <c r="EW84">
        <v>7.9143900000000003E-2</v>
      </c>
      <c r="EX84">
        <v>0.118265</v>
      </c>
      <c r="EY84">
        <v>0.11293300000000001</v>
      </c>
      <c r="EZ84">
        <v>19106.900000000001</v>
      </c>
      <c r="FA84">
        <v>19864.099999999999</v>
      </c>
      <c r="FB84">
        <v>23908.5</v>
      </c>
      <c r="FC84">
        <v>25090.7</v>
      </c>
      <c r="FD84">
        <v>33731.1</v>
      </c>
      <c r="FE84">
        <v>35529.5</v>
      </c>
      <c r="FF84">
        <v>43573.8</v>
      </c>
      <c r="FG84">
        <v>46375.5</v>
      </c>
      <c r="FH84">
        <v>1.99048</v>
      </c>
      <c r="FI84">
        <v>1.9173500000000001</v>
      </c>
      <c r="FJ84">
        <v>0.140123</v>
      </c>
      <c r="FK84">
        <v>0</v>
      </c>
      <c r="FL84">
        <v>29.214500000000001</v>
      </c>
      <c r="FM84">
        <v>999.9</v>
      </c>
      <c r="FN84">
        <v>70.2</v>
      </c>
      <c r="FO84">
        <v>31.7</v>
      </c>
      <c r="FP84">
        <v>33.138399999999997</v>
      </c>
      <c r="FQ84">
        <v>64.063999999999993</v>
      </c>
      <c r="FR84">
        <v>26.0777</v>
      </c>
      <c r="FS84">
        <v>1</v>
      </c>
      <c r="FT84">
        <v>0.20876</v>
      </c>
      <c r="FU84">
        <v>0.31187599999999999</v>
      </c>
      <c r="FV84">
        <v>20.3246</v>
      </c>
      <c r="FW84">
        <v>5.2119</v>
      </c>
      <c r="FX84">
        <v>11.907400000000001</v>
      </c>
      <c r="FY84">
        <v>5.0027499999999998</v>
      </c>
      <c r="FZ84">
        <v>3.2894800000000002</v>
      </c>
      <c r="GA84">
        <v>9999</v>
      </c>
      <c r="GB84">
        <v>9999</v>
      </c>
      <c r="GC84">
        <v>9999</v>
      </c>
      <c r="GD84">
        <v>999.9</v>
      </c>
      <c r="GE84">
        <v>1.85944</v>
      </c>
      <c r="GF84">
        <v>1.85439</v>
      </c>
      <c r="GG84">
        <v>1.8575999999999999</v>
      </c>
      <c r="GH84">
        <v>1.8559600000000001</v>
      </c>
      <c r="GI84">
        <v>1.8548</v>
      </c>
      <c r="GJ84">
        <v>1.85453</v>
      </c>
      <c r="GK84">
        <v>1.85303</v>
      </c>
      <c r="GL84">
        <v>1.8562799999999999</v>
      </c>
      <c r="GM84">
        <v>0</v>
      </c>
      <c r="GN84">
        <v>0</v>
      </c>
      <c r="GO84">
        <v>0</v>
      </c>
      <c r="GP84">
        <v>0</v>
      </c>
      <c r="GQ84" t="s">
        <v>386</v>
      </c>
      <c r="GR84" t="s">
        <v>387</v>
      </c>
      <c r="GS84" t="s">
        <v>388</v>
      </c>
      <c r="GT84" t="s">
        <v>388</v>
      </c>
      <c r="GU84" t="s">
        <v>388</v>
      </c>
      <c r="GV84" t="s">
        <v>388</v>
      </c>
      <c r="GW84">
        <v>0</v>
      </c>
      <c r="GX84">
        <v>100</v>
      </c>
      <c r="GY84">
        <v>100</v>
      </c>
      <c r="GZ84">
        <v>1.2210000000000001</v>
      </c>
      <c r="HA84">
        <v>1.54E-2</v>
      </c>
      <c r="HB84">
        <v>0.45081322298813392</v>
      </c>
      <c r="HC84">
        <v>2.9318383021812969E-3</v>
      </c>
      <c r="HD84">
        <v>-1.3754559859485029E-6</v>
      </c>
      <c r="HE84">
        <v>3.0700474437127301E-10</v>
      </c>
      <c r="HF84">
        <v>-6.1160480149256041E-2</v>
      </c>
      <c r="HG84">
        <v>1.00384331276165E-2</v>
      </c>
      <c r="HH84">
        <v>-3.1532673711230711E-4</v>
      </c>
      <c r="HI84">
        <v>1.819468599177705E-6</v>
      </c>
      <c r="HJ84">
        <v>1</v>
      </c>
      <c r="HK84">
        <v>2112</v>
      </c>
      <c r="HL84">
        <v>3</v>
      </c>
      <c r="HM84">
        <v>29</v>
      </c>
      <c r="HN84">
        <v>5.5</v>
      </c>
      <c r="HO84">
        <v>5.5</v>
      </c>
      <c r="HP84">
        <v>0.96191400000000005</v>
      </c>
      <c r="HQ84">
        <v>2.31812</v>
      </c>
      <c r="HR84">
        <v>1.4978</v>
      </c>
      <c r="HS84">
        <v>2.3034699999999999</v>
      </c>
      <c r="HT84">
        <v>1.5478499999999999</v>
      </c>
      <c r="HU84">
        <v>2.2705099999999998</v>
      </c>
      <c r="HV84">
        <v>35.4754</v>
      </c>
      <c r="HW84">
        <v>15.5943</v>
      </c>
      <c r="HX84">
        <v>18</v>
      </c>
      <c r="HY84">
        <v>500.601</v>
      </c>
      <c r="HZ84">
        <v>519.36699999999996</v>
      </c>
      <c r="IA84">
        <v>28.7744</v>
      </c>
      <c r="IB84">
        <v>29.805299999999999</v>
      </c>
      <c r="IC84">
        <v>30.0002</v>
      </c>
      <c r="ID84">
        <v>29.586400000000001</v>
      </c>
      <c r="IE84">
        <v>29.6751</v>
      </c>
      <c r="IF84">
        <v>19.2761</v>
      </c>
      <c r="IG84">
        <v>26.265499999999999</v>
      </c>
      <c r="IH84">
        <v>85.420299999999997</v>
      </c>
      <c r="II84">
        <v>28.763300000000001</v>
      </c>
      <c r="IJ84">
        <v>381.79199999999997</v>
      </c>
      <c r="IK84">
        <v>25.457100000000001</v>
      </c>
      <c r="IL84">
        <v>100.77500000000001</v>
      </c>
      <c r="IM84">
        <v>100.512</v>
      </c>
      <c r="IN84" t="s">
        <v>1150</v>
      </c>
    </row>
    <row r="85" spans="1:248" x14ac:dyDescent="0.2">
      <c r="A85">
        <v>69</v>
      </c>
      <c r="B85">
        <v>1660224337.5999999</v>
      </c>
      <c r="C85">
        <v>350.59999990463263</v>
      </c>
      <c r="D85" t="s">
        <v>507</v>
      </c>
      <c r="E85" t="s">
        <v>508</v>
      </c>
      <c r="F85">
        <v>1</v>
      </c>
      <c r="G85" t="s">
        <v>376</v>
      </c>
      <c r="H85" t="s">
        <v>377</v>
      </c>
      <c r="I85" t="s">
        <v>378</v>
      </c>
      <c r="J85" t="s">
        <v>379</v>
      </c>
      <c r="K85" t="s">
        <v>380</v>
      </c>
      <c r="L85" t="s">
        <v>381</v>
      </c>
      <c r="M85" t="s">
        <v>382</v>
      </c>
      <c r="N85">
        <v>1660224329.4124999</v>
      </c>
      <c r="O85">
        <f t="shared" si="34"/>
        <v>1.5063207570613815E-3</v>
      </c>
      <c r="P85">
        <f t="shared" si="35"/>
        <v>1.5063207570613815</v>
      </c>
      <c r="Q85">
        <f t="shared" si="36"/>
        <v>4.1049714043317262</v>
      </c>
      <c r="R85">
        <f t="shared" si="37"/>
        <v>268.45650000000001</v>
      </c>
      <c r="S85">
        <f t="shared" si="38"/>
        <v>173.46176198937565</v>
      </c>
      <c r="T85">
        <f t="shared" si="39"/>
        <v>17.268688277800738</v>
      </c>
      <c r="U85">
        <f t="shared" si="40"/>
        <v>26.725726531783746</v>
      </c>
      <c r="V85">
        <f t="shared" si="41"/>
        <v>7.5666527041718779E-2</v>
      </c>
      <c r="W85">
        <f t="shared" si="42"/>
        <v>2.9203158622220546</v>
      </c>
      <c r="X85">
        <f t="shared" si="43"/>
        <v>7.4593994146877632E-2</v>
      </c>
      <c r="Y85">
        <f t="shared" si="44"/>
        <v>4.6716342639051618E-2</v>
      </c>
      <c r="Z85">
        <f t="shared" si="45"/>
        <v>321.51136756654705</v>
      </c>
      <c r="AA85">
        <f t="shared" si="46"/>
        <v>32.522211625500802</v>
      </c>
      <c r="AB85">
        <f t="shared" si="47"/>
        <v>31.500106250000002</v>
      </c>
      <c r="AC85">
        <f t="shared" si="48"/>
        <v>4.6416282514444616</v>
      </c>
      <c r="AD85">
        <f t="shared" si="49"/>
        <v>59.909368386953957</v>
      </c>
      <c r="AE85">
        <f t="shared" si="50"/>
        <v>2.7054719029257281</v>
      </c>
      <c r="AF85">
        <f t="shared" si="51"/>
        <v>4.5159412889335018</v>
      </c>
      <c r="AG85">
        <f t="shared" si="52"/>
        <v>1.9361563485187334</v>
      </c>
      <c r="AH85">
        <f t="shared" si="53"/>
        <v>-66.428745386406916</v>
      </c>
      <c r="AI85">
        <f t="shared" si="54"/>
        <v>-75.94515317009035</v>
      </c>
      <c r="AJ85">
        <f t="shared" si="55"/>
        <v>-5.8547946644178976</v>
      </c>
      <c r="AK85">
        <f t="shared" si="56"/>
        <v>173.28267434563188</v>
      </c>
      <c r="AL85">
        <f t="shared" si="57"/>
        <v>34.723906143657501</v>
      </c>
      <c r="AM85">
        <f t="shared" si="58"/>
        <v>1.4976554776983619</v>
      </c>
      <c r="AN85">
        <f t="shared" si="59"/>
        <v>4.1049714043317262</v>
      </c>
      <c r="AO85">
        <v>346.23980860591217</v>
      </c>
      <c r="AP85">
        <v>315.13001212121191</v>
      </c>
      <c r="AQ85">
        <v>5.1003549766621656</v>
      </c>
      <c r="AR85">
        <v>64.968693284609927</v>
      </c>
      <c r="AS85">
        <f t="shared" si="60"/>
        <v>1.5063207570613815</v>
      </c>
      <c r="AT85">
        <v>25.428186595643211</v>
      </c>
      <c r="AU85">
        <v>27.185638181818181</v>
      </c>
      <c r="AV85">
        <v>8.1049008856007293E-5</v>
      </c>
      <c r="AW85">
        <v>84.429917268905271</v>
      </c>
      <c r="AX85">
        <v>0</v>
      </c>
      <c r="AY85">
        <v>0</v>
      </c>
      <c r="AZ85">
        <f t="shared" si="61"/>
        <v>1</v>
      </c>
      <c r="BA85">
        <f t="shared" si="62"/>
        <v>0</v>
      </c>
      <c r="BB85">
        <f t="shared" si="63"/>
        <v>51903.756643206558</v>
      </c>
      <c r="BC85">
        <f t="shared" si="64"/>
        <v>1999.9737500000001</v>
      </c>
      <c r="BD85">
        <f t="shared" si="65"/>
        <v>1681.1777205008016</v>
      </c>
      <c r="BE85">
        <f t="shared" si="66"/>
        <v>0.84059989312399797</v>
      </c>
      <c r="BF85">
        <f t="shared" si="67"/>
        <v>0.1607577937293162</v>
      </c>
      <c r="BG85">
        <v>6</v>
      </c>
      <c r="BH85">
        <v>0.5</v>
      </c>
      <c r="BI85" t="s">
        <v>383</v>
      </c>
      <c r="BJ85">
        <v>2</v>
      </c>
      <c r="BK85" t="b">
        <v>1</v>
      </c>
      <c r="BL85">
        <v>1660224329.4124999</v>
      </c>
      <c r="BM85">
        <v>268.45650000000001</v>
      </c>
      <c r="BN85">
        <v>310.59674999999999</v>
      </c>
      <c r="BO85">
        <v>27.176118750000001</v>
      </c>
      <c r="BP85">
        <v>25.428225000000001</v>
      </c>
      <c r="BQ85">
        <v>267.315</v>
      </c>
      <c r="BR85">
        <v>27.160775000000001</v>
      </c>
      <c r="BS85">
        <v>500.12937499999998</v>
      </c>
      <c r="BT85">
        <v>99.4532375</v>
      </c>
      <c r="BU85">
        <v>0.1000477875</v>
      </c>
      <c r="BV85">
        <v>31.017731250000001</v>
      </c>
      <c r="BW85">
        <v>31.500106250000002</v>
      </c>
      <c r="BX85">
        <v>999.9</v>
      </c>
      <c r="BY85">
        <v>0</v>
      </c>
      <c r="BZ85">
        <v>0</v>
      </c>
      <c r="CA85">
        <v>10002.144375</v>
      </c>
      <c r="CB85">
        <v>0</v>
      </c>
      <c r="CC85">
        <v>7.1790037499999997</v>
      </c>
      <c r="CD85">
        <v>-42.140337500000001</v>
      </c>
      <c r="CE85">
        <v>275.95606249999997</v>
      </c>
      <c r="CF85">
        <v>318.70081249999998</v>
      </c>
      <c r="CG85">
        <v>1.7478912499999999</v>
      </c>
      <c r="CH85">
        <v>310.59674999999999</v>
      </c>
      <c r="CI85">
        <v>25.428225000000001</v>
      </c>
      <c r="CJ85">
        <v>2.7027537499999998</v>
      </c>
      <c r="CK85">
        <v>2.5289181250000001</v>
      </c>
      <c r="CL85">
        <v>22.30185625</v>
      </c>
      <c r="CM85">
        <v>21.2138375</v>
      </c>
      <c r="CN85">
        <v>1999.9737500000001</v>
      </c>
      <c r="CO85">
        <v>0.98000550000000008</v>
      </c>
      <c r="CP85">
        <v>1.9994899999999999E-2</v>
      </c>
      <c r="CQ85">
        <v>0</v>
      </c>
      <c r="CR85">
        <v>2.8969999999999998</v>
      </c>
      <c r="CS85">
        <v>0</v>
      </c>
      <c r="CT85">
        <v>22343.181250000001</v>
      </c>
      <c r="CU85">
        <v>17412.112499999999</v>
      </c>
      <c r="CV85">
        <v>40.198812500000003</v>
      </c>
      <c r="CW85">
        <v>41.186999999999998</v>
      </c>
      <c r="CX85">
        <v>40.186999999999998</v>
      </c>
      <c r="CY85">
        <v>39.686999999999998</v>
      </c>
      <c r="CZ85">
        <v>40.375</v>
      </c>
      <c r="DA85">
        <v>1959.98875</v>
      </c>
      <c r="DB85">
        <v>39.992500000000007</v>
      </c>
      <c r="DC85">
        <v>0</v>
      </c>
      <c r="DD85">
        <v>1660224336.5</v>
      </c>
      <c r="DE85">
        <v>0</v>
      </c>
      <c r="DF85">
        <v>1660224008</v>
      </c>
      <c r="DG85" t="s">
        <v>384</v>
      </c>
      <c r="DH85">
        <v>1660224008</v>
      </c>
      <c r="DI85">
        <v>1660224007</v>
      </c>
      <c r="DJ85">
        <v>1</v>
      </c>
      <c r="DK85">
        <v>9.0999999999999998E-2</v>
      </c>
      <c r="DL85">
        <v>-1.7999999999999999E-2</v>
      </c>
      <c r="DM85">
        <v>1.42</v>
      </c>
      <c r="DN85">
        <v>0.02</v>
      </c>
      <c r="DO85">
        <v>400</v>
      </c>
      <c r="DP85">
        <v>26</v>
      </c>
      <c r="DQ85">
        <v>0.31</v>
      </c>
      <c r="DR85">
        <v>0.11</v>
      </c>
      <c r="DS85">
        <v>3.3178535032041712</v>
      </c>
      <c r="DT85">
        <v>4.8247982320050511</v>
      </c>
      <c r="DU85">
        <v>0.361483863633979</v>
      </c>
      <c r="DV85">
        <v>0</v>
      </c>
      <c r="DW85">
        <v>34.665704800024272</v>
      </c>
      <c r="DX85">
        <v>5.798931893202572</v>
      </c>
      <c r="DY85">
        <v>0.42003527761846599</v>
      </c>
      <c r="DZ85">
        <v>0</v>
      </c>
      <c r="EA85">
        <v>-42.098319354838701</v>
      </c>
      <c r="EB85">
        <v>-7.547240322580552</v>
      </c>
      <c r="EC85">
        <v>0.56440735770526718</v>
      </c>
      <c r="ED85">
        <v>0</v>
      </c>
      <c r="EE85">
        <v>186.45536197628061</v>
      </c>
      <c r="EF85">
        <v>189.64449974010401</v>
      </c>
      <c r="EG85">
        <v>13.69810332618359</v>
      </c>
      <c r="EH85">
        <v>0</v>
      </c>
      <c r="EI85">
        <v>1.7432375609756099</v>
      </c>
      <c r="EJ85">
        <v>8.6666759581883232E-2</v>
      </c>
      <c r="EK85">
        <v>9.0165952095628173E-3</v>
      </c>
      <c r="EL85">
        <v>1</v>
      </c>
      <c r="EM85">
        <v>1.9363991224980031</v>
      </c>
      <c r="EN85">
        <v>-5.3036998316818426E-3</v>
      </c>
      <c r="EO85">
        <v>9.6083803527342295E-4</v>
      </c>
      <c r="EP85">
        <v>1</v>
      </c>
      <c r="EQ85">
        <v>2</v>
      </c>
      <c r="ER85">
        <v>6</v>
      </c>
      <c r="ES85" t="s">
        <v>419</v>
      </c>
      <c r="ET85">
        <v>2.94469</v>
      </c>
      <c r="EU85">
        <v>2.8015099999999999</v>
      </c>
      <c r="EV85">
        <v>7.2038400000000002E-2</v>
      </c>
      <c r="EW85">
        <v>8.0051700000000003E-2</v>
      </c>
      <c r="EX85">
        <v>0.118271</v>
      </c>
      <c r="EY85">
        <v>0.11293400000000001</v>
      </c>
      <c r="EZ85">
        <v>19087.7</v>
      </c>
      <c r="FA85">
        <v>19844.400000000001</v>
      </c>
      <c r="FB85">
        <v>23908.6</v>
      </c>
      <c r="FC85">
        <v>25090.5</v>
      </c>
      <c r="FD85">
        <v>33731</v>
      </c>
      <c r="FE85">
        <v>35529.300000000003</v>
      </c>
      <c r="FF85">
        <v>43573.9</v>
      </c>
      <c r="FG85">
        <v>46375.199999999997</v>
      </c>
      <c r="FH85">
        <v>1.99055</v>
      </c>
      <c r="FI85">
        <v>1.9173500000000001</v>
      </c>
      <c r="FJ85">
        <v>0.13985900000000001</v>
      </c>
      <c r="FK85">
        <v>0</v>
      </c>
      <c r="FL85">
        <v>29.214500000000001</v>
      </c>
      <c r="FM85">
        <v>999.9</v>
      </c>
      <c r="FN85">
        <v>70.2</v>
      </c>
      <c r="FO85">
        <v>31.7</v>
      </c>
      <c r="FP85">
        <v>33.1357</v>
      </c>
      <c r="FQ85">
        <v>63.933999999999997</v>
      </c>
      <c r="FR85">
        <v>25.9696</v>
      </c>
      <c r="FS85">
        <v>1</v>
      </c>
      <c r="FT85">
        <v>0.208895</v>
      </c>
      <c r="FU85">
        <v>0.31788100000000002</v>
      </c>
      <c r="FV85">
        <v>20.3246</v>
      </c>
      <c r="FW85">
        <v>5.2122000000000002</v>
      </c>
      <c r="FX85">
        <v>11.907400000000001</v>
      </c>
      <c r="FY85">
        <v>5.0027999999999997</v>
      </c>
      <c r="FZ85">
        <v>3.2894800000000002</v>
      </c>
      <c r="GA85">
        <v>9999</v>
      </c>
      <c r="GB85">
        <v>9999</v>
      </c>
      <c r="GC85">
        <v>9999</v>
      </c>
      <c r="GD85">
        <v>999.9</v>
      </c>
      <c r="GE85">
        <v>1.85944</v>
      </c>
      <c r="GF85">
        <v>1.85439</v>
      </c>
      <c r="GG85">
        <v>1.8575999999999999</v>
      </c>
      <c r="GH85">
        <v>1.8559600000000001</v>
      </c>
      <c r="GI85">
        <v>1.8548100000000001</v>
      </c>
      <c r="GJ85">
        <v>1.85453</v>
      </c>
      <c r="GK85">
        <v>1.85303</v>
      </c>
      <c r="GL85">
        <v>1.85629</v>
      </c>
      <c r="GM85">
        <v>0</v>
      </c>
      <c r="GN85">
        <v>0</v>
      </c>
      <c r="GO85">
        <v>0</v>
      </c>
      <c r="GP85">
        <v>0</v>
      </c>
      <c r="GQ85" t="s">
        <v>386</v>
      </c>
      <c r="GR85" t="s">
        <v>387</v>
      </c>
      <c r="GS85" t="s">
        <v>388</v>
      </c>
      <c r="GT85" t="s">
        <v>388</v>
      </c>
      <c r="GU85" t="s">
        <v>388</v>
      </c>
      <c r="GV85" t="s">
        <v>388</v>
      </c>
      <c r="GW85">
        <v>0</v>
      </c>
      <c r="GX85">
        <v>100</v>
      </c>
      <c r="GY85">
        <v>100</v>
      </c>
      <c r="GZ85">
        <v>1.2310000000000001</v>
      </c>
      <c r="HA85">
        <v>1.5299999999999999E-2</v>
      </c>
      <c r="HB85">
        <v>0.45081322298813392</v>
      </c>
      <c r="HC85">
        <v>2.9318383021812969E-3</v>
      </c>
      <c r="HD85">
        <v>-1.3754559859485029E-6</v>
      </c>
      <c r="HE85">
        <v>3.0700474437127301E-10</v>
      </c>
      <c r="HF85">
        <v>-6.1160480149256041E-2</v>
      </c>
      <c r="HG85">
        <v>1.00384331276165E-2</v>
      </c>
      <c r="HH85">
        <v>-3.1532673711230711E-4</v>
      </c>
      <c r="HI85">
        <v>1.819468599177705E-6</v>
      </c>
      <c r="HJ85">
        <v>1</v>
      </c>
      <c r="HK85">
        <v>2112</v>
      </c>
      <c r="HL85">
        <v>3</v>
      </c>
      <c r="HM85">
        <v>29</v>
      </c>
      <c r="HN85">
        <v>5.5</v>
      </c>
      <c r="HO85">
        <v>5.5</v>
      </c>
      <c r="HP85">
        <v>0.96923800000000004</v>
      </c>
      <c r="HQ85">
        <v>2.2936999999999999</v>
      </c>
      <c r="HR85">
        <v>1.4978</v>
      </c>
      <c r="HS85">
        <v>2.3046899999999999</v>
      </c>
      <c r="HT85">
        <v>1.5478499999999999</v>
      </c>
      <c r="HU85">
        <v>2.3986800000000001</v>
      </c>
      <c r="HV85">
        <v>35.4754</v>
      </c>
      <c r="HW85">
        <v>15.611800000000001</v>
      </c>
      <c r="HX85">
        <v>18</v>
      </c>
      <c r="HY85">
        <v>500.65</v>
      </c>
      <c r="HZ85">
        <v>519.37199999999996</v>
      </c>
      <c r="IA85">
        <v>28.769400000000001</v>
      </c>
      <c r="IB85">
        <v>29.805399999999999</v>
      </c>
      <c r="IC85">
        <v>30.000299999999999</v>
      </c>
      <c r="ID85">
        <v>29.5869</v>
      </c>
      <c r="IE85">
        <v>29.675699999999999</v>
      </c>
      <c r="IF85">
        <v>19.425599999999999</v>
      </c>
      <c r="IG85">
        <v>26.265499999999999</v>
      </c>
      <c r="IH85">
        <v>85.046099999999996</v>
      </c>
      <c r="II85">
        <v>28.763300000000001</v>
      </c>
      <c r="IJ85">
        <v>391.83499999999998</v>
      </c>
      <c r="IK85">
        <v>25.456299999999999</v>
      </c>
      <c r="IL85">
        <v>100.77500000000001</v>
      </c>
      <c r="IM85">
        <v>100.512</v>
      </c>
      <c r="IN85" t="s">
        <v>1150</v>
      </c>
    </row>
    <row r="86" spans="1:248" x14ac:dyDescent="0.2">
      <c r="A86">
        <v>70</v>
      </c>
      <c r="B86">
        <v>1660224338.5999999</v>
      </c>
      <c r="C86">
        <v>351.59999990463263</v>
      </c>
      <c r="D86" t="s">
        <v>509</v>
      </c>
      <c r="E86" t="s">
        <v>510</v>
      </c>
      <c r="F86">
        <v>1</v>
      </c>
      <c r="G86" t="s">
        <v>376</v>
      </c>
      <c r="H86" t="s">
        <v>377</v>
      </c>
      <c r="I86" t="s">
        <v>378</v>
      </c>
      <c r="J86" t="s">
        <v>379</v>
      </c>
      <c r="K86" t="s">
        <v>380</v>
      </c>
      <c r="L86" t="s">
        <v>381</v>
      </c>
      <c r="M86" t="s">
        <v>382</v>
      </c>
      <c r="N86">
        <v>1660224330.9333329</v>
      </c>
      <c r="O86">
        <f t="shared" si="34"/>
        <v>1.5063883100172512E-3</v>
      </c>
      <c r="P86">
        <f t="shared" si="35"/>
        <v>1.5063883100172513</v>
      </c>
      <c r="Q86">
        <f t="shared" si="36"/>
        <v>4.2747752157757448</v>
      </c>
      <c r="R86">
        <f t="shared" si="37"/>
        <v>275.9906666666667</v>
      </c>
      <c r="S86">
        <f t="shared" si="38"/>
        <v>177.21222489181864</v>
      </c>
      <c r="T86">
        <f t="shared" si="39"/>
        <v>17.64205995240404</v>
      </c>
      <c r="U86">
        <f t="shared" si="40"/>
        <v>27.47577877660337</v>
      </c>
      <c r="V86">
        <f t="shared" si="41"/>
        <v>7.5692366931402105E-2</v>
      </c>
      <c r="W86">
        <f t="shared" si="42"/>
        <v>2.9203548259454384</v>
      </c>
      <c r="X86">
        <f t="shared" si="43"/>
        <v>7.4619121080912981E-2</v>
      </c>
      <c r="Y86">
        <f t="shared" si="44"/>
        <v>4.6732109778087297E-2</v>
      </c>
      <c r="Z86">
        <f t="shared" si="45"/>
        <v>321.51044953805359</v>
      </c>
      <c r="AA86">
        <f t="shared" si="46"/>
        <v>32.521805804328238</v>
      </c>
      <c r="AB86">
        <f t="shared" si="47"/>
        <v>31.498513333333332</v>
      </c>
      <c r="AC86">
        <f t="shared" si="48"/>
        <v>4.6412082418268668</v>
      </c>
      <c r="AD86">
        <f t="shared" si="49"/>
        <v>59.913764121293845</v>
      </c>
      <c r="AE86">
        <f t="shared" si="50"/>
        <v>2.7056141750112843</v>
      </c>
      <c r="AF86">
        <f t="shared" si="51"/>
        <v>4.5158474262004962</v>
      </c>
      <c r="AG86">
        <f t="shared" si="52"/>
        <v>1.9355940668155824</v>
      </c>
      <c r="AH86">
        <f t="shared" si="53"/>
        <v>-66.431724471760774</v>
      </c>
      <c r="AI86">
        <f t="shared" si="54"/>
        <v>-75.752774988208415</v>
      </c>
      <c r="AJ86">
        <f t="shared" si="55"/>
        <v>-5.8398294735455485</v>
      </c>
      <c r="AK86">
        <f t="shared" si="56"/>
        <v>173.48612060453885</v>
      </c>
      <c r="AL86">
        <f t="shared" si="57"/>
        <v>34.870811321726514</v>
      </c>
      <c r="AM86">
        <f t="shared" si="58"/>
        <v>1.4993716000305093</v>
      </c>
      <c r="AN86">
        <f t="shared" si="59"/>
        <v>4.2747752157757448</v>
      </c>
      <c r="AO86">
        <v>351.47018456175459</v>
      </c>
      <c r="AP86">
        <v>320.20076969696947</v>
      </c>
      <c r="AQ86">
        <v>5.0907741112068452</v>
      </c>
      <c r="AR86">
        <v>64.968693284609927</v>
      </c>
      <c r="AS86">
        <f t="shared" si="60"/>
        <v>1.5063883100172513</v>
      </c>
      <c r="AT86">
        <v>25.429306385912799</v>
      </c>
      <c r="AU86">
        <v>27.18641151515148</v>
      </c>
      <c r="AV86">
        <v>1.4075673757005941E-4</v>
      </c>
      <c r="AW86">
        <v>84.429917268905271</v>
      </c>
      <c r="AX86">
        <v>0</v>
      </c>
      <c r="AY86">
        <v>0</v>
      </c>
      <c r="AZ86">
        <f t="shared" si="61"/>
        <v>1</v>
      </c>
      <c r="BA86">
        <f t="shared" si="62"/>
        <v>0</v>
      </c>
      <c r="BB86">
        <f t="shared" si="63"/>
        <v>51904.926350663773</v>
      </c>
      <c r="BC86">
        <f t="shared" si="64"/>
        <v>1999.9686666666671</v>
      </c>
      <c r="BD86">
        <f t="shared" si="65"/>
        <v>1681.1733952010643</v>
      </c>
      <c r="BE86">
        <f t="shared" si="66"/>
        <v>0.84059986699844824</v>
      </c>
      <c r="BF86">
        <f t="shared" si="67"/>
        <v>0.16075774330700524</v>
      </c>
      <c r="BG86">
        <v>6</v>
      </c>
      <c r="BH86">
        <v>0.5</v>
      </c>
      <c r="BI86" t="s">
        <v>383</v>
      </c>
      <c r="BJ86">
        <v>2</v>
      </c>
      <c r="BK86" t="b">
        <v>1</v>
      </c>
      <c r="BL86">
        <v>1660224330.9333329</v>
      </c>
      <c r="BM86">
        <v>275.9906666666667</v>
      </c>
      <c r="BN86">
        <v>318.32060000000001</v>
      </c>
      <c r="BO86">
        <v>27.177546666666672</v>
      </c>
      <c r="BP86">
        <v>25.427679999999999</v>
      </c>
      <c r="BQ86">
        <v>274.8322</v>
      </c>
      <c r="BR86">
        <v>27.162213333333341</v>
      </c>
      <c r="BS86">
        <v>500.13720000000001</v>
      </c>
      <c r="BT86">
        <v>99.453233333333344</v>
      </c>
      <c r="BU86">
        <v>0.10005630666666671</v>
      </c>
      <c r="BV86">
        <v>31.017366666666671</v>
      </c>
      <c r="BW86">
        <v>31.498513333333332</v>
      </c>
      <c r="BX86">
        <v>999.89999999999986</v>
      </c>
      <c r="BY86">
        <v>0</v>
      </c>
      <c r="BZ86">
        <v>0</v>
      </c>
      <c r="CA86">
        <v>10002.36733333333</v>
      </c>
      <c r="CB86">
        <v>0</v>
      </c>
      <c r="CC86">
        <v>7.1733133333333337</v>
      </c>
      <c r="CD86">
        <v>-42.329933333333329</v>
      </c>
      <c r="CE86">
        <v>283.70119999999991</v>
      </c>
      <c r="CF86">
        <v>326.62606666666659</v>
      </c>
      <c r="CG86">
        <v>1.7498659999999999</v>
      </c>
      <c r="CH86">
        <v>318.32060000000001</v>
      </c>
      <c r="CI86">
        <v>25.427679999999999</v>
      </c>
      <c r="CJ86">
        <v>2.702896</v>
      </c>
      <c r="CK86">
        <v>2.528864</v>
      </c>
      <c r="CL86">
        <v>22.302720000000001</v>
      </c>
      <c r="CM86">
        <v>21.213493333333339</v>
      </c>
      <c r="CN86">
        <v>1999.9686666666671</v>
      </c>
      <c r="CO86">
        <v>0.98000639999999994</v>
      </c>
      <c r="CP86">
        <v>1.9994060000000001E-2</v>
      </c>
      <c r="CQ86">
        <v>0</v>
      </c>
      <c r="CR86">
        <v>3.051133333333333</v>
      </c>
      <c r="CS86">
        <v>0</v>
      </c>
      <c r="CT86">
        <v>22338.366666666661</v>
      </c>
      <c r="CU86">
        <v>17412.080000000002</v>
      </c>
      <c r="CV86">
        <v>40.199599999999997</v>
      </c>
      <c r="CW86">
        <v>41.186999999999998</v>
      </c>
      <c r="CX86">
        <v>40.186999999999998</v>
      </c>
      <c r="CY86">
        <v>39.686999999999998</v>
      </c>
      <c r="CZ86">
        <v>40.375</v>
      </c>
      <c r="DA86">
        <v>1959.9860000000001</v>
      </c>
      <c r="DB86">
        <v>39.990666666666669</v>
      </c>
      <c r="DC86">
        <v>0</v>
      </c>
      <c r="DD86">
        <v>1660224337.7</v>
      </c>
      <c r="DE86">
        <v>0</v>
      </c>
      <c r="DF86">
        <v>1660224008</v>
      </c>
      <c r="DG86" t="s">
        <v>384</v>
      </c>
      <c r="DH86">
        <v>1660224008</v>
      </c>
      <c r="DI86">
        <v>1660224007</v>
      </c>
      <c r="DJ86">
        <v>1</v>
      </c>
      <c r="DK86">
        <v>9.0999999999999998E-2</v>
      </c>
      <c r="DL86">
        <v>-1.7999999999999999E-2</v>
      </c>
      <c r="DM86">
        <v>1.42</v>
      </c>
      <c r="DN86">
        <v>0.02</v>
      </c>
      <c r="DO86">
        <v>400</v>
      </c>
      <c r="DP86">
        <v>26</v>
      </c>
      <c r="DQ86">
        <v>0.31</v>
      </c>
      <c r="DR86">
        <v>0.11</v>
      </c>
      <c r="DS86">
        <v>3.4030452488837781</v>
      </c>
      <c r="DT86">
        <v>4.9369762545577736</v>
      </c>
      <c r="DU86">
        <v>0.37113686681891123</v>
      </c>
      <c r="DV86">
        <v>0</v>
      </c>
      <c r="DW86">
        <v>34.766493795759772</v>
      </c>
      <c r="DX86">
        <v>5.8211155010285633</v>
      </c>
      <c r="DY86">
        <v>0.42165675380833062</v>
      </c>
      <c r="DZ86">
        <v>0</v>
      </c>
      <c r="EA86">
        <v>-42.227880645161292</v>
      </c>
      <c r="EB86">
        <v>-7.5541451612902222</v>
      </c>
      <c r="EC86">
        <v>0.56489056629001555</v>
      </c>
      <c r="ED86">
        <v>0</v>
      </c>
      <c r="EE86">
        <v>189.53788899820091</v>
      </c>
      <c r="EF86">
        <v>186.73190127019811</v>
      </c>
      <c r="EG86">
        <v>13.49258771366555</v>
      </c>
      <c r="EH86">
        <v>0</v>
      </c>
      <c r="EI86">
        <v>1.744658292682927</v>
      </c>
      <c r="EJ86">
        <v>8.1453031358884334E-2</v>
      </c>
      <c r="EK86">
        <v>8.5239098158346877E-3</v>
      </c>
      <c r="EL86">
        <v>1</v>
      </c>
      <c r="EM86">
        <v>1.936056881732531</v>
      </c>
      <c r="EN86">
        <v>-6.6832551454732133E-3</v>
      </c>
      <c r="EO86">
        <v>1.106000702888521E-3</v>
      </c>
      <c r="EP86">
        <v>1</v>
      </c>
      <c r="EQ86">
        <v>2</v>
      </c>
      <c r="ER86">
        <v>6</v>
      </c>
      <c r="ES86" t="s">
        <v>419</v>
      </c>
      <c r="ET86">
        <v>2.9444599999999999</v>
      </c>
      <c r="EU86">
        <v>2.8014999999999999</v>
      </c>
      <c r="EV86">
        <v>7.2967000000000004E-2</v>
      </c>
      <c r="EW86">
        <v>8.09478E-2</v>
      </c>
      <c r="EX86">
        <v>0.118272</v>
      </c>
      <c r="EY86">
        <v>0.11293599999999999</v>
      </c>
      <c r="EZ86">
        <v>19068.5</v>
      </c>
      <c r="FA86">
        <v>19825</v>
      </c>
      <c r="FB86">
        <v>23908.5</v>
      </c>
      <c r="FC86">
        <v>25090.5</v>
      </c>
      <c r="FD86">
        <v>33731</v>
      </c>
      <c r="FE86">
        <v>35529.199999999997</v>
      </c>
      <c r="FF86">
        <v>43573.9</v>
      </c>
      <c r="FG86">
        <v>46375.1</v>
      </c>
      <c r="FH86">
        <v>1.99037</v>
      </c>
      <c r="FI86">
        <v>1.9175500000000001</v>
      </c>
      <c r="FJ86">
        <v>0.139594</v>
      </c>
      <c r="FK86">
        <v>0</v>
      </c>
      <c r="FL86">
        <v>29.214500000000001</v>
      </c>
      <c r="FM86">
        <v>999.9</v>
      </c>
      <c r="FN86">
        <v>70.2</v>
      </c>
      <c r="FO86">
        <v>31.7</v>
      </c>
      <c r="FP86">
        <v>33.136699999999998</v>
      </c>
      <c r="FQ86">
        <v>64.313999999999993</v>
      </c>
      <c r="FR86">
        <v>26.678699999999999</v>
      </c>
      <c r="FS86">
        <v>1</v>
      </c>
      <c r="FT86">
        <v>0.208981</v>
      </c>
      <c r="FU86">
        <v>0.31093700000000002</v>
      </c>
      <c r="FV86">
        <v>20.3246</v>
      </c>
      <c r="FW86">
        <v>5.2130999999999998</v>
      </c>
      <c r="FX86">
        <v>11.9077</v>
      </c>
      <c r="FY86">
        <v>5.0029500000000002</v>
      </c>
      <c r="FZ86">
        <v>3.2896000000000001</v>
      </c>
      <c r="GA86">
        <v>9999</v>
      </c>
      <c r="GB86">
        <v>9999</v>
      </c>
      <c r="GC86">
        <v>9999</v>
      </c>
      <c r="GD86">
        <v>999.9</v>
      </c>
      <c r="GE86">
        <v>1.85944</v>
      </c>
      <c r="GF86">
        <v>1.85439</v>
      </c>
      <c r="GG86">
        <v>1.8575999999999999</v>
      </c>
      <c r="GH86">
        <v>1.8559399999999999</v>
      </c>
      <c r="GI86">
        <v>1.8548100000000001</v>
      </c>
      <c r="GJ86">
        <v>1.85453</v>
      </c>
      <c r="GK86">
        <v>1.85303</v>
      </c>
      <c r="GL86">
        <v>1.85629</v>
      </c>
      <c r="GM86">
        <v>0</v>
      </c>
      <c r="GN86">
        <v>0</v>
      </c>
      <c r="GO86">
        <v>0</v>
      </c>
      <c r="GP86">
        <v>0</v>
      </c>
      <c r="GQ86" t="s">
        <v>386</v>
      </c>
      <c r="GR86" t="s">
        <v>387</v>
      </c>
      <c r="GS86" t="s">
        <v>388</v>
      </c>
      <c r="GT86" t="s">
        <v>388</v>
      </c>
      <c r="GU86" t="s">
        <v>388</v>
      </c>
      <c r="GV86" t="s">
        <v>388</v>
      </c>
      <c r="GW86">
        <v>0</v>
      </c>
      <c r="GX86">
        <v>100</v>
      </c>
      <c r="GY86">
        <v>100</v>
      </c>
      <c r="GZ86">
        <v>1.242</v>
      </c>
      <c r="HA86">
        <v>1.5299999999999999E-2</v>
      </c>
      <c r="HB86">
        <v>0.45081322298813392</v>
      </c>
      <c r="HC86">
        <v>2.9318383021812969E-3</v>
      </c>
      <c r="HD86">
        <v>-1.3754559859485029E-6</v>
      </c>
      <c r="HE86">
        <v>3.0700474437127301E-10</v>
      </c>
      <c r="HF86">
        <v>-6.1160480149256041E-2</v>
      </c>
      <c r="HG86">
        <v>1.00384331276165E-2</v>
      </c>
      <c r="HH86">
        <v>-3.1532673711230711E-4</v>
      </c>
      <c r="HI86">
        <v>1.819468599177705E-6</v>
      </c>
      <c r="HJ86">
        <v>1</v>
      </c>
      <c r="HK86">
        <v>2112</v>
      </c>
      <c r="HL86">
        <v>3</v>
      </c>
      <c r="HM86">
        <v>29</v>
      </c>
      <c r="HN86">
        <v>5.5</v>
      </c>
      <c r="HO86">
        <v>5.5</v>
      </c>
      <c r="HP86">
        <v>0.98266600000000004</v>
      </c>
      <c r="HQ86">
        <v>2.3120099999999999</v>
      </c>
      <c r="HR86">
        <v>1.4978</v>
      </c>
      <c r="HS86">
        <v>2.3034699999999999</v>
      </c>
      <c r="HT86">
        <v>1.5478499999999999</v>
      </c>
      <c r="HU86">
        <v>2.4047900000000002</v>
      </c>
      <c r="HV86">
        <v>35.4754</v>
      </c>
      <c r="HW86">
        <v>15.611800000000001</v>
      </c>
      <c r="HX86">
        <v>18</v>
      </c>
      <c r="HY86">
        <v>500.55099999999999</v>
      </c>
      <c r="HZ86">
        <v>519.51499999999999</v>
      </c>
      <c r="IA86">
        <v>28.765699999999999</v>
      </c>
      <c r="IB86">
        <v>29.806100000000001</v>
      </c>
      <c r="IC86">
        <v>30.000299999999999</v>
      </c>
      <c r="ID86">
        <v>29.587599999999998</v>
      </c>
      <c r="IE86">
        <v>29.676400000000001</v>
      </c>
      <c r="IF86">
        <v>19.693200000000001</v>
      </c>
      <c r="IG86">
        <v>26.265499999999999</v>
      </c>
      <c r="IH86">
        <v>85.046099999999996</v>
      </c>
      <c r="II86">
        <v>28.763300000000001</v>
      </c>
      <c r="IJ86">
        <v>391.83499999999998</v>
      </c>
      <c r="IK86">
        <v>25.459800000000001</v>
      </c>
      <c r="IL86">
        <v>100.77500000000001</v>
      </c>
      <c r="IM86">
        <v>100.512</v>
      </c>
      <c r="IN86" t="s">
        <v>1150</v>
      </c>
    </row>
    <row r="87" spans="1:248" x14ac:dyDescent="0.2">
      <c r="A87">
        <v>71</v>
      </c>
      <c r="B87">
        <v>1660224339.5999999</v>
      </c>
      <c r="C87">
        <v>352.59999990463263</v>
      </c>
      <c r="D87" t="s">
        <v>511</v>
      </c>
      <c r="E87" t="s">
        <v>512</v>
      </c>
      <c r="F87">
        <v>1</v>
      </c>
      <c r="G87" t="s">
        <v>376</v>
      </c>
      <c r="H87" t="s">
        <v>377</v>
      </c>
      <c r="I87" t="s">
        <v>378</v>
      </c>
      <c r="J87" t="s">
        <v>379</v>
      </c>
      <c r="K87" t="s">
        <v>380</v>
      </c>
      <c r="L87" t="s">
        <v>381</v>
      </c>
      <c r="M87" t="s">
        <v>382</v>
      </c>
      <c r="N87">
        <v>1660224331.4437499</v>
      </c>
      <c r="O87">
        <f t="shared" si="34"/>
        <v>1.5058543633533466E-3</v>
      </c>
      <c r="P87">
        <f t="shared" si="35"/>
        <v>1.5058543633533465</v>
      </c>
      <c r="Q87">
        <f t="shared" si="36"/>
        <v>4.4333103551336936</v>
      </c>
      <c r="R87">
        <f t="shared" si="37"/>
        <v>278.51831249999998</v>
      </c>
      <c r="S87">
        <f t="shared" si="38"/>
        <v>176.30366747677809</v>
      </c>
      <c r="T87">
        <f t="shared" si="39"/>
        <v>17.55160979038331</v>
      </c>
      <c r="U87">
        <f t="shared" si="40"/>
        <v>27.727413788030937</v>
      </c>
      <c r="V87">
        <f t="shared" si="41"/>
        <v>7.5677157855335714E-2</v>
      </c>
      <c r="W87">
        <f t="shared" si="42"/>
        <v>2.9203702465585644</v>
      </c>
      <c r="X87">
        <f t="shared" si="43"/>
        <v>7.4604345544256975E-2</v>
      </c>
      <c r="Y87">
        <f t="shared" si="44"/>
        <v>4.6722836885039531E-2</v>
      </c>
      <c r="Z87">
        <f t="shared" si="45"/>
        <v>321.5109590308611</v>
      </c>
      <c r="AA87">
        <f t="shared" si="46"/>
        <v>32.521761334316885</v>
      </c>
      <c r="AB87">
        <f t="shared" si="47"/>
        <v>31.497587500000002</v>
      </c>
      <c r="AC87">
        <f t="shared" si="48"/>
        <v>4.6409641394909906</v>
      </c>
      <c r="AD87">
        <f t="shared" si="49"/>
        <v>59.915636328805391</v>
      </c>
      <c r="AE87">
        <f t="shared" si="50"/>
        <v>2.7056710842361293</v>
      </c>
      <c r="AF87">
        <f t="shared" si="51"/>
        <v>4.5158012999944308</v>
      </c>
      <c r="AG87">
        <f t="shared" si="52"/>
        <v>1.9352930552548613</v>
      </c>
      <c r="AH87">
        <f t="shared" si="53"/>
        <v>-66.408177423882591</v>
      </c>
      <c r="AI87">
        <f t="shared" si="54"/>
        <v>-75.63561755187682</v>
      </c>
      <c r="AJ87">
        <f t="shared" si="55"/>
        <v>-5.8307351683526338</v>
      </c>
      <c r="AK87">
        <f t="shared" si="56"/>
        <v>173.63642888674906</v>
      </c>
      <c r="AL87">
        <f t="shared" si="57"/>
        <v>34.918990132693949</v>
      </c>
      <c r="AM87">
        <f t="shared" si="58"/>
        <v>1.4996947187058187</v>
      </c>
      <c r="AN87">
        <f t="shared" si="59"/>
        <v>4.4333103551336936</v>
      </c>
      <c r="AO87">
        <v>356.67829936029608</v>
      </c>
      <c r="AP87">
        <v>325.26858181818181</v>
      </c>
      <c r="AQ87">
        <v>5.0800096668363999</v>
      </c>
      <c r="AR87">
        <v>64.968693284609927</v>
      </c>
      <c r="AS87">
        <f t="shared" si="60"/>
        <v>1.5058543633533465</v>
      </c>
      <c r="AT87">
        <v>25.430014577179861</v>
      </c>
      <c r="AU87">
        <v>27.186611515151519</v>
      </c>
      <c r="AV87">
        <v>1.2448500694405389E-4</v>
      </c>
      <c r="AW87">
        <v>84.429917268905271</v>
      </c>
      <c r="AX87">
        <v>0</v>
      </c>
      <c r="AY87">
        <v>0</v>
      </c>
      <c r="AZ87">
        <f t="shared" si="61"/>
        <v>1</v>
      </c>
      <c r="BA87">
        <f t="shared" si="62"/>
        <v>0</v>
      </c>
      <c r="BB87">
        <f t="shared" si="63"/>
        <v>51905.394965510692</v>
      </c>
      <c r="BC87">
        <f t="shared" si="64"/>
        <v>1999.971875</v>
      </c>
      <c r="BD87">
        <f t="shared" si="65"/>
        <v>1681.1760888760937</v>
      </c>
      <c r="BE87">
        <f t="shared" si="66"/>
        <v>0.84059986537365372</v>
      </c>
      <c r="BF87">
        <f t="shared" si="67"/>
        <v>0.16075774017115171</v>
      </c>
      <c r="BG87">
        <v>6</v>
      </c>
      <c r="BH87">
        <v>0.5</v>
      </c>
      <c r="BI87" t="s">
        <v>383</v>
      </c>
      <c r="BJ87">
        <v>2</v>
      </c>
      <c r="BK87" t="b">
        <v>1</v>
      </c>
      <c r="BL87">
        <v>1660224331.4437499</v>
      </c>
      <c r="BM87">
        <v>278.51831249999998</v>
      </c>
      <c r="BN87">
        <v>320.91087499999998</v>
      </c>
      <c r="BO87">
        <v>27.178118749999999</v>
      </c>
      <c r="BP87">
        <v>25.427868749999998</v>
      </c>
      <c r="BQ87">
        <v>277.35424999999998</v>
      </c>
      <c r="BR87">
        <v>27.1627875</v>
      </c>
      <c r="BS87">
        <v>500.13512500000002</v>
      </c>
      <c r="BT87">
        <v>99.453218749999991</v>
      </c>
      <c r="BU87">
        <v>0.10006928750000001</v>
      </c>
      <c r="BV87">
        <v>31.017187499999999</v>
      </c>
      <c r="BW87">
        <v>31.497587500000002</v>
      </c>
      <c r="BX87">
        <v>999.9</v>
      </c>
      <c r="BY87">
        <v>0</v>
      </c>
      <c r="BZ87">
        <v>0</v>
      </c>
      <c r="CA87">
        <v>10002.456875</v>
      </c>
      <c r="CB87">
        <v>0</v>
      </c>
      <c r="CC87">
        <v>7.1771874999999996</v>
      </c>
      <c r="CD87">
        <v>-42.392587499999998</v>
      </c>
      <c r="CE87">
        <v>286.29962499999999</v>
      </c>
      <c r="CF87">
        <v>329.28399999999999</v>
      </c>
      <c r="CG87">
        <v>1.750253125</v>
      </c>
      <c r="CH87">
        <v>320.91087499999998</v>
      </c>
      <c r="CI87">
        <v>25.427868749999998</v>
      </c>
      <c r="CJ87">
        <v>2.7029524999999999</v>
      </c>
      <c r="CK87">
        <v>2.5288824999999999</v>
      </c>
      <c r="CL87">
        <v>22.303062499999999</v>
      </c>
      <c r="CM87">
        <v>21.2136125</v>
      </c>
      <c r="CN87">
        <v>1999.971875</v>
      </c>
      <c r="CO87">
        <v>0.9800065</v>
      </c>
      <c r="CP87">
        <v>1.99939625E-2</v>
      </c>
      <c r="CQ87">
        <v>0</v>
      </c>
      <c r="CR87">
        <v>2.9105625000000002</v>
      </c>
      <c r="CS87">
        <v>0</v>
      </c>
      <c r="CT87">
        <v>22337.1875</v>
      </c>
      <c r="CU87">
        <v>17412.106250000001</v>
      </c>
      <c r="CV87">
        <v>40.198812500000003</v>
      </c>
      <c r="CW87">
        <v>41.186999999999998</v>
      </c>
      <c r="CX87">
        <v>40.186999999999998</v>
      </c>
      <c r="CY87">
        <v>39.686999999999998</v>
      </c>
      <c r="CZ87">
        <v>40.375</v>
      </c>
      <c r="DA87">
        <v>1959.9893750000001</v>
      </c>
      <c r="DB87">
        <v>39.990624999999987</v>
      </c>
      <c r="DC87">
        <v>0</v>
      </c>
      <c r="DD87">
        <v>1660224338.3</v>
      </c>
      <c r="DE87">
        <v>0</v>
      </c>
      <c r="DF87">
        <v>1660224008</v>
      </c>
      <c r="DG87" t="s">
        <v>384</v>
      </c>
      <c r="DH87">
        <v>1660224008</v>
      </c>
      <c r="DI87">
        <v>1660224007</v>
      </c>
      <c r="DJ87">
        <v>1</v>
      </c>
      <c r="DK87">
        <v>9.0999999999999998E-2</v>
      </c>
      <c r="DL87">
        <v>-1.7999999999999999E-2</v>
      </c>
      <c r="DM87">
        <v>1.42</v>
      </c>
      <c r="DN87">
        <v>0.02</v>
      </c>
      <c r="DO87">
        <v>400</v>
      </c>
      <c r="DP87">
        <v>26</v>
      </c>
      <c r="DQ87">
        <v>0.31</v>
      </c>
      <c r="DR87">
        <v>0.11</v>
      </c>
      <c r="DS87">
        <v>3.5372862067755242</v>
      </c>
      <c r="DT87">
        <v>5.4320453116026473</v>
      </c>
      <c r="DU87">
        <v>0.40911072219371097</v>
      </c>
      <c r="DV87">
        <v>0</v>
      </c>
      <c r="DW87">
        <v>34.887659142491877</v>
      </c>
      <c r="DX87">
        <v>5.8531708790170516</v>
      </c>
      <c r="DY87">
        <v>0.43794033104167002</v>
      </c>
      <c r="DZ87">
        <v>0</v>
      </c>
      <c r="EA87">
        <v>-42.444386666666666</v>
      </c>
      <c r="EB87">
        <v>-7.6013419354838891</v>
      </c>
      <c r="EC87">
        <v>0.55016836618943776</v>
      </c>
      <c r="ED87">
        <v>0</v>
      </c>
      <c r="EE87">
        <v>193.2088479320243</v>
      </c>
      <c r="EF87">
        <v>177.04180160168039</v>
      </c>
      <c r="EG87">
        <v>13.23559021428462</v>
      </c>
      <c r="EH87">
        <v>0</v>
      </c>
      <c r="EI87">
        <v>1.74705975</v>
      </c>
      <c r="EJ87">
        <v>7.0213170731704314E-2</v>
      </c>
      <c r="EK87">
        <v>7.275956118442446E-3</v>
      </c>
      <c r="EL87">
        <v>1</v>
      </c>
      <c r="EM87">
        <v>1.93553592143234</v>
      </c>
      <c r="EN87">
        <v>-1.2563348600770231E-2</v>
      </c>
      <c r="EO87">
        <v>1.621078659168733E-3</v>
      </c>
      <c r="EP87">
        <v>1</v>
      </c>
      <c r="EQ87">
        <v>2</v>
      </c>
      <c r="ER87">
        <v>6</v>
      </c>
      <c r="ES87" t="s">
        <v>419</v>
      </c>
      <c r="ET87">
        <v>2.9448400000000001</v>
      </c>
      <c r="EU87">
        <v>2.8014899999999998</v>
      </c>
      <c r="EV87">
        <v>7.3891700000000005E-2</v>
      </c>
      <c r="EW87">
        <v>8.1831299999999996E-2</v>
      </c>
      <c r="EX87">
        <v>0.11827500000000001</v>
      </c>
      <c r="EY87">
        <v>0.11293499999999999</v>
      </c>
      <c r="EZ87">
        <v>19049.5</v>
      </c>
      <c r="FA87">
        <v>19806</v>
      </c>
      <c r="FB87">
        <v>23908.6</v>
      </c>
      <c r="FC87">
        <v>25090.5</v>
      </c>
      <c r="FD87">
        <v>33731</v>
      </c>
      <c r="FE87">
        <v>35529.300000000003</v>
      </c>
      <c r="FF87">
        <v>43574</v>
      </c>
      <c r="FG87">
        <v>46375.1</v>
      </c>
      <c r="FH87">
        <v>1.9904999999999999</v>
      </c>
      <c r="FI87">
        <v>1.9175</v>
      </c>
      <c r="FJ87">
        <v>0.13945299999999999</v>
      </c>
      <c r="FK87">
        <v>0</v>
      </c>
      <c r="FL87">
        <v>29.214500000000001</v>
      </c>
      <c r="FM87">
        <v>999.9</v>
      </c>
      <c r="FN87">
        <v>70.2</v>
      </c>
      <c r="FO87">
        <v>31.7</v>
      </c>
      <c r="FP87">
        <v>33.135399999999997</v>
      </c>
      <c r="FQ87">
        <v>64.334000000000003</v>
      </c>
      <c r="FR87">
        <v>25.777200000000001</v>
      </c>
      <c r="FS87">
        <v>1</v>
      </c>
      <c r="FT87">
        <v>0.20901400000000001</v>
      </c>
      <c r="FU87">
        <v>0.30155199999999999</v>
      </c>
      <c r="FV87">
        <v>20.3247</v>
      </c>
      <c r="FW87">
        <v>5.2132500000000004</v>
      </c>
      <c r="FX87">
        <v>11.9077</v>
      </c>
      <c r="FY87">
        <v>5.0029500000000002</v>
      </c>
      <c r="FZ87">
        <v>3.2896000000000001</v>
      </c>
      <c r="GA87">
        <v>9999</v>
      </c>
      <c r="GB87">
        <v>9999</v>
      </c>
      <c r="GC87">
        <v>9999</v>
      </c>
      <c r="GD87">
        <v>999.9</v>
      </c>
      <c r="GE87">
        <v>1.85944</v>
      </c>
      <c r="GF87">
        <v>1.8543799999999999</v>
      </c>
      <c r="GG87">
        <v>1.8575999999999999</v>
      </c>
      <c r="GH87">
        <v>1.8559399999999999</v>
      </c>
      <c r="GI87">
        <v>1.8547899999999999</v>
      </c>
      <c r="GJ87">
        <v>1.85453</v>
      </c>
      <c r="GK87">
        <v>1.85303</v>
      </c>
      <c r="GL87">
        <v>1.85629</v>
      </c>
      <c r="GM87">
        <v>0</v>
      </c>
      <c r="GN87">
        <v>0</v>
      </c>
      <c r="GO87">
        <v>0</v>
      </c>
      <c r="GP87">
        <v>0</v>
      </c>
      <c r="GQ87" t="s">
        <v>386</v>
      </c>
      <c r="GR87" t="s">
        <v>387</v>
      </c>
      <c r="GS87" t="s">
        <v>388</v>
      </c>
      <c r="GT87" t="s">
        <v>388</v>
      </c>
      <c r="GU87" t="s">
        <v>388</v>
      </c>
      <c r="GV87" t="s">
        <v>388</v>
      </c>
      <c r="GW87">
        <v>0</v>
      </c>
      <c r="GX87">
        <v>100</v>
      </c>
      <c r="GY87">
        <v>100</v>
      </c>
      <c r="GZ87">
        <v>1.2529999999999999</v>
      </c>
      <c r="HA87">
        <v>1.5299999999999999E-2</v>
      </c>
      <c r="HB87">
        <v>0.45081322298813392</v>
      </c>
      <c r="HC87">
        <v>2.9318383021812969E-3</v>
      </c>
      <c r="HD87">
        <v>-1.3754559859485029E-6</v>
      </c>
      <c r="HE87">
        <v>3.0700474437127301E-10</v>
      </c>
      <c r="HF87">
        <v>-6.1160480149256041E-2</v>
      </c>
      <c r="HG87">
        <v>1.00384331276165E-2</v>
      </c>
      <c r="HH87">
        <v>-3.1532673711230711E-4</v>
      </c>
      <c r="HI87">
        <v>1.819468599177705E-6</v>
      </c>
      <c r="HJ87">
        <v>1</v>
      </c>
      <c r="HK87">
        <v>2112</v>
      </c>
      <c r="HL87">
        <v>3</v>
      </c>
      <c r="HM87">
        <v>29</v>
      </c>
      <c r="HN87">
        <v>5.5</v>
      </c>
      <c r="HO87">
        <v>5.5</v>
      </c>
      <c r="HP87">
        <v>0.99121099999999995</v>
      </c>
      <c r="HQ87">
        <v>2.3156699999999999</v>
      </c>
      <c r="HR87">
        <v>1.4978</v>
      </c>
      <c r="HS87">
        <v>2.3034699999999999</v>
      </c>
      <c r="HT87">
        <v>1.5478499999999999</v>
      </c>
      <c r="HU87">
        <v>2.2790499999999998</v>
      </c>
      <c r="HV87">
        <v>35.4754</v>
      </c>
      <c r="HW87">
        <v>15.603</v>
      </c>
      <c r="HX87">
        <v>18</v>
      </c>
      <c r="HY87">
        <v>500.63</v>
      </c>
      <c r="HZ87">
        <v>519.48500000000001</v>
      </c>
      <c r="IA87">
        <v>28.7621</v>
      </c>
      <c r="IB87">
        <v>29.8066</v>
      </c>
      <c r="IC87">
        <v>30.000299999999999</v>
      </c>
      <c r="ID87">
        <v>29.588200000000001</v>
      </c>
      <c r="IE87">
        <v>29.677</v>
      </c>
      <c r="IF87">
        <v>19.844200000000001</v>
      </c>
      <c r="IG87">
        <v>26.265499999999999</v>
      </c>
      <c r="IH87">
        <v>85.046099999999996</v>
      </c>
      <c r="II87">
        <v>28.7484</v>
      </c>
      <c r="IJ87">
        <v>401.87799999999999</v>
      </c>
      <c r="IK87">
        <v>25.455100000000002</v>
      </c>
      <c r="IL87">
        <v>100.77500000000001</v>
      </c>
      <c r="IM87">
        <v>100.512</v>
      </c>
      <c r="IN87" t="s">
        <v>1150</v>
      </c>
    </row>
    <row r="88" spans="1:248" x14ac:dyDescent="0.2">
      <c r="A88">
        <v>72</v>
      </c>
      <c r="B88">
        <v>1660224340.5999999</v>
      </c>
      <c r="C88">
        <v>353.59999990463263</v>
      </c>
      <c r="D88" t="s">
        <v>513</v>
      </c>
      <c r="E88" t="s">
        <v>514</v>
      </c>
      <c r="F88">
        <v>1</v>
      </c>
      <c r="G88" t="s">
        <v>376</v>
      </c>
      <c r="H88" t="s">
        <v>377</v>
      </c>
      <c r="I88" t="s">
        <v>378</v>
      </c>
      <c r="J88" t="s">
        <v>379</v>
      </c>
      <c r="K88" t="s">
        <v>380</v>
      </c>
      <c r="L88" t="s">
        <v>381</v>
      </c>
      <c r="M88" t="s">
        <v>382</v>
      </c>
      <c r="N88">
        <v>1660224332.966666</v>
      </c>
      <c r="O88">
        <f t="shared" si="34"/>
        <v>1.506057543029215E-3</v>
      </c>
      <c r="P88">
        <f t="shared" si="35"/>
        <v>1.5060575430292149</v>
      </c>
      <c r="Q88">
        <f t="shared" si="36"/>
        <v>4.5398293262752247</v>
      </c>
      <c r="R88">
        <f t="shared" si="37"/>
        <v>286.06146666666672</v>
      </c>
      <c r="S88">
        <f t="shared" si="38"/>
        <v>181.40156333456696</v>
      </c>
      <c r="T88">
        <f t="shared" si="39"/>
        <v>18.059094536701696</v>
      </c>
      <c r="U88">
        <f t="shared" si="40"/>
        <v>28.47831614501013</v>
      </c>
      <c r="V88">
        <f t="shared" si="41"/>
        <v>7.570584138038107E-2</v>
      </c>
      <c r="W88">
        <f t="shared" si="42"/>
        <v>2.9205639700699253</v>
      </c>
      <c r="X88">
        <f t="shared" si="43"/>
        <v>7.4632292015953949E-2</v>
      </c>
      <c r="Y88">
        <f t="shared" si="44"/>
        <v>4.6740368390777928E-2</v>
      </c>
      <c r="Z88">
        <f t="shared" si="45"/>
        <v>321.51013033804435</v>
      </c>
      <c r="AA88">
        <f t="shared" si="46"/>
        <v>32.521350373964871</v>
      </c>
      <c r="AB88">
        <f t="shared" si="47"/>
        <v>31.49644666666666</v>
      </c>
      <c r="AC88">
        <f t="shared" si="48"/>
        <v>4.6406633662994521</v>
      </c>
      <c r="AD88">
        <f t="shared" si="49"/>
        <v>59.920171744534315</v>
      </c>
      <c r="AE88">
        <f t="shared" si="50"/>
        <v>2.7058356579391152</v>
      </c>
      <c r="AF88">
        <f t="shared" si="51"/>
        <v>4.5157341495536203</v>
      </c>
      <c r="AG88">
        <f t="shared" si="52"/>
        <v>1.9348277083603369</v>
      </c>
      <c r="AH88">
        <f t="shared" si="53"/>
        <v>-66.417137647588376</v>
      </c>
      <c r="AI88">
        <f t="shared" si="54"/>
        <v>-75.502075828633053</v>
      </c>
      <c r="AJ88">
        <f t="shared" si="55"/>
        <v>-5.8200141565589707</v>
      </c>
      <c r="AK88">
        <f t="shared" si="56"/>
        <v>173.77090270526395</v>
      </c>
      <c r="AL88">
        <f t="shared" si="57"/>
        <v>35.055528211210735</v>
      </c>
      <c r="AM88">
        <f t="shared" si="58"/>
        <v>1.5010676764305333</v>
      </c>
      <c r="AN88">
        <f t="shared" si="59"/>
        <v>4.5398293262752247</v>
      </c>
      <c r="AO88">
        <v>361.86293422642132</v>
      </c>
      <c r="AP88">
        <v>330.34771515151499</v>
      </c>
      <c r="AQ88">
        <v>5.0749598073067146</v>
      </c>
      <c r="AR88">
        <v>64.968693284609927</v>
      </c>
      <c r="AS88">
        <f t="shared" si="60"/>
        <v>1.5060575430292149</v>
      </c>
      <c r="AT88">
        <v>25.430183174860641</v>
      </c>
      <c r="AU88">
        <v>27.187421818181829</v>
      </c>
      <c r="AV88">
        <v>6.4943203482909279E-5</v>
      </c>
      <c r="AW88">
        <v>84.429917268905271</v>
      </c>
      <c r="AX88">
        <v>0</v>
      </c>
      <c r="AY88">
        <v>0</v>
      </c>
      <c r="AZ88">
        <f t="shared" si="61"/>
        <v>1</v>
      </c>
      <c r="BA88">
        <f t="shared" si="62"/>
        <v>0</v>
      </c>
      <c r="BB88">
        <f t="shared" si="63"/>
        <v>51910.943189519181</v>
      </c>
      <c r="BC88">
        <f t="shared" si="64"/>
        <v>1999.9666666666669</v>
      </c>
      <c r="BD88">
        <f t="shared" si="65"/>
        <v>1681.1717152010594</v>
      </c>
      <c r="BE88">
        <f t="shared" si="66"/>
        <v>0.84059986759832295</v>
      </c>
      <c r="BF88">
        <f t="shared" si="67"/>
        <v>0.16075774446476324</v>
      </c>
      <c r="BG88">
        <v>6</v>
      </c>
      <c r="BH88">
        <v>0.5</v>
      </c>
      <c r="BI88" t="s">
        <v>383</v>
      </c>
      <c r="BJ88">
        <v>2</v>
      </c>
      <c r="BK88" t="b">
        <v>1</v>
      </c>
      <c r="BL88">
        <v>1660224332.966666</v>
      </c>
      <c r="BM88">
        <v>286.06146666666672</v>
      </c>
      <c r="BN88">
        <v>328.63213333333351</v>
      </c>
      <c r="BO88">
        <v>27.179813333333339</v>
      </c>
      <c r="BP88">
        <v>25.427953333333331</v>
      </c>
      <c r="BQ88">
        <v>284.88046666666668</v>
      </c>
      <c r="BR88">
        <v>27.164480000000001</v>
      </c>
      <c r="BS88">
        <v>500.13206666666667</v>
      </c>
      <c r="BT88">
        <v>99.453073333333336</v>
      </c>
      <c r="BU88">
        <v>0.10006284</v>
      </c>
      <c r="BV88">
        <v>31.01692666666667</v>
      </c>
      <c r="BW88">
        <v>31.49644666666666</v>
      </c>
      <c r="BX88">
        <v>999.89999999999986</v>
      </c>
      <c r="BY88">
        <v>0</v>
      </c>
      <c r="BZ88">
        <v>0</v>
      </c>
      <c r="CA88">
        <v>10003.578</v>
      </c>
      <c r="CB88">
        <v>0</v>
      </c>
      <c r="CC88">
        <v>7.181546</v>
      </c>
      <c r="CD88">
        <v>-42.570753333333329</v>
      </c>
      <c r="CE88">
        <v>294.0539333333333</v>
      </c>
      <c r="CF88">
        <v>337.20679999999999</v>
      </c>
      <c r="CG88">
        <v>1.7518633333333331</v>
      </c>
      <c r="CH88">
        <v>328.63213333333351</v>
      </c>
      <c r="CI88">
        <v>25.427953333333331</v>
      </c>
      <c r="CJ88">
        <v>2.703116000000001</v>
      </c>
      <c r="CK88">
        <v>2.5288866666666672</v>
      </c>
      <c r="CL88">
        <v>22.30406666666666</v>
      </c>
      <c r="CM88">
        <v>21.213640000000002</v>
      </c>
      <c r="CN88">
        <v>1999.9666666666669</v>
      </c>
      <c r="CO88">
        <v>0.98000639999999994</v>
      </c>
      <c r="CP88">
        <v>1.9994060000000001E-2</v>
      </c>
      <c r="CQ88">
        <v>0</v>
      </c>
      <c r="CR88">
        <v>2.8515999999999999</v>
      </c>
      <c r="CS88">
        <v>0</v>
      </c>
      <c r="CT88">
        <v>22332.806666666671</v>
      </c>
      <c r="CU88">
        <v>17412.060000000001</v>
      </c>
      <c r="CV88">
        <v>40.203800000000001</v>
      </c>
      <c r="CW88">
        <v>41.186999999999998</v>
      </c>
      <c r="CX88">
        <v>40.186999999999998</v>
      </c>
      <c r="CY88">
        <v>39.686999999999998</v>
      </c>
      <c r="CZ88">
        <v>40.375</v>
      </c>
      <c r="DA88">
        <v>1959.9839999999999</v>
      </c>
      <c r="DB88">
        <v>39.990666666666669</v>
      </c>
      <c r="DC88">
        <v>0</v>
      </c>
      <c r="DD88">
        <v>1660224339.5</v>
      </c>
      <c r="DE88">
        <v>0</v>
      </c>
      <c r="DF88">
        <v>1660224008</v>
      </c>
      <c r="DG88" t="s">
        <v>384</v>
      </c>
      <c r="DH88">
        <v>1660224008</v>
      </c>
      <c r="DI88">
        <v>1660224007</v>
      </c>
      <c r="DJ88">
        <v>1</v>
      </c>
      <c r="DK88">
        <v>9.0999999999999998E-2</v>
      </c>
      <c r="DL88">
        <v>-1.7999999999999999E-2</v>
      </c>
      <c r="DM88">
        <v>1.42</v>
      </c>
      <c r="DN88">
        <v>0.02</v>
      </c>
      <c r="DO88">
        <v>400</v>
      </c>
      <c r="DP88">
        <v>26</v>
      </c>
      <c r="DQ88">
        <v>0.31</v>
      </c>
      <c r="DR88">
        <v>0.11</v>
      </c>
      <c r="DS88">
        <v>3.5372862067755242</v>
      </c>
      <c r="DT88">
        <v>5.4320453116026473</v>
      </c>
      <c r="DU88">
        <v>0.40911072219371097</v>
      </c>
      <c r="DV88">
        <v>0</v>
      </c>
      <c r="DW88">
        <v>34.887659142491877</v>
      </c>
      <c r="DX88">
        <v>5.8531708790170516</v>
      </c>
      <c r="DY88">
        <v>0.43794033104167002</v>
      </c>
      <c r="DZ88">
        <v>0</v>
      </c>
      <c r="EA88">
        <v>-42.444386666666666</v>
      </c>
      <c r="EB88">
        <v>-7.6013419354838891</v>
      </c>
      <c r="EC88">
        <v>0.55016836618943776</v>
      </c>
      <c r="ED88">
        <v>0</v>
      </c>
      <c r="EE88">
        <v>193.2088479320243</v>
      </c>
      <c r="EF88">
        <v>177.04180160168039</v>
      </c>
      <c r="EG88">
        <v>13.23559021428462</v>
      </c>
      <c r="EH88">
        <v>0</v>
      </c>
      <c r="EI88">
        <v>1.74705975</v>
      </c>
      <c r="EJ88">
        <v>7.0213170731704314E-2</v>
      </c>
      <c r="EK88">
        <v>7.275956118442446E-3</v>
      </c>
      <c r="EL88">
        <v>1</v>
      </c>
      <c r="EM88">
        <v>1.93553592143234</v>
      </c>
      <c r="EN88">
        <v>-1.2563348600770231E-2</v>
      </c>
      <c r="EO88">
        <v>1.621078659168733E-3</v>
      </c>
      <c r="EP88">
        <v>1</v>
      </c>
      <c r="EQ88">
        <v>2</v>
      </c>
      <c r="ER88">
        <v>6</v>
      </c>
      <c r="ES88" t="s">
        <v>419</v>
      </c>
      <c r="ET88">
        <v>2.9450099999999999</v>
      </c>
      <c r="EU88">
        <v>2.8014000000000001</v>
      </c>
      <c r="EV88">
        <v>7.4806499999999998E-2</v>
      </c>
      <c r="EW88">
        <v>8.2711900000000005E-2</v>
      </c>
      <c r="EX88">
        <v>0.118279</v>
      </c>
      <c r="EY88">
        <v>0.112937</v>
      </c>
      <c r="EZ88">
        <v>19030.599999999999</v>
      </c>
      <c r="FA88">
        <v>19787.099999999999</v>
      </c>
      <c r="FB88">
        <v>23908.400000000001</v>
      </c>
      <c r="FC88">
        <v>25090.6</v>
      </c>
      <c r="FD88">
        <v>33730.800000000003</v>
      </c>
      <c r="FE88">
        <v>35529.4</v>
      </c>
      <c r="FF88">
        <v>43573.8</v>
      </c>
      <c r="FG88">
        <v>46375.3</v>
      </c>
      <c r="FH88">
        <v>1.99065</v>
      </c>
      <c r="FI88">
        <v>1.91753</v>
      </c>
      <c r="FJ88">
        <v>0.139296</v>
      </c>
      <c r="FK88">
        <v>0</v>
      </c>
      <c r="FL88">
        <v>29.214500000000001</v>
      </c>
      <c r="FM88">
        <v>999.9</v>
      </c>
      <c r="FN88">
        <v>70.2</v>
      </c>
      <c r="FO88">
        <v>31.7</v>
      </c>
      <c r="FP88">
        <v>33.135899999999999</v>
      </c>
      <c r="FQ88">
        <v>63.694000000000003</v>
      </c>
      <c r="FR88">
        <v>25.737200000000001</v>
      </c>
      <c r="FS88">
        <v>1</v>
      </c>
      <c r="FT88">
        <v>0.20896600000000001</v>
      </c>
      <c r="FU88">
        <v>0.30550699999999997</v>
      </c>
      <c r="FV88">
        <v>20.3248</v>
      </c>
      <c r="FW88">
        <v>5.2137000000000002</v>
      </c>
      <c r="FX88">
        <v>11.9077</v>
      </c>
      <c r="FY88">
        <v>5.0031499999999998</v>
      </c>
      <c r="FZ88">
        <v>3.2896800000000002</v>
      </c>
      <c r="GA88">
        <v>9999</v>
      </c>
      <c r="GB88">
        <v>9999</v>
      </c>
      <c r="GC88">
        <v>9999</v>
      </c>
      <c r="GD88">
        <v>999.9</v>
      </c>
      <c r="GE88">
        <v>1.85944</v>
      </c>
      <c r="GF88">
        <v>1.85439</v>
      </c>
      <c r="GG88">
        <v>1.8575999999999999</v>
      </c>
      <c r="GH88">
        <v>1.8559399999999999</v>
      </c>
      <c r="GI88">
        <v>1.8548</v>
      </c>
      <c r="GJ88">
        <v>1.8545400000000001</v>
      </c>
      <c r="GK88">
        <v>1.85303</v>
      </c>
      <c r="GL88">
        <v>1.85629</v>
      </c>
      <c r="GM88">
        <v>0</v>
      </c>
      <c r="GN88">
        <v>0</v>
      </c>
      <c r="GO88">
        <v>0</v>
      </c>
      <c r="GP88">
        <v>0</v>
      </c>
      <c r="GQ88" t="s">
        <v>386</v>
      </c>
      <c r="GR88" t="s">
        <v>387</v>
      </c>
      <c r="GS88" t="s">
        <v>388</v>
      </c>
      <c r="GT88" t="s">
        <v>388</v>
      </c>
      <c r="GU88" t="s">
        <v>388</v>
      </c>
      <c r="GV88" t="s">
        <v>388</v>
      </c>
      <c r="GW88">
        <v>0</v>
      </c>
      <c r="GX88">
        <v>100</v>
      </c>
      <c r="GY88">
        <v>100</v>
      </c>
      <c r="GZ88">
        <v>1.264</v>
      </c>
      <c r="HA88">
        <v>1.5299999999999999E-2</v>
      </c>
      <c r="HB88">
        <v>0.45081322298813392</v>
      </c>
      <c r="HC88">
        <v>2.9318383021812969E-3</v>
      </c>
      <c r="HD88">
        <v>-1.3754559859485029E-6</v>
      </c>
      <c r="HE88">
        <v>3.0700474437127301E-10</v>
      </c>
      <c r="HF88">
        <v>-6.1160480149256041E-2</v>
      </c>
      <c r="HG88">
        <v>1.00384331276165E-2</v>
      </c>
      <c r="HH88">
        <v>-3.1532673711230711E-4</v>
      </c>
      <c r="HI88">
        <v>1.819468599177705E-6</v>
      </c>
      <c r="HJ88">
        <v>1</v>
      </c>
      <c r="HK88">
        <v>2112</v>
      </c>
      <c r="HL88">
        <v>3</v>
      </c>
      <c r="HM88">
        <v>29</v>
      </c>
      <c r="HN88">
        <v>5.5</v>
      </c>
      <c r="HO88">
        <v>5.6</v>
      </c>
      <c r="HP88">
        <v>1.00342</v>
      </c>
      <c r="HQ88">
        <v>2.2924799999999999</v>
      </c>
      <c r="HR88">
        <v>1.4978</v>
      </c>
      <c r="HS88">
        <v>2.3034699999999999</v>
      </c>
      <c r="HT88">
        <v>1.5478499999999999</v>
      </c>
      <c r="HU88">
        <v>2.3864700000000001</v>
      </c>
      <c r="HV88">
        <v>35.4754</v>
      </c>
      <c r="HW88">
        <v>15.603</v>
      </c>
      <c r="HX88">
        <v>18</v>
      </c>
      <c r="HY88">
        <v>500.72</v>
      </c>
      <c r="HZ88">
        <v>519.505</v>
      </c>
      <c r="IA88">
        <v>28.758700000000001</v>
      </c>
      <c r="IB88">
        <v>29.807300000000001</v>
      </c>
      <c r="IC88">
        <v>30.000299999999999</v>
      </c>
      <c r="ID88">
        <v>29.5883</v>
      </c>
      <c r="IE88">
        <v>29.677199999999999</v>
      </c>
      <c r="IF88">
        <v>20.1113</v>
      </c>
      <c r="IG88">
        <v>26.265499999999999</v>
      </c>
      <c r="IH88">
        <v>85.046099999999996</v>
      </c>
      <c r="II88">
        <v>28.7484</v>
      </c>
      <c r="IJ88">
        <v>401.87799999999999</v>
      </c>
      <c r="IK88">
        <v>25.451599999999999</v>
      </c>
      <c r="IL88">
        <v>100.77500000000001</v>
      </c>
      <c r="IM88">
        <v>100.512</v>
      </c>
      <c r="IN88" t="s">
        <v>1150</v>
      </c>
    </row>
    <row r="89" spans="1:248" x14ac:dyDescent="0.2">
      <c r="A89">
        <v>73</v>
      </c>
      <c r="B89">
        <v>1660224341.5999999</v>
      </c>
      <c r="C89">
        <v>354.59999990463263</v>
      </c>
      <c r="D89" t="s">
        <v>515</v>
      </c>
      <c r="E89" t="s">
        <v>516</v>
      </c>
      <c r="F89">
        <v>1</v>
      </c>
      <c r="G89" t="s">
        <v>376</v>
      </c>
      <c r="H89" t="s">
        <v>377</v>
      </c>
      <c r="I89" t="s">
        <v>378</v>
      </c>
      <c r="J89" t="s">
        <v>379</v>
      </c>
      <c r="K89" t="s">
        <v>380</v>
      </c>
      <c r="L89" t="s">
        <v>381</v>
      </c>
      <c r="M89" t="s">
        <v>382</v>
      </c>
      <c r="N89">
        <v>1660224333.4749999</v>
      </c>
      <c r="O89">
        <f t="shared" si="34"/>
        <v>1.5068999282747749E-3</v>
      </c>
      <c r="P89">
        <f t="shared" si="35"/>
        <v>1.5068999282747748</v>
      </c>
      <c r="Q89">
        <f t="shared" si="36"/>
        <v>4.6169900773801578</v>
      </c>
      <c r="R89">
        <f t="shared" si="37"/>
        <v>288.57637499999998</v>
      </c>
      <c r="S89">
        <f t="shared" si="38"/>
        <v>182.28276087798389</v>
      </c>
      <c r="T89">
        <f t="shared" si="39"/>
        <v>18.146816982033862</v>
      </c>
      <c r="U89">
        <f t="shared" si="40"/>
        <v>28.728677562488393</v>
      </c>
      <c r="V89">
        <f t="shared" si="41"/>
        <v>7.5760715324662983E-2</v>
      </c>
      <c r="W89">
        <f t="shared" si="42"/>
        <v>2.9205107308988048</v>
      </c>
      <c r="X89">
        <f t="shared" si="43"/>
        <v>7.4685601730297563E-2</v>
      </c>
      <c r="Y89">
        <f t="shared" si="44"/>
        <v>4.6773824725858157E-2</v>
      </c>
      <c r="Z89">
        <f t="shared" si="45"/>
        <v>321.51032506706537</v>
      </c>
      <c r="AA89">
        <f t="shared" si="46"/>
        <v>32.521106283896508</v>
      </c>
      <c r="AB89">
        <f t="shared" si="47"/>
        <v>31.495537500000001</v>
      </c>
      <c r="AC89">
        <f t="shared" si="48"/>
        <v>4.6404236826519671</v>
      </c>
      <c r="AD89">
        <f t="shared" si="49"/>
        <v>59.921643711915365</v>
      </c>
      <c r="AE89">
        <f t="shared" si="50"/>
        <v>2.7058941577379447</v>
      </c>
      <c r="AF89">
        <f t="shared" si="51"/>
        <v>4.5157208482915498</v>
      </c>
      <c r="AG89">
        <f t="shared" si="52"/>
        <v>1.9345295249140224</v>
      </c>
      <c r="AH89">
        <f t="shared" si="53"/>
        <v>-66.454286836917575</v>
      </c>
      <c r="AI89">
        <f t="shared" si="54"/>
        <v>-75.365685628198065</v>
      </c>
      <c r="AJ89">
        <f t="shared" si="55"/>
        <v>-5.8095790034722716</v>
      </c>
      <c r="AK89">
        <f t="shared" si="56"/>
        <v>173.88077359847748</v>
      </c>
      <c r="AL89">
        <f t="shared" si="57"/>
        <v>35.09661790782333</v>
      </c>
      <c r="AM89">
        <f t="shared" si="58"/>
        <v>1.501491058668905</v>
      </c>
      <c r="AN89">
        <f t="shared" si="59"/>
        <v>4.6169900773801578</v>
      </c>
      <c r="AO89">
        <v>367.01078862617828</v>
      </c>
      <c r="AP89">
        <v>335.41464242424229</v>
      </c>
      <c r="AQ89">
        <v>5.0722193247970297</v>
      </c>
      <c r="AR89">
        <v>64.968693284609927</v>
      </c>
      <c r="AS89">
        <f t="shared" si="60"/>
        <v>1.5068999282747748</v>
      </c>
      <c r="AT89">
        <v>25.43067096364873</v>
      </c>
      <c r="AU89">
        <v>27.18922606060605</v>
      </c>
      <c r="AV89">
        <v>1.378287655479806E-5</v>
      </c>
      <c r="AW89">
        <v>84.429917268905271</v>
      </c>
      <c r="AX89">
        <v>0</v>
      </c>
      <c r="AY89">
        <v>0</v>
      </c>
      <c r="AZ89">
        <f t="shared" si="61"/>
        <v>1</v>
      </c>
      <c r="BA89">
        <f t="shared" si="62"/>
        <v>0</v>
      </c>
      <c r="BB89">
        <f t="shared" si="63"/>
        <v>51909.438108997558</v>
      </c>
      <c r="BC89">
        <f t="shared" si="64"/>
        <v>1999.9681250000001</v>
      </c>
      <c r="BD89">
        <f t="shared" si="65"/>
        <v>1681.1729205010699</v>
      </c>
      <c r="BE89">
        <f t="shared" si="66"/>
        <v>0.84059985731076081</v>
      </c>
      <c r="BF89">
        <f t="shared" si="67"/>
        <v>0.16075772460976864</v>
      </c>
      <c r="BG89">
        <v>6</v>
      </c>
      <c r="BH89">
        <v>0.5</v>
      </c>
      <c r="BI89" t="s">
        <v>383</v>
      </c>
      <c r="BJ89">
        <v>2</v>
      </c>
      <c r="BK89" t="b">
        <v>1</v>
      </c>
      <c r="BL89">
        <v>1660224333.4749999</v>
      </c>
      <c r="BM89">
        <v>288.57637499999998</v>
      </c>
      <c r="BN89">
        <v>331.20093750000001</v>
      </c>
      <c r="BO89">
        <v>27.180406250000001</v>
      </c>
      <c r="BP89">
        <v>25.428056250000001</v>
      </c>
      <c r="BQ89">
        <v>287.38987500000002</v>
      </c>
      <c r="BR89">
        <v>27.165075000000002</v>
      </c>
      <c r="BS89">
        <v>500.13293750000003</v>
      </c>
      <c r="BT89">
        <v>99.45304999999999</v>
      </c>
      <c r="BU89">
        <v>0.1000667875</v>
      </c>
      <c r="BV89">
        <v>31.016874999999999</v>
      </c>
      <c r="BW89">
        <v>31.495537500000001</v>
      </c>
      <c r="BX89">
        <v>999.9</v>
      </c>
      <c r="BY89">
        <v>0</v>
      </c>
      <c r="BZ89">
        <v>0</v>
      </c>
      <c r="CA89">
        <v>10003.276250000001</v>
      </c>
      <c r="CB89">
        <v>0</v>
      </c>
      <c r="CC89">
        <v>7.1867218749999999</v>
      </c>
      <c r="CD89">
        <v>-42.624618750000003</v>
      </c>
      <c r="CE89">
        <v>296.63931250000002</v>
      </c>
      <c r="CF89">
        <v>339.842625</v>
      </c>
      <c r="CG89">
        <v>1.75235125</v>
      </c>
      <c r="CH89">
        <v>331.20093750000001</v>
      </c>
      <c r="CI89">
        <v>25.428056250000001</v>
      </c>
      <c r="CJ89">
        <v>2.7031737499999999</v>
      </c>
      <c r="CK89">
        <v>2.5288962499999998</v>
      </c>
      <c r="CL89">
        <v>22.30441875</v>
      </c>
      <c r="CM89">
        <v>21.213699999999999</v>
      </c>
      <c r="CN89">
        <v>1999.9681250000001</v>
      </c>
      <c r="CO89">
        <v>0.9800065</v>
      </c>
      <c r="CP89">
        <v>1.99939625E-2</v>
      </c>
      <c r="CQ89">
        <v>0</v>
      </c>
      <c r="CR89">
        <v>2.8134999999999999</v>
      </c>
      <c r="CS89">
        <v>0</v>
      </c>
      <c r="CT89">
        <v>22331.5</v>
      </c>
      <c r="CU89">
        <v>17412.075000000001</v>
      </c>
      <c r="CV89">
        <v>40.202749999999988</v>
      </c>
      <c r="CW89">
        <v>41.186999999999998</v>
      </c>
      <c r="CX89">
        <v>40.186999999999998</v>
      </c>
      <c r="CY89">
        <v>39.686999999999998</v>
      </c>
      <c r="CZ89">
        <v>40.375</v>
      </c>
      <c r="DA89">
        <v>1959.985625</v>
      </c>
      <c r="DB89">
        <v>39.99</v>
      </c>
      <c r="DC89">
        <v>0</v>
      </c>
      <c r="DD89">
        <v>1660224340.7</v>
      </c>
      <c r="DE89">
        <v>0</v>
      </c>
      <c r="DF89">
        <v>1660224008</v>
      </c>
      <c r="DG89" t="s">
        <v>384</v>
      </c>
      <c r="DH89">
        <v>1660224008</v>
      </c>
      <c r="DI89">
        <v>1660224007</v>
      </c>
      <c r="DJ89">
        <v>1</v>
      </c>
      <c r="DK89">
        <v>9.0999999999999998E-2</v>
      </c>
      <c r="DL89">
        <v>-1.7999999999999999E-2</v>
      </c>
      <c r="DM89">
        <v>1.42</v>
      </c>
      <c r="DN89">
        <v>0.02</v>
      </c>
      <c r="DO89">
        <v>400</v>
      </c>
      <c r="DP89">
        <v>26</v>
      </c>
      <c r="DQ89">
        <v>0.31</v>
      </c>
      <c r="DR89">
        <v>0.11</v>
      </c>
      <c r="DS89">
        <v>3.6849955055684029</v>
      </c>
      <c r="DT89">
        <v>5.9622339982081609</v>
      </c>
      <c r="DU89">
        <v>0.44883979819495262</v>
      </c>
      <c r="DV89">
        <v>0</v>
      </c>
      <c r="DW89">
        <v>35.04670334762195</v>
      </c>
      <c r="DX89">
        <v>5.8371067874570617</v>
      </c>
      <c r="DY89">
        <v>0.42300691744824642</v>
      </c>
      <c r="DZ89">
        <v>0</v>
      </c>
      <c r="EA89">
        <v>-42.586854838709677</v>
      </c>
      <c r="EB89">
        <v>-7.4560790322579713</v>
      </c>
      <c r="EC89">
        <v>0.55827427577555067</v>
      </c>
      <c r="ED89">
        <v>0</v>
      </c>
      <c r="EE89">
        <v>198.1620391840535</v>
      </c>
      <c r="EF89">
        <v>164.19472291109071</v>
      </c>
      <c r="EG89">
        <v>11.901599752292251</v>
      </c>
      <c r="EH89">
        <v>0</v>
      </c>
      <c r="EI89">
        <v>1.7485236585365851</v>
      </c>
      <c r="EJ89">
        <v>6.3212404181185886E-2</v>
      </c>
      <c r="EK89">
        <v>6.7269769081235208E-3</v>
      </c>
      <c r="EL89">
        <v>1</v>
      </c>
      <c r="EM89">
        <v>1.93493581095101</v>
      </c>
      <c r="EN89">
        <v>-2.2784441224603168E-2</v>
      </c>
      <c r="EO89">
        <v>2.2326464767790941E-3</v>
      </c>
      <c r="EP89">
        <v>1</v>
      </c>
      <c r="EQ89">
        <v>2</v>
      </c>
      <c r="ER89">
        <v>6</v>
      </c>
      <c r="ES89" t="s">
        <v>419</v>
      </c>
      <c r="ET89">
        <v>2.9446500000000002</v>
      </c>
      <c r="EU89">
        <v>2.80125</v>
      </c>
      <c r="EV89">
        <v>7.5720999999999997E-2</v>
      </c>
      <c r="EW89">
        <v>8.3589200000000002E-2</v>
      </c>
      <c r="EX89">
        <v>0.118283</v>
      </c>
      <c r="EY89">
        <v>0.112927</v>
      </c>
      <c r="EZ89">
        <v>19011.599999999999</v>
      </c>
      <c r="FA89">
        <v>19768.3</v>
      </c>
      <c r="FB89">
        <v>23908.1</v>
      </c>
      <c r="FC89">
        <v>25090.799999999999</v>
      </c>
      <c r="FD89">
        <v>33730.300000000003</v>
      </c>
      <c r="FE89">
        <v>35529.800000000003</v>
      </c>
      <c r="FF89">
        <v>43573.4</v>
      </c>
      <c r="FG89">
        <v>46375.199999999997</v>
      </c>
      <c r="FH89">
        <v>1.9906999999999999</v>
      </c>
      <c r="FI89">
        <v>1.9175</v>
      </c>
      <c r="FJ89">
        <v>0.13949300000000001</v>
      </c>
      <c r="FK89">
        <v>0</v>
      </c>
      <c r="FL89">
        <v>29.214500000000001</v>
      </c>
      <c r="FM89">
        <v>999.9</v>
      </c>
      <c r="FN89">
        <v>70.2</v>
      </c>
      <c r="FO89">
        <v>31.7</v>
      </c>
      <c r="FP89">
        <v>33.135800000000003</v>
      </c>
      <c r="FQ89">
        <v>63.954000000000001</v>
      </c>
      <c r="FR89">
        <v>26.598600000000001</v>
      </c>
      <c r="FS89">
        <v>1</v>
      </c>
      <c r="FT89">
        <v>0.208895</v>
      </c>
      <c r="FU89">
        <v>0.30976300000000001</v>
      </c>
      <c r="FV89">
        <v>20.3248</v>
      </c>
      <c r="FW89">
        <v>5.2135499999999997</v>
      </c>
      <c r="FX89">
        <v>11.9077</v>
      </c>
      <c r="FY89">
        <v>5.0029500000000002</v>
      </c>
      <c r="FZ89">
        <v>3.2896800000000002</v>
      </c>
      <c r="GA89">
        <v>9999</v>
      </c>
      <c r="GB89">
        <v>9999</v>
      </c>
      <c r="GC89">
        <v>9999</v>
      </c>
      <c r="GD89">
        <v>999.9</v>
      </c>
      <c r="GE89">
        <v>1.85944</v>
      </c>
      <c r="GF89">
        <v>1.85439</v>
      </c>
      <c r="GG89">
        <v>1.8575999999999999</v>
      </c>
      <c r="GH89">
        <v>1.8559600000000001</v>
      </c>
      <c r="GI89">
        <v>1.8548100000000001</v>
      </c>
      <c r="GJ89">
        <v>1.8545499999999999</v>
      </c>
      <c r="GK89">
        <v>1.85303</v>
      </c>
      <c r="GL89">
        <v>1.8563000000000001</v>
      </c>
      <c r="GM89">
        <v>0</v>
      </c>
      <c r="GN89">
        <v>0</v>
      </c>
      <c r="GO89">
        <v>0</v>
      </c>
      <c r="GP89">
        <v>0</v>
      </c>
      <c r="GQ89" t="s">
        <v>386</v>
      </c>
      <c r="GR89" t="s">
        <v>387</v>
      </c>
      <c r="GS89" t="s">
        <v>388</v>
      </c>
      <c r="GT89" t="s">
        <v>388</v>
      </c>
      <c r="GU89" t="s">
        <v>388</v>
      </c>
      <c r="GV89" t="s">
        <v>388</v>
      </c>
      <c r="GW89">
        <v>0</v>
      </c>
      <c r="GX89">
        <v>100</v>
      </c>
      <c r="GY89">
        <v>100</v>
      </c>
      <c r="GZ89">
        <v>1.2749999999999999</v>
      </c>
      <c r="HA89">
        <v>1.5299999999999999E-2</v>
      </c>
      <c r="HB89">
        <v>0.45081322298813392</v>
      </c>
      <c r="HC89">
        <v>2.9318383021812969E-3</v>
      </c>
      <c r="HD89">
        <v>-1.3754559859485029E-6</v>
      </c>
      <c r="HE89">
        <v>3.0700474437127301E-10</v>
      </c>
      <c r="HF89">
        <v>-6.1160480149256041E-2</v>
      </c>
      <c r="HG89">
        <v>1.00384331276165E-2</v>
      </c>
      <c r="HH89">
        <v>-3.1532673711230711E-4</v>
      </c>
      <c r="HI89">
        <v>1.819468599177705E-6</v>
      </c>
      <c r="HJ89">
        <v>1</v>
      </c>
      <c r="HK89">
        <v>2112</v>
      </c>
      <c r="HL89">
        <v>3</v>
      </c>
      <c r="HM89">
        <v>29</v>
      </c>
      <c r="HN89">
        <v>5.6</v>
      </c>
      <c r="HO89">
        <v>5.6</v>
      </c>
      <c r="HP89">
        <v>1.01196</v>
      </c>
      <c r="HQ89">
        <v>2.3071299999999999</v>
      </c>
      <c r="HR89">
        <v>1.4978</v>
      </c>
      <c r="HS89">
        <v>2.3034699999999999</v>
      </c>
      <c r="HT89">
        <v>1.5478499999999999</v>
      </c>
      <c r="HU89">
        <v>2.4401899999999999</v>
      </c>
      <c r="HV89">
        <v>35.4754</v>
      </c>
      <c r="HW89">
        <v>15.611800000000001</v>
      </c>
      <c r="HX89">
        <v>18</v>
      </c>
      <c r="HY89">
        <v>500.75400000000002</v>
      </c>
      <c r="HZ89">
        <v>519.49099999999999</v>
      </c>
      <c r="IA89">
        <v>28.7561</v>
      </c>
      <c r="IB89">
        <v>29.8079</v>
      </c>
      <c r="IC89">
        <v>30.0002</v>
      </c>
      <c r="ID89">
        <v>29.588799999999999</v>
      </c>
      <c r="IE89">
        <v>29.677600000000002</v>
      </c>
      <c r="IF89">
        <v>20.261700000000001</v>
      </c>
      <c r="IG89">
        <v>26.265499999999999</v>
      </c>
      <c r="IH89">
        <v>85.046099999999996</v>
      </c>
      <c r="II89">
        <v>28.7484</v>
      </c>
      <c r="IJ89">
        <v>411.904</v>
      </c>
      <c r="IK89">
        <v>25.4511</v>
      </c>
      <c r="IL89">
        <v>100.774</v>
      </c>
      <c r="IM89">
        <v>100.512</v>
      </c>
      <c r="IN89" t="s">
        <v>1150</v>
      </c>
    </row>
    <row r="90" spans="1:248" x14ac:dyDescent="0.2">
      <c r="A90">
        <v>74</v>
      </c>
      <c r="B90">
        <v>1660224342.5999999</v>
      </c>
      <c r="C90">
        <v>355.59999990463263</v>
      </c>
      <c r="D90" t="s">
        <v>517</v>
      </c>
      <c r="E90" t="s">
        <v>518</v>
      </c>
      <c r="F90">
        <v>1</v>
      </c>
      <c r="G90" t="s">
        <v>376</v>
      </c>
      <c r="H90" t="s">
        <v>377</v>
      </c>
      <c r="I90" t="s">
        <v>378</v>
      </c>
      <c r="J90" t="s">
        <v>379</v>
      </c>
      <c r="K90" t="s">
        <v>380</v>
      </c>
      <c r="L90" t="s">
        <v>381</v>
      </c>
      <c r="M90" t="s">
        <v>382</v>
      </c>
      <c r="N90">
        <v>1660224335</v>
      </c>
      <c r="O90">
        <f t="shared" si="34"/>
        <v>1.5082854473791707E-3</v>
      </c>
      <c r="P90">
        <f t="shared" si="35"/>
        <v>1.5082854473791707</v>
      </c>
      <c r="Q90">
        <f t="shared" si="36"/>
        <v>4.6370524777985596</v>
      </c>
      <c r="R90">
        <f t="shared" si="37"/>
        <v>296.12553333333329</v>
      </c>
      <c r="S90">
        <f t="shared" si="38"/>
        <v>189.28211434767155</v>
      </c>
      <c r="T90">
        <f t="shared" si="39"/>
        <v>18.843613658819226</v>
      </c>
      <c r="U90">
        <f t="shared" si="40"/>
        <v>29.480202944033582</v>
      </c>
      <c r="V90">
        <f t="shared" si="41"/>
        <v>7.5847281539344821E-2</v>
      </c>
      <c r="W90">
        <f t="shared" si="42"/>
        <v>2.9206579177413139</v>
      </c>
      <c r="X90">
        <f t="shared" si="43"/>
        <v>7.4769781947502043E-2</v>
      </c>
      <c r="Y90">
        <f t="shared" si="44"/>
        <v>4.6826647544776542E-2</v>
      </c>
      <c r="Z90">
        <f t="shared" si="45"/>
        <v>321.51195971063248</v>
      </c>
      <c r="AA90">
        <f t="shared" si="46"/>
        <v>32.520437123324385</v>
      </c>
      <c r="AB90">
        <f t="shared" si="47"/>
        <v>31.49468666666667</v>
      </c>
      <c r="AC90">
        <f t="shared" si="48"/>
        <v>4.6401993871882521</v>
      </c>
      <c r="AD90">
        <f t="shared" si="49"/>
        <v>59.926427030088092</v>
      </c>
      <c r="AE90">
        <f t="shared" si="50"/>
        <v>2.7060718472323431</v>
      </c>
      <c r="AF90">
        <f t="shared" si="51"/>
        <v>4.5156569168952254</v>
      </c>
      <c r="AG90">
        <f t="shared" si="52"/>
        <v>1.934127539955909</v>
      </c>
      <c r="AH90">
        <f t="shared" si="53"/>
        <v>-66.515388229421433</v>
      </c>
      <c r="AI90">
        <f t="shared" si="54"/>
        <v>-75.274615128666483</v>
      </c>
      <c r="AJ90">
        <f t="shared" si="55"/>
        <v>-5.8022349440453445</v>
      </c>
      <c r="AK90">
        <f t="shared" si="56"/>
        <v>173.91972140849924</v>
      </c>
      <c r="AL90">
        <f t="shared" si="57"/>
        <v>35.233570831189432</v>
      </c>
      <c r="AM90">
        <f t="shared" si="58"/>
        <v>1.5028559003125206</v>
      </c>
      <c r="AN90">
        <f t="shared" si="59"/>
        <v>4.6370524777985596</v>
      </c>
      <c r="AO90">
        <v>372.12866472383149</v>
      </c>
      <c r="AP90">
        <v>340.4964787878788</v>
      </c>
      <c r="AQ90">
        <v>5.0745060861461404</v>
      </c>
      <c r="AR90">
        <v>64.968693284609927</v>
      </c>
      <c r="AS90">
        <f t="shared" si="60"/>
        <v>1.5082854473791707</v>
      </c>
      <c r="AT90">
        <v>25.43112022427405</v>
      </c>
      <c r="AU90">
        <v>27.191238787878781</v>
      </c>
      <c r="AV90">
        <v>1.8329522886814129E-5</v>
      </c>
      <c r="AW90">
        <v>84.429917268905271</v>
      </c>
      <c r="AX90">
        <v>0</v>
      </c>
      <c r="AY90">
        <v>0</v>
      </c>
      <c r="AZ90">
        <f t="shared" si="61"/>
        <v>1</v>
      </c>
      <c r="BA90">
        <f t="shared" si="62"/>
        <v>0</v>
      </c>
      <c r="BB90">
        <f t="shared" si="63"/>
        <v>51913.66392366436</v>
      </c>
      <c r="BC90">
        <f t="shared" si="64"/>
        <v>1999.979333333333</v>
      </c>
      <c r="BD90">
        <f t="shared" si="65"/>
        <v>1681.1822556013635</v>
      </c>
      <c r="BE90">
        <f t="shared" si="66"/>
        <v>0.84059981399875994</v>
      </c>
      <c r="BF90">
        <f t="shared" si="67"/>
        <v>0.16075764101760678</v>
      </c>
      <c r="BG90">
        <v>6</v>
      </c>
      <c r="BH90">
        <v>0.5</v>
      </c>
      <c r="BI90" t="s">
        <v>383</v>
      </c>
      <c r="BJ90">
        <v>2</v>
      </c>
      <c r="BK90" t="b">
        <v>1</v>
      </c>
      <c r="BL90">
        <v>1660224335</v>
      </c>
      <c r="BM90">
        <v>296.12553333333329</v>
      </c>
      <c r="BN90">
        <v>338.928</v>
      </c>
      <c r="BO90">
        <v>27.182206666666669</v>
      </c>
      <c r="BP90">
        <v>25.428286666666661</v>
      </c>
      <c r="BQ90">
        <v>294.92239999999998</v>
      </c>
      <c r="BR90">
        <v>27.166893333333331</v>
      </c>
      <c r="BS90">
        <v>500.13853333333321</v>
      </c>
      <c r="BT90">
        <v>99.453019999999995</v>
      </c>
      <c r="BU90">
        <v>0.1000398533333333</v>
      </c>
      <c r="BV90">
        <v>31.016626666666671</v>
      </c>
      <c r="BW90">
        <v>31.49468666666667</v>
      </c>
      <c r="BX90">
        <v>999.89999999999986</v>
      </c>
      <c r="BY90">
        <v>0</v>
      </c>
      <c r="BZ90">
        <v>0</v>
      </c>
      <c r="CA90">
        <v>10004.120000000001</v>
      </c>
      <c r="CB90">
        <v>0</v>
      </c>
      <c r="CC90">
        <v>7.2004333333333328</v>
      </c>
      <c r="CD90">
        <v>-42.802386666666663</v>
      </c>
      <c r="CE90">
        <v>304.39999999999992</v>
      </c>
      <c r="CF90">
        <v>347.77126666666669</v>
      </c>
      <c r="CG90">
        <v>1.7539279999999999</v>
      </c>
      <c r="CH90">
        <v>338.928</v>
      </c>
      <c r="CI90">
        <v>25.428286666666661</v>
      </c>
      <c r="CJ90">
        <v>2.703352666666667</v>
      </c>
      <c r="CK90">
        <v>2.528918</v>
      </c>
      <c r="CL90">
        <v>22.30550666666667</v>
      </c>
      <c r="CM90">
        <v>21.213840000000001</v>
      </c>
      <c r="CN90">
        <v>1999.979333333333</v>
      </c>
      <c r="CO90">
        <v>0.98000759999999998</v>
      </c>
      <c r="CP90">
        <v>1.9992886666666671E-2</v>
      </c>
      <c r="CQ90">
        <v>0</v>
      </c>
      <c r="CR90">
        <v>2.6156666666666668</v>
      </c>
      <c r="CS90">
        <v>0</v>
      </c>
      <c r="CT90">
        <v>22327.760000000009</v>
      </c>
      <c r="CU90">
        <v>17412.18</v>
      </c>
      <c r="CV90">
        <v>40.203800000000001</v>
      </c>
      <c r="CW90">
        <v>41.186999999999998</v>
      </c>
      <c r="CX90">
        <v>40.186999999999998</v>
      </c>
      <c r="CY90">
        <v>39.686999999999998</v>
      </c>
      <c r="CZ90">
        <v>40.375</v>
      </c>
      <c r="DA90">
        <v>1959.999333333333</v>
      </c>
      <c r="DB90">
        <v>39.987333333333339</v>
      </c>
      <c r="DC90">
        <v>0</v>
      </c>
      <c r="DD90">
        <v>1660224341.3</v>
      </c>
      <c r="DE90">
        <v>0</v>
      </c>
      <c r="DF90">
        <v>1660224008</v>
      </c>
      <c r="DG90" t="s">
        <v>384</v>
      </c>
      <c r="DH90">
        <v>1660224008</v>
      </c>
      <c r="DI90">
        <v>1660224007</v>
      </c>
      <c r="DJ90">
        <v>1</v>
      </c>
      <c r="DK90">
        <v>9.0999999999999998E-2</v>
      </c>
      <c r="DL90">
        <v>-1.7999999999999999E-2</v>
      </c>
      <c r="DM90">
        <v>1.42</v>
      </c>
      <c r="DN90">
        <v>0.02</v>
      </c>
      <c r="DO90">
        <v>400</v>
      </c>
      <c r="DP90">
        <v>26</v>
      </c>
      <c r="DQ90">
        <v>0.31</v>
      </c>
      <c r="DR90">
        <v>0.11</v>
      </c>
      <c r="DS90">
        <v>3.785430670159899</v>
      </c>
      <c r="DT90">
        <v>6.2363931989563408</v>
      </c>
      <c r="DU90">
        <v>0.46960560697010478</v>
      </c>
      <c r="DV90">
        <v>0</v>
      </c>
      <c r="DW90">
        <v>35.132726690493989</v>
      </c>
      <c r="DX90">
        <v>5.7557226034644966</v>
      </c>
      <c r="DY90">
        <v>0.41781565874256932</v>
      </c>
      <c r="DZ90">
        <v>0</v>
      </c>
      <c r="EA90">
        <v>-42.696961290322577</v>
      </c>
      <c r="EB90">
        <v>-7.3248532258063079</v>
      </c>
      <c r="EC90">
        <v>0.54957183960666811</v>
      </c>
      <c r="ED90">
        <v>0</v>
      </c>
      <c r="EE90">
        <v>200.8974786197719</v>
      </c>
      <c r="EF90">
        <v>157.7823537047714</v>
      </c>
      <c r="EG90">
        <v>11.43244008238822</v>
      </c>
      <c r="EH90">
        <v>0</v>
      </c>
      <c r="EI90">
        <v>1.7498531707317071</v>
      </c>
      <c r="EJ90">
        <v>5.999435540069472E-2</v>
      </c>
      <c r="EK90">
        <v>6.3482467097556901E-3</v>
      </c>
      <c r="EL90">
        <v>1</v>
      </c>
      <c r="EM90">
        <v>1.934544445485695</v>
      </c>
      <c r="EN90">
        <v>-2.9026734940767171E-2</v>
      </c>
      <c r="EO90">
        <v>2.5526631206860199E-3</v>
      </c>
      <c r="EP90">
        <v>1</v>
      </c>
      <c r="EQ90">
        <v>2</v>
      </c>
      <c r="ER90">
        <v>6</v>
      </c>
      <c r="ES90" t="s">
        <v>419</v>
      </c>
      <c r="ET90">
        <v>2.9448400000000001</v>
      </c>
      <c r="EU90">
        <v>2.8011599999999999</v>
      </c>
      <c r="EV90">
        <v>7.6626200000000005E-2</v>
      </c>
      <c r="EW90">
        <v>8.4479700000000005E-2</v>
      </c>
      <c r="EX90">
        <v>0.11829000000000001</v>
      </c>
      <c r="EY90">
        <v>0.112916</v>
      </c>
      <c r="EZ90">
        <v>18992.900000000001</v>
      </c>
      <c r="FA90">
        <v>19749.3</v>
      </c>
      <c r="FB90">
        <v>23908.1</v>
      </c>
      <c r="FC90">
        <v>25091</v>
      </c>
      <c r="FD90">
        <v>33729.9</v>
      </c>
      <c r="FE90">
        <v>35530.5</v>
      </c>
      <c r="FF90">
        <v>43573.1</v>
      </c>
      <c r="FG90">
        <v>46375.5</v>
      </c>
      <c r="FH90">
        <v>1.9907999999999999</v>
      </c>
      <c r="FI90">
        <v>1.91733</v>
      </c>
      <c r="FJ90">
        <v>0.139683</v>
      </c>
      <c r="FK90">
        <v>0</v>
      </c>
      <c r="FL90">
        <v>29.213899999999999</v>
      </c>
      <c r="FM90">
        <v>999.9</v>
      </c>
      <c r="FN90">
        <v>70.2</v>
      </c>
      <c r="FO90">
        <v>31.7</v>
      </c>
      <c r="FP90">
        <v>33.137300000000003</v>
      </c>
      <c r="FQ90">
        <v>64.004000000000005</v>
      </c>
      <c r="FR90">
        <v>26.274000000000001</v>
      </c>
      <c r="FS90">
        <v>1</v>
      </c>
      <c r="FT90">
        <v>0.20891000000000001</v>
      </c>
      <c r="FU90">
        <v>0.31446099999999999</v>
      </c>
      <c r="FV90">
        <v>20.3249</v>
      </c>
      <c r="FW90">
        <v>5.2134</v>
      </c>
      <c r="FX90">
        <v>11.9078</v>
      </c>
      <c r="FY90">
        <v>5.0028499999999996</v>
      </c>
      <c r="FZ90">
        <v>3.2896800000000002</v>
      </c>
      <c r="GA90">
        <v>9999</v>
      </c>
      <c r="GB90">
        <v>9999</v>
      </c>
      <c r="GC90">
        <v>9999</v>
      </c>
      <c r="GD90">
        <v>999.9</v>
      </c>
      <c r="GE90">
        <v>1.85944</v>
      </c>
      <c r="GF90">
        <v>1.85439</v>
      </c>
      <c r="GG90">
        <v>1.8575999999999999</v>
      </c>
      <c r="GH90">
        <v>1.8559600000000001</v>
      </c>
      <c r="GI90">
        <v>1.8548</v>
      </c>
      <c r="GJ90">
        <v>1.8545499999999999</v>
      </c>
      <c r="GK90">
        <v>1.85303</v>
      </c>
      <c r="GL90">
        <v>1.8563000000000001</v>
      </c>
      <c r="GM90">
        <v>0</v>
      </c>
      <c r="GN90">
        <v>0</v>
      </c>
      <c r="GO90">
        <v>0</v>
      </c>
      <c r="GP90">
        <v>0</v>
      </c>
      <c r="GQ90" t="s">
        <v>386</v>
      </c>
      <c r="GR90" t="s">
        <v>387</v>
      </c>
      <c r="GS90" t="s">
        <v>388</v>
      </c>
      <c r="GT90" t="s">
        <v>388</v>
      </c>
      <c r="GU90" t="s">
        <v>388</v>
      </c>
      <c r="GV90" t="s">
        <v>388</v>
      </c>
      <c r="GW90">
        <v>0</v>
      </c>
      <c r="GX90">
        <v>100</v>
      </c>
      <c r="GY90">
        <v>100</v>
      </c>
      <c r="GZ90">
        <v>1.2849999999999999</v>
      </c>
      <c r="HA90">
        <v>1.52E-2</v>
      </c>
      <c r="HB90">
        <v>0.45081322298813392</v>
      </c>
      <c r="HC90">
        <v>2.9318383021812969E-3</v>
      </c>
      <c r="HD90">
        <v>-1.3754559859485029E-6</v>
      </c>
      <c r="HE90">
        <v>3.0700474437127301E-10</v>
      </c>
      <c r="HF90">
        <v>-6.1160480149256041E-2</v>
      </c>
      <c r="HG90">
        <v>1.00384331276165E-2</v>
      </c>
      <c r="HH90">
        <v>-3.1532673711230711E-4</v>
      </c>
      <c r="HI90">
        <v>1.819468599177705E-6</v>
      </c>
      <c r="HJ90">
        <v>1</v>
      </c>
      <c r="HK90">
        <v>2112</v>
      </c>
      <c r="HL90">
        <v>3</v>
      </c>
      <c r="HM90">
        <v>29</v>
      </c>
      <c r="HN90">
        <v>5.6</v>
      </c>
      <c r="HO90">
        <v>5.6</v>
      </c>
      <c r="HP90">
        <v>1.02417</v>
      </c>
      <c r="HQ90">
        <v>2.3132299999999999</v>
      </c>
      <c r="HR90">
        <v>1.4978</v>
      </c>
      <c r="HS90">
        <v>2.3034699999999999</v>
      </c>
      <c r="HT90">
        <v>1.5478499999999999</v>
      </c>
      <c r="HU90">
        <v>2.3327599999999999</v>
      </c>
      <c r="HV90">
        <v>35.4754</v>
      </c>
      <c r="HW90">
        <v>15.5943</v>
      </c>
      <c r="HX90">
        <v>18</v>
      </c>
      <c r="HY90">
        <v>500.81900000000002</v>
      </c>
      <c r="HZ90">
        <v>519.37699999999995</v>
      </c>
      <c r="IA90">
        <v>28.752500000000001</v>
      </c>
      <c r="IB90">
        <v>29.8079</v>
      </c>
      <c r="IC90">
        <v>30.0002</v>
      </c>
      <c r="ID90">
        <v>29.589500000000001</v>
      </c>
      <c r="IE90">
        <v>29.6783</v>
      </c>
      <c r="IF90">
        <v>20.5227</v>
      </c>
      <c r="IG90">
        <v>26.265499999999999</v>
      </c>
      <c r="IH90">
        <v>85.046099999999996</v>
      </c>
      <c r="II90">
        <v>28.7484</v>
      </c>
      <c r="IJ90">
        <v>411.904</v>
      </c>
      <c r="IK90">
        <v>25.45</v>
      </c>
      <c r="IL90">
        <v>100.773</v>
      </c>
      <c r="IM90">
        <v>100.51300000000001</v>
      </c>
      <c r="IN90" t="s">
        <v>1150</v>
      </c>
    </row>
    <row r="91" spans="1:248" x14ac:dyDescent="0.2">
      <c r="A91">
        <v>75</v>
      </c>
      <c r="B91">
        <v>1660224343.5999999</v>
      </c>
      <c r="C91">
        <v>356.59999990463263</v>
      </c>
      <c r="D91" t="s">
        <v>519</v>
      </c>
      <c r="E91" t="s">
        <v>520</v>
      </c>
      <c r="F91">
        <v>1</v>
      </c>
      <c r="G91" t="s">
        <v>376</v>
      </c>
      <c r="H91" t="s">
        <v>377</v>
      </c>
      <c r="I91" t="s">
        <v>378</v>
      </c>
      <c r="J91" t="s">
        <v>379</v>
      </c>
      <c r="K91" t="s">
        <v>380</v>
      </c>
      <c r="L91" t="s">
        <v>381</v>
      </c>
      <c r="M91" t="s">
        <v>382</v>
      </c>
      <c r="N91">
        <v>1660224335.5062499</v>
      </c>
      <c r="O91">
        <f t="shared" si="34"/>
        <v>1.510364079038185E-3</v>
      </c>
      <c r="P91">
        <f t="shared" si="35"/>
        <v>1.5103640790381849</v>
      </c>
      <c r="Q91">
        <f t="shared" si="36"/>
        <v>4.7001030221795768</v>
      </c>
      <c r="R91">
        <f t="shared" si="37"/>
        <v>298.62756250000001</v>
      </c>
      <c r="S91">
        <f t="shared" si="38"/>
        <v>190.5271887506332</v>
      </c>
      <c r="T91">
        <f t="shared" si="39"/>
        <v>18.967555827151092</v>
      </c>
      <c r="U91">
        <f t="shared" si="40"/>
        <v>29.729273813294419</v>
      </c>
      <c r="V91">
        <f t="shared" si="41"/>
        <v>7.5961391632029113E-2</v>
      </c>
      <c r="W91">
        <f t="shared" si="42"/>
        <v>2.9208038492707287</v>
      </c>
      <c r="X91">
        <f t="shared" si="43"/>
        <v>7.4880725541316778E-2</v>
      </c>
      <c r="Y91">
        <f t="shared" si="44"/>
        <v>4.6896266211097888E-2</v>
      </c>
      <c r="Z91">
        <f t="shared" si="45"/>
        <v>321.5122750676652</v>
      </c>
      <c r="AA91">
        <f t="shared" si="46"/>
        <v>32.519702107422972</v>
      </c>
      <c r="AB91">
        <f t="shared" si="47"/>
        <v>31.49416875</v>
      </c>
      <c r="AC91">
        <f t="shared" si="48"/>
        <v>4.6400628593613877</v>
      </c>
      <c r="AD91">
        <f t="shared" si="49"/>
        <v>59.928360530219557</v>
      </c>
      <c r="AE91">
        <f t="shared" si="50"/>
        <v>2.7061396154261574</v>
      </c>
      <c r="AF91">
        <f t="shared" si="51"/>
        <v>4.5156243078960179</v>
      </c>
      <c r="AG91">
        <f t="shared" si="52"/>
        <v>1.9339232439352303</v>
      </c>
      <c r="AH91">
        <f t="shared" si="53"/>
        <v>-66.607055885583961</v>
      </c>
      <c r="AI91">
        <f t="shared" si="54"/>
        <v>-75.216767526838623</v>
      </c>
      <c r="AJ91">
        <f t="shared" si="55"/>
        <v>-5.7974678965384765</v>
      </c>
      <c r="AK91">
        <f t="shared" si="56"/>
        <v>173.89098375870412</v>
      </c>
      <c r="AL91">
        <f t="shared" si="57"/>
        <v>35.278482799922379</v>
      </c>
      <c r="AM91">
        <f t="shared" si="58"/>
        <v>1.5037449769103284</v>
      </c>
      <c r="AN91">
        <f t="shared" si="59"/>
        <v>4.7001030221795768</v>
      </c>
      <c r="AO91">
        <v>377.25129368931351</v>
      </c>
      <c r="AP91">
        <v>345.55975757575732</v>
      </c>
      <c r="AQ91">
        <v>5.071019517268299</v>
      </c>
      <c r="AR91">
        <v>64.968693284609927</v>
      </c>
      <c r="AS91">
        <f t="shared" si="60"/>
        <v>1.5103640790381849</v>
      </c>
      <c r="AT91">
        <v>25.43101285314868</v>
      </c>
      <c r="AU91">
        <v>27.19340787878787</v>
      </c>
      <c r="AV91">
        <v>3.6443541748140688E-5</v>
      </c>
      <c r="AW91">
        <v>84.429917268905271</v>
      </c>
      <c r="AX91">
        <v>0</v>
      </c>
      <c r="AY91">
        <v>0</v>
      </c>
      <c r="AZ91">
        <f t="shared" si="61"/>
        <v>1</v>
      </c>
      <c r="BA91">
        <f t="shared" si="62"/>
        <v>0</v>
      </c>
      <c r="BB91">
        <f t="shared" si="63"/>
        <v>51917.833495790444</v>
      </c>
      <c r="BC91">
        <f t="shared" si="64"/>
        <v>1999.98125</v>
      </c>
      <c r="BD91">
        <f t="shared" si="65"/>
        <v>1681.1838705013809</v>
      </c>
      <c r="BE91">
        <f t="shared" si="66"/>
        <v>0.84059981587396426</v>
      </c>
      <c r="BF91">
        <f t="shared" si="67"/>
        <v>0.16075764463675107</v>
      </c>
      <c r="BG91">
        <v>6</v>
      </c>
      <c r="BH91">
        <v>0.5</v>
      </c>
      <c r="BI91" t="s">
        <v>383</v>
      </c>
      <c r="BJ91">
        <v>2</v>
      </c>
      <c r="BK91" t="b">
        <v>1</v>
      </c>
      <c r="BL91">
        <v>1660224335.5062499</v>
      </c>
      <c r="BM91">
        <v>298.62756250000001</v>
      </c>
      <c r="BN91">
        <v>341.48812500000003</v>
      </c>
      <c r="BO91">
        <v>27.1829</v>
      </c>
      <c r="BP91">
        <v>25.427968750000002</v>
      </c>
      <c r="BQ91">
        <v>297.41899999999998</v>
      </c>
      <c r="BR91">
        <v>27.1675875</v>
      </c>
      <c r="BS91">
        <v>500.14568750000001</v>
      </c>
      <c r="BT91">
        <v>99.452993750000005</v>
      </c>
      <c r="BU91">
        <v>0.100019925</v>
      </c>
      <c r="BV91">
        <v>31.016500000000001</v>
      </c>
      <c r="BW91">
        <v>31.49416875</v>
      </c>
      <c r="BX91">
        <v>999.9</v>
      </c>
      <c r="BY91">
        <v>0</v>
      </c>
      <c r="BZ91">
        <v>0</v>
      </c>
      <c r="CA91">
        <v>10004.956249999999</v>
      </c>
      <c r="CB91">
        <v>0</v>
      </c>
      <c r="CC91">
        <v>7.2076068749999997</v>
      </c>
      <c r="CD91">
        <v>-42.860518749999997</v>
      </c>
      <c r="CE91">
        <v>306.97218750000002</v>
      </c>
      <c r="CF91">
        <v>350.39806249999998</v>
      </c>
      <c r="CG91">
        <v>1.7549349999999999</v>
      </c>
      <c r="CH91">
        <v>341.48812500000003</v>
      </c>
      <c r="CI91">
        <v>25.427968750000002</v>
      </c>
      <c r="CJ91">
        <v>2.7034206250000001</v>
      </c>
      <c r="CK91">
        <v>2.5288862499999998</v>
      </c>
      <c r="CL91">
        <v>22.30591875</v>
      </c>
      <c r="CM91">
        <v>21.213631249999999</v>
      </c>
      <c r="CN91">
        <v>1999.98125</v>
      </c>
      <c r="CO91">
        <v>0.98000762500000005</v>
      </c>
      <c r="CP91">
        <v>1.99928625E-2</v>
      </c>
      <c r="CQ91">
        <v>0</v>
      </c>
      <c r="CR91">
        <v>2.6175625</v>
      </c>
      <c r="CS91">
        <v>0</v>
      </c>
      <c r="CT91">
        <v>22326.581249999999</v>
      </c>
      <c r="CU91">
        <v>17412.193749999999</v>
      </c>
      <c r="CV91">
        <v>40.202749999999988</v>
      </c>
      <c r="CW91">
        <v>41.186999999999998</v>
      </c>
      <c r="CX91">
        <v>40.186999999999998</v>
      </c>
      <c r="CY91">
        <v>39.686999999999998</v>
      </c>
      <c r="CZ91">
        <v>40.375</v>
      </c>
      <c r="DA91">
        <v>1960.00125</v>
      </c>
      <c r="DB91">
        <v>39.987499999999997</v>
      </c>
      <c r="DC91">
        <v>0</v>
      </c>
      <c r="DD91">
        <v>1660224342.5</v>
      </c>
      <c r="DE91">
        <v>0</v>
      </c>
      <c r="DF91">
        <v>1660224008</v>
      </c>
      <c r="DG91" t="s">
        <v>384</v>
      </c>
      <c r="DH91">
        <v>1660224008</v>
      </c>
      <c r="DI91">
        <v>1660224007</v>
      </c>
      <c r="DJ91">
        <v>1</v>
      </c>
      <c r="DK91">
        <v>9.0999999999999998E-2</v>
      </c>
      <c r="DL91">
        <v>-1.7999999999999999E-2</v>
      </c>
      <c r="DM91">
        <v>1.42</v>
      </c>
      <c r="DN91">
        <v>0.02</v>
      </c>
      <c r="DO91">
        <v>400</v>
      </c>
      <c r="DP91">
        <v>26</v>
      </c>
      <c r="DQ91">
        <v>0.31</v>
      </c>
      <c r="DR91">
        <v>0.11</v>
      </c>
      <c r="DS91">
        <v>3.9334904110318321</v>
      </c>
      <c r="DT91">
        <v>6.322444262381973</v>
      </c>
      <c r="DU91">
        <v>0.47589657609626129</v>
      </c>
      <c r="DV91">
        <v>0</v>
      </c>
      <c r="DW91">
        <v>35.241602232574103</v>
      </c>
      <c r="DX91">
        <v>5.5338836284963371</v>
      </c>
      <c r="DY91">
        <v>0.41610617083856682</v>
      </c>
      <c r="DZ91">
        <v>0</v>
      </c>
      <c r="EA91">
        <v>-42.903416666666679</v>
      </c>
      <c r="EB91">
        <v>-7.1063946607343116</v>
      </c>
      <c r="EC91">
        <v>0.51697688735141312</v>
      </c>
      <c r="ED91">
        <v>0</v>
      </c>
      <c r="EE91">
        <v>204.3261693195428</v>
      </c>
      <c r="EF91">
        <v>157.56592551447031</v>
      </c>
      <c r="EG91">
        <v>11.792566164707139</v>
      </c>
      <c r="EH91">
        <v>0</v>
      </c>
      <c r="EI91">
        <v>1.75247675</v>
      </c>
      <c r="EJ91">
        <v>6.0738799249522503E-2</v>
      </c>
      <c r="EK91">
        <v>6.3925243008924153E-3</v>
      </c>
      <c r="EL91">
        <v>1</v>
      </c>
      <c r="EM91">
        <v>1.9340982971779921</v>
      </c>
      <c r="EN91">
        <v>-3.2780806517822669E-2</v>
      </c>
      <c r="EO91">
        <v>2.7509984989001288E-3</v>
      </c>
      <c r="EP91">
        <v>1</v>
      </c>
      <c r="EQ91">
        <v>2</v>
      </c>
      <c r="ER91">
        <v>6</v>
      </c>
      <c r="ES91" t="s">
        <v>419</v>
      </c>
      <c r="ET91">
        <v>2.9447299999999998</v>
      </c>
      <c r="EU91">
        <v>2.8009900000000001</v>
      </c>
      <c r="EV91">
        <v>7.7522800000000003E-2</v>
      </c>
      <c r="EW91">
        <v>8.5358900000000001E-2</v>
      </c>
      <c r="EX91">
        <v>0.118296</v>
      </c>
      <c r="EY91">
        <v>0.11291</v>
      </c>
      <c r="EZ91">
        <v>18974.400000000001</v>
      </c>
      <c r="FA91">
        <v>19730.3</v>
      </c>
      <c r="FB91">
        <v>23908</v>
      </c>
      <c r="FC91">
        <v>25091</v>
      </c>
      <c r="FD91">
        <v>33729.5</v>
      </c>
      <c r="FE91">
        <v>35530.800000000003</v>
      </c>
      <c r="FF91">
        <v>43572.9</v>
      </c>
      <c r="FG91">
        <v>46375.6</v>
      </c>
      <c r="FH91">
        <v>1.99072</v>
      </c>
      <c r="FI91">
        <v>1.9173</v>
      </c>
      <c r="FJ91">
        <v>0.13980600000000001</v>
      </c>
      <c r="FK91">
        <v>0</v>
      </c>
      <c r="FL91">
        <v>29.2133</v>
      </c>
      <c r="FM91">
        <v>999.9</v>
      </c>
      <c r="FN91">
        <v>70.2</v>
      </c>
      <c r="FO91">
        <v>31.7</v>
      </c>
      <c r="FP91">
        <v>33.1372</v>
      </c>
      <c r="FQ91">
        <v>63.963999999999999</v>
      </c>
      <c r="FR91">
        <v>26.510400000000001</v>
      </c>
      <c r="FS91">
        <v>1</v>
      </c>
      <c r="FT91">
        <v>0.20896300000000001</v>
      </c>
      <c r="FU91">
        <v>0.31042500000000001</v>
      </c>
      <c r="FV91">
        <v>20.3249</v>
      </c>
      <c r="FW91">
        <v>5.2134</v>
      </c>
      <c r="FX91">
        <v>11.9078</v>
      </c>
      <c r="FY91">
        <v>5.0029000000000003</v>
      </c>
      <c r="FZ91">
        <v>3.2896800000000002</v>
      </c>
      <c r="GA91">
        <v>9999</v>
      </c>
      <c r="GB91">
        <v>9999</v>
      </c>
      <c r="GC91">
        <v>9999</v>
      </c>
      <c r="GD91">
        <v>999.9</v>
      </c>
      <c r="GE91">
        <v>1.85944</v>
      </c>
      <c r="GF91">
        <v>1.85439</v>
      </c>
      <c r="GG91">
        <v>1.8575999999999999</v>
      </c>
      <c r="GH91">
        <v>1.8559600000000001</v>
      </c>
      <c r="GI91">
        <v>1.8548100000000001</v>
      </c>
      <c r="GJ91">
        <v>1.8545499999999999</v>
      </c>
      <c r="GK91">
        <v>1.85303</v>
      </c>
      <c r="GL91">
        <v>1.8563000000000001</v>
      </c>
      <c r="GM91">
        <v>0</v>
      </c>
      <c r="GN91">
        <v>0</v>
      </c>
      <c r="GO91">
        <v>0</v>
      </c>
      <c r="GP91">
        <v>0</v>
      </c>
      <c r="GQ91" t="s">
        <v>386</v>
      </c>
      <c r="GR91" t="s">
        <v>387</v>
      </c>
      <c r="GS91" t="s">
        <v>388</v>
      </c>
      <c r="GT91" t="s">
        <v>388</v>
      </c>
      <c r="GU91" t="s">
        <v>388</v>
      </c>
      <c r="GV91" t="s">
        <v>388</v>
      </c>
      <c r="GW91">
        <v>0</v>
      </c>
      <c r="GX91">
        <v>100</v>
      </c>
      <c r="GY91">
        <v>100</v>
      </c>
      <c r="GZ91">
        <v>1.2949999999999999</v>
      </c>
      <c r="HA91">
        <v>1.52E-2</v>
      </c>
      <c r="HB91">
        <v>0.45081322298813392</v>
      </c>
      <c r="HC91">
        <v>2.9318383021812969E-3</v>
      </c>
      <c r="HD91">
        <v>-1.3754559859485029E-6</v>
      </c>
      <c r="HE91">
        <v>3.0700474437127301E-10</v>
      </c>
      <c r="HF91">
        <v>-6.1160480149256041E-2</v>
      </c>
      <c r="HG91">
        <v>1.00384331276165E-2</v>
      </c>
      <c r="HH91">
        <v>-3.1532673711230711E-4</v>
      </c>
      <c r="HI91">
        <v>1.819468599177705E-6</v>
      </c>
      <c r="HJ91">
        <v>1</v>
      </c>
      <c r="HK91">
        <v>2112</v>
      </c>
      <c r="HL91">
        <v>3</v>
      </c>
      <c r="HM91">
        <v>29</v>
      </c>
      <c r="HN91">
        <v>5.6</v>
      </c>
      <c r="HO91">
        <v>5.6</v>
      </c>
      <c r="HP91">
        <v>1.03149</v>
      </c>
      <c r="HQ91">
        <v>2.3022499999999999</v>
      </c>
      <c r="HR91">
        <v>1.4978</v>
      </c>
      <c r="HS91">
        <v>2.3034699999999999</v>
      </c>
      <c r="HT91">
        <v>1.5478499999999999</v>
      </c>
      <c r="HU91">
        <v>2.36084</v>
      </c>
      <c r="HV91">
        <v>35.4754</v>
      </c>
      <c r="HW91">
        <v>15.603</v>
      </c>
      <c r="HX91">
        <v>18</v>
      </c>
      <c r="HY91">
        <v>500.77800000000002</v>
      </c>
      <c r="HZ91">
        <v>519.36500000000001</v>
      </c>
      <c r="IA91">
        <v>28.749300000000002</v>
      </c>
      <c r="IB91">
        <v>29.8079</v>
      </c>
      <c r="IC91">
        <v>30.0002</v>
      </c>
      <c r="ID91">
        <v>29.5901</v>
      </c>
      <c r="IE91">
        <v>29.678899999999999</v>
      </c>
      <c r="IF91">
        <v>20.674700000000001</v>
      </c>
      <c r="IG91">
        <v>26.265499999999999</v>
      </c>
      <c r="IH91">
        <v>85.046099999999996</v>
      </c>
      <c r="II91">
        <v>28.7484</v>
      </c>
      <c r="IJ91">
        <v>421.94799999999998</v>
      </c>
      <c r="IK91">
        <v>25.441099999999999</v>
      </c>
      <c r="IL91">
        <v>100.773</v>
      </c>
      <c r="IM91">
        <v>100.51300000000001</v>
      </c>
      <c r="IN91" t="s">
        <v>1150</v>
      </c>
    </row>
    <row r="92" spans="1:248" x14ac:dyDescent="0.2">
      <c r="A92">
        <v>76</v>
      </c>
      <c r="B92">
        <v>1660224344.5999999</v>
      </c>
      <c r="C92">
        <v>357.59999990463263</v>
      </c>
      <c r="D92" t="s">
        <v>521</v>
      </c>
      <c r="E92" t="s">
        <v>522</v>
      </c>
      <c r="F92">
        <v>1</v>
      </c>
      <c r="G92" t="s">
        <v>376</v>
      </c>
      <c r="H92" t="s">
        <v>377</v>
      </c>
      <c r="I92" t="s">
        <v>378</v>
      </c>
      <c r="J92" t="s">
        <v>379</v>
      </c>
      <c r="K92" t="s">
        <v>380</v>
      </c>
      <c r="L92" t="s">
        <v>381</v>
      </c>
      <c r="M92" t="s">
        <v>382</v>
      </c>
      <c r="N92">
        <v>1660224337.0333331</v>
      </c>
      <c r="O92">
        <f t="shared" si="34"/>
        <v>1.5133972444283212E-3</v>
      </c>
      <c r="P92">
        <f t="shared" si="35"/>
        <v>1.5133972444283212</v>
      </c>
      <c r="Q92">
        <f t="shared" si="36"/>
        <v>4.847083403069524</v>
      </c>
      <c r="R92">
        <f t="shared" si="37"/>
        <v>306.18200000000002</v>
      </c>
      <c r="S92">
        <f t="shared" si="38"/>
        <v>194.98507625274084</v>
      </c>
      <c r="T92">
        <f t="shared" si="39"/>
        <v>19.411357359471967</v>
      </c>
      <c r="U92">
        <f t="shared" si="40"/>
        <v>30.481349307646315</v>
      </c>
      <c r="V92">
        <f t="shared" si="41"/>
        <v>7.6132269577796979E-2</v>
      </c>
      <c r="W92">
        <f t="shared" si="42"/>
        <v>2.9211690601959925</v>
      </c>
      <c r="X92">
        <f t="shared" si="43"/>
        <v>7.5046907108296659E-2</v>
      </c>
      <c r="Y92">
        <f t="shared" si="44"/>
        <v>4.7000543387765201E-2</v>
      </c>
      <c r="Z92">
        <f t="shared" si="45"/>
        <v>321.51142771061836</v>
      </c>
      <c r="AA92">
        <f t="shared" si="46"/>
        <v>32.518261042762603</v>
      </c>
      <c r="AB92">
        <f t="shared" si="47"/>
        <v>31.493273333333331</v>
      </c>
      <c r="AC92">
        <f t="shared" si="48"/>
        <v>4.6398268271464591</v>
      </c>
      <c r="AD92">
        <f t="shared" si="49"/>
        <v>59.933742367012364</v>
      </c>
      <c r="AE92">
        <f t="shared" si="50"/>
        <v>2.706309607973826</v>
      </c>
      <c r="AF92">
        <f t="shared" si="51"/>
        <v>4.5155024550300453</v>
      </c>
      <c r="AG92">
        <f t="shared" si="52"/>
        <v>1.9335172191726331</v>
      </c>
      <c r="AH92">
        <f t="shared" si="53"/>
        <v>-66.740818479288961</v>
      </c>
      <c r="AI92">
        <f t="shared" si="54"/>
        <v>-75.159700223095655</v>
      </c>
      <c r="AJ92">
        <f t="shared" si="55"/>
        <v>-5.7923059759731403</v>
      </c>
      <c r="AK92">
        <f t="shared" si="56"/>
        <v>173.8186030322606</v>
      </c>
      <c r="AL92">
        <f t="shared" si="57"/>
        <v>35.42362722487573</v>
      </c>
      <c r="AM92">
        <f t="shared" si="58"/>
        <v>1.5053745831097851</v>
      </c>
      <c r="AN92">
        <f t="shared" si="59"/>
        <v>4.847083403069524</v>
      </c>
      <c r="AO92">
        <v>382.42424879096859</v>
      </c>
      <c r="AP92">
        <v>350.6002060606059</v>
      </c>
      <c r="AQ92">
        <v>5.0615663812880181</v>
      </c>
      <c r="AR92">
        <v>64.968693284609927</v>
      </c>
      <c r="AS92">
        <f t="shared" si="60"/>
        <v>1.5133972444283212</v>
      </c>
      <c r="AT92">
        <v>25.42979961021647</v>
      </c>
      <c r="AU92">
        <v>27.195504848484841</v>
      </c>
      <c r="AV92">
        <v>6.8936998789234281E-5</v>
      </c>
      <c r="AW92">
        <v>84.429917268905271</v>
      </c>
      <c r="AX92">
        <v>0</v>
      </c>
      <c r="AY92">
        <v>0</v>
      </c>
      <c r="AZ92">
        <f t="shared" si="61"/>
        <v>1</v>
      </c>
      <c r="BA92">
        <f t="shared" si="62"/>
        <v>0</v>
      </c>
      <c r="BB92">
        <f t="shared" si="63"/>
        <v>51928.298324598341</v>
      </c>
      <c r="BC92">
        <f t="shared" si="64"/>
        <v>1999.9760000000001</v>
      </c>
      <c r="BD92">
        <f t="shared" si="65"/>
        <v>1681.1794556013569</v>
      </c>
      <c r="BE92">
        <f t="shared" si="66"/>
        <v>0.84059981499845837</v>
      </c>
      <c r="BF92">
        <f t="shared" si="67"/>
        <v>0.16075764294702455</v>
      </c>
      <c r="BG92">
        <v>6</v>
      </c>
      <c r="BH92">
        <v>0.5</v>
      </c>
      <c r="BI92" t="s">
        <v>383</v>
      </c>
      <c r="BJ92">
        <v>2</v>
      </c>
      <c r="BK92" t="b">
        <v>1</v>
      </c>
      <c r="BL92">
        <v>1660224337.0333331</v>
      </c>
      <c r="BM92">
        <v>306.18200000000002</v>
      </c>
      <c r="BN92">
        <v>349.23066666666671</v>
      </c>
      <c r="BO92">
        <v>27.1846</v>
      </c>
      <c r="BP92">
        <v>25.427779999999998</v>
      </c>
      <c r="BQ92">
        <v>304.95686666666671</v>
      </c>
      <c r="BR92">
        <v>27.169293333333329</v>
      </c>
      <c r="BS92">
        <v>500.14853333333332</v>
      </c>
      <c r="BT92">
        <v>99.453053333333358</v>
      </c>
      <c r="BU92">
        <v>9.9988019999999997E-2</v>
      </c>
      <c r="BV92">
        <v>31.016026666666669</v>
      </c>
      <c r="BW92">
        <v>31.493273333333331</v>
      </c>
      <c r="BX92">
        <v>999.89999999999986</v>
      </c>
      <c r="BY92">
        <v>0</v>
      </c>
      <c r="BZ92">
        <v>0</v>
      </c>
      <c r="CA92">
        <v>10007.03666666667</v>
      </c>
      <c r="CB92">
        <v>0</v>
      </c>
      <c r="CC92">
        <v>7.2231953333333321</v>
      </c>
      <c r="CD92">
        <v>-43.048673333333333</v>
      </c>
      <c r="CE92">
        <v>314.73826666666668</v>
      </c>
      <c r="CF92">
        <v>358.34246666666672</v>
      </c>
      <c r="CG92">
        <v>1.7568246666666669</v>
      </c>
      <c r="CH92">
        <v>349.23066666666671</v>
      </c>
      <c r="CI92">
        <v>25.427779999999998</v>
      </c>
      <c r="CJ92">
        <v>2.7035913333333328</v>
      </c>
      <c r="CK92">
        <v>2.5288686666666669</v>
      </c>
      <c r="CL92">
        <v>22.30696</v>
      </c>
      <c r="CM92">
        <v>21.213519999999999</v>
      </c>
      <c r="CN92">
        <v>1999.9760000000001</v>
      </c>
      <c r="CO92">
        <v>0.98000759999999998</v>
      </c>
      <c r="CP92">
        <v>1.9992886666666671E-2</v>
      </c>
      <c r="CQ92">
        <v>0</v>
      </c>
      <c r="CR92">
        <v>2.6894666666666671</v>
      </c>
      <c r="CS92">
        <v>0</v>
      </c>
      <c r="CT92">
        <v>22322.626666666671</v>
      </c>
      <c r="CU92">
        <v>17412.14</v>
      </c>
      <c r="CV92">
        <v>40.203800000000001</v>
      </c>
      <c r="CW92">
        <v>41.186999999999998</v>
      </c>
      <c r="CX92">
        <v>40.186999999999998</v>
      </c>
      <c r="CY92">
        <v>39.686999999999998</v>
      </c>
      <c r="CZ92">
        <v>40.375</v>
      </c>
      <c r="DA92">
        <v>1959.9960000000001</v>
      </c>
      <c r="DB92">
        <v>39.987333333333339</v>
      </c>
      <c r="DC92">
        <v>0</v>
      </c>
      <c r="DD92">
        <v>1660224343.7</v>
      </c>
      <c r="DE92">
        <v>0</v>
      </c>
      <c r="DF92">
        <v>1660224008</v>
      </c>
      <c r="DG92" t="s">
        <v>384</v>
      </c>
      <c r="DH92">
        <v>1660224008</v>
      </c>
      <c r="DI92">
        <v>1660224007</v>
      </c>
      <c r="DJ92">
        <v>1</v>
      </c>
      <c r="DK92">
        <v>9.0999999999999998E-2</v>
      </c>
      <c r="DL92">
        <v>-1.7999999999999999E-2</v>
      </c>
      <c r="DM92">
        <v>1.42</v>
      </c>
      <c r="DN92">
        <v>0.02</v>
      </c>
      <c r="DO92">
        <v>400</v>
      </c>
      <c r="DP92">
        <v>26</v>
      </c>
      <c r="DQ92">
        <v>0.31</v>
      </c>
      <c r="DR92">
        <v>0.11</v>
      </c>
      <c r="DS92">
        <v>3.9334904110318321</v>
      </c>
      <c r="DT92">
        <v>6.322444262381973</v>
      </c>
      <c r="DU92">
        <v>0.47589657609626129</v>
      </c>
      <c r="DV92">
        <v>0</v>
      </c>
      <c r="DW92">
        <v>35.241602232574103</v>
      </c>
      <c r="DX92">
        <v>5.5338836284963371</v>
      </c>
      <c r="DY92">
        <v>0.41610617083856682</v>
      </c>
      <c r="DZ92">
        <v>0</v>
      </c>
      <c r="EA92">
        <v>-42.903416666666679</v>
      </c>
      <c r="EB92">
        <v>-7.1063946607343116</v>
      </c>
      <c r="EC92">
        <v>0.51697688735141312</v>
      </c>
      <c r="ED92">
        <v>0</v>
      </c>
      <c r="EE92">
        <v>204.3261693195428</v>
      </c>
      <c r="EF92">
        <v>157.56592551447031</v>
      </c>
      <c r="EG92">
        <v>11.792566164707139</v>
      </c>
      <c r="EH92">
        <v>0</v>
      </c>
      <c r="EI92">
        <v>1.75247675</v>
      </c>
      <c r="EJ92">
        <v>6.0738799249522503E-2</v>
      </c>
      <c r="EK92">
        <v>6.3925243008924153E-3</v>
      </c>
      <c r="EL92">
        <v>1</v>
      </c>
      <c r="EM92">
        <v>1.9340982971779921</v>
      </c>
      <c r="EN92">
        <v>-3.2780806517822669E-2</v>
      </c>
      <c r="EO92">
        <v>2.7509984989001288E-3</v>
      </c>
      <c r="EP92">
        <v>1</v>
      </c>
      <c r="EQ92">
        <v>2</v>
      </c>
      <c r="ER92">
        <v>6</v>
      </c>
      <c r="ES92" t="s">
        <v>419</v>
      </c>
      <c r="ET92">
        <v>2.9444499999999998</v>
      </c>
      <c r="EU92">
        <v>2.8009499999999998</v>
      </c>
      <c r="EV92">
        <v>7.8417700000000007E-2</v>
      </c>
      <c r="EW92">
        <v>8.6240600000000001E-2</v>
      </c>
      <c r="EX92">
        <v>0.118301</v>
      </c>
      <c r="EY92">
        <v>0.112903</v>
      </c>
      <c r="EZ92">
        <v>18956</v>
      </c>
      <c r="FA92">
        <v>19711.3</v>
      </c>
      <c r="FB92">
        <v>23907.9</v>
      </c>
      <c r="FC92">
        <v>25091</v>
      </c>
      <c r="FD92">
        <v>33729.199999999997</v>
      </c>
      <c r="FE92">
        <v>35531.1</v>
      </c>
      <c r="FF92">
        <v>43572.7</v>
      </c>
      <c r="FG92">
        <v>46375.6</v>
      </c>
      <c r="FH92">
        <v>1.9906999999999999</v>
      </c>
      <c r="FI92">
        <v>1.91733</v>
      </c>
      <c r="FJ92">
        <v>0.14007800000000001</v>
      </c>
      <c r="FK92">
        <v>0</v>
      </c>
      <c r="FL92">
        <v>29.212599999999998</v>
      </c>
      <c r="FM92">
        <v>999.9</v>
      </c>
      <c r="FN92">
        <v>70.099999999999994</v>
      </c>
      <c r="FO92">
        <v>31.7</v>
      </c>
      <c r="FP92">
        <v>33.090699999999998</v>
      </c>
      <c r="FQ92">
        <v>64.013999999999996</v>
      </c>
      <c r="FR92">
        <v>26.442299999999999</v>
      </c>
      <c r="FS92">
        <v>1</v>
      </c>
      <c r="FT92">
        <v>0.20904200000000001</v>
      </c>
      <c r="FU92">
        <v>0.30166399999999999</v>
      </c>
      <c r="FV92">
        <v>20.3249</v>
      </c>
      <c r="FW92">
        <v>5.2135499999999997</v>
      </c>
      <c r="FX92">
        <v>11.908099999999999</v>
      </c>
      <c r="FY92">
        <v>5.0029500000000002</v>
      </c>
      <c r="FZ92">
        <v>3.2896999999999998</v>
      </c>
      <c r="GA92">
        <v>9999</v>
      </c>
      <c r="GB92">
        <v>9999</v>
      </c>
      <c r="GC92">
        <v>9999</v>
      </c>
      <c r="GD92">
        <v>999.9</v>
      </c>
      <c r="GE92">
        <v>1.85944</v>
      </c>
      <c r="GF92">
        <v>1.8543799999999999</v>
      </c>
      <c r="GG92">
        <v>1.8575999999999999</v>
      </c>
      <c r="GH92">
        <v>1.8559600000000001</v>
      </c>
      <c r="GI92">
        <v>1.8548100000000001</v>
      </c>
      <c r="GJ92">
        <v>1.8545400000000001</v>
      </c>
      <c r="GK92">
        <v>1.85303</v>
      </c>
      <c r="GL92">
        <v>1.8563000000000001</v>
      </c>
      <c r="GM92">
        <v>0</v>
      </c>
      <c r="GN92">
        <v>0</v>
      </c>
      <c r="GO92">
        <v>0</v>
      </c>
      <c r="GP92">
        <v>0</v>
      </c>
      <c r="GQ92" t="s">
        <v>386</v>
      </c>
      <c r="GR92" t="s">
        <v>387</v>
      </c>
      <c r="GS92" t="s">
        <v>388</v>
      </c>
      <c r="GT92" t="s">
        <v>388</v>
      </c>
      <c r="GU92" t="s">
        <v>388</v>
      </c>
      <c r="GV92" t="s">
        <v>388</v>
      </c>
      <c r="GW92">
        <v>0</v>
      </c>
      <c r="GX92">
        <v>100</v>
      </c>
      <c r="GY92">
        <v>100</v>
      </c>
      <c r="GZ92">
        <v>1.306</v>
      </c>
      <c r="HA92">
        <v>1.52E-2</v>
      </c>
      <c r="HB92">
        <v>0.45081322298813392</v>
      </c>
      <c r="HC92">
        <v>2.9318383021812969E-3</v>
      </c>
      <c r="HD92">
        <v>-1.3754559859485029E-6</v>
      </c>
      <c r="HE92">
        <v>3.0700474437127301E-10</v>
      </c>
      <c r="HF92">
        <v>-6.1160480149256041E-2</v>
      </c>
      <c r="HG92">
        <v>1.00384331276165E-2</v>
      </c>
      <c r="HH92">
        <v>-3.1532673711230711E-4</v>
      </c>
      <c r="HI92">
        <v>1.819468599177705E-6</v>
      </c>
      <c r="HJ92">
        <v>1</v>
      </c>
      <c r="HK92">
        <v>2112</v>
      </c>
      <c r="HL92">
        <v>3</v>
      </c>
      <c r="HM92">
        <v>29</v>
      </c>
      <c r="HN92">
        <v>5.6</v>
      </c>
      <c r="HO92">
        <v>5.6</v>
      </c>
      <c r="HP92">
        <v>1.0449200000000001</v>
      </c>
      <c r="HQ92">
        <v>2.3010299999999999</v>
      </c>
      <c r="HR92">
        <v>1.4978</v>
      </c>
      <c r="HS92">
        <v>2.3034699999999999</v>
      </c>
      <c r="HT92">
        <v>1.5478499999999999</v>
      </c>
      <c r="HU92">
        <v>2.4365199999999998</v>
      </c>
      <c r="HV92">
        <v>35.4754</v>
      </c>
      <c r="HW92">
        <v>15.611800000000001</v>
      </c>
      <c r="HX92">
        <v>18</v>
      </c>
      <c r="HY92">
        <v>500.76900000000001</v>
      </c>
      <c r="HZ92">
        <v>519.38800000000003</v>
      </c>
      <c r="IA92">
        <v>28.745699999999999</v>
      </c>
      <c r="IB92">
        <v>29.808599999999998</v>
      </c>
      <c r="IC92">
        <v>30.000299999999999</v>
      </c>
      <c r="ID92">
        <v>29.590800000000002</v>
      </c>
      <c r="IE92">
        <v>29.679600000000001</v>
      </c>
      <c r="IF92">
        <v>20.936499999999999</v>
      </c>
      <c r="IG92">
        <v>26.265499999999999</v>
      </c>
      <c r="IH92">
        <v>85.046099999999996</v>
      </c>
      <c r="II92">
        <v>28.7331</v>
      </c>
      <c r="IJ92">
        <v>421.94799999999998</v>
      </c>
      <c r="IK92">
        <v>25.4436</v>
      </c>
      <c r="IL92">
        <v>100.773</v>
      </c>
      <c r="IM92">
        <v>100.51300000000001</v>
      </c>
      <c r="IN92" t="s">
        <v>1150</v>
      </c>
    </row>
    <row r="93" spans="1:248" x14ac:dyDescent="0.2">
      <c r="A93">
        <v>77</v>
      </c>
      <c r="B93">
        <v>1660224345.5999999</v>
      </c>
      <c r="C93">
        <v>358.59999990463263</v>
      </c>
      <c r="D93" t="s">
        <v>523</v>
      </c>
      <c r="E93" t="s">
        <v>524</v>
      </c>
      <c r="F93">
        <v>1</v>
      </c>
      <c r="G93" t="s">
        <v>376</v>
      </c>
      <c r="H93" t="s">
        <v>377</v>
      </c>
      <c r="I93" t="s">
        <v>378</v>
      </c>
      <c r="J93" t="s">
        <v>379</v>
      </c>
      <c r="K93" t="s">
        <v>380</v>
      </c>
      <c r="L93" t="s">
        <v>381</v>
      </c>
      <c r="M93" t="s">
        <v>382</v>
      </c>
      <c r="N93">
        <v>1660224337.5374999</v>
      </c>
      <c r="O93">
        <f t="shared" si="34"/>
        <v>1.5174520215202384E-3</v>
      </c>
      <c r="P93">
        <f t="shared" si="35"/>
        <v>1.5174520215202383</v>
      </c>
      <c r="Q93">
        <f t="shared" si="36"/>
        <v>4.9408297206654304</v>
      </c>
      <c r="R93">
        <f t="shared" si="37"/>
        <v>308.67193750000001</v>
      </c>
      <c r="S93">
        <f t="shared" si="38"/>
        <v>195.71840416534633</v>
      </c>
      <c r="T93">
        <f t="shared" si="39"/>
        <v>19.484358934515104</v>
      </c>
      <c r="U93">
        <f t="shared" si="40"/>
        <v>30.729224719108419</v>
      </c>
      <c r="V93">
        <f t="shared" si="41"/>
        <v>7.6344935348013981E-2</v>
      </c>
      <c r="W93">
        <f t="shared" si="42"/>
        <v>2.9210985872827626</v>
      </c>
      <c r="X93">
        <f t="shared" si="43"/>
        <v>7.5253521710259827E-2</v>
      </c>
      <c r="Y93">
        <f t="shared" si="44"/>
        <v>4.7130210408653728E-2</v>
      </c>
      <c r="Z93">
        <f t="shared" si="45"/>
        <v>321.51177631765165</v>
      </c>
      <c r="AA93">
        <f t="shared" si="46"/>
        <v>32.517128311136744</v>
      </c>
      <c r="AB93">
        <f t="shared" si="47"/>
        <v>31.493031250000001</v>
      </c>
      <c r="AC93">
        <f t="shared" si="48"/>
        <v>4.6397630156720906</v>
      </c>
      <c r="AD93">
        <f t="shared" si="49"/>
        <v>59.935885619306951</v>
      </c>
      <c r="AE93">
        <f t="shared" si="50"/>
        <v>2.7063887713435242</v>
      </c>
      <c r="AF93">
        <f t="shared" si="51"/>
        <v>4.5154730648907337</v>
      </c>
      <c r="AG93">
        <f t="shared" si="52"/>
        <v>1.9333742443285664</v>
      </c>
      <c r="AH93">
        <f t="shared" si="53"/>
        <v>-66.919634149042508</v>
      </c>
      <c r="AI93">
        <f t="shared" si="54"/>
        <v>-75.137742396140723</v>
      </c>
      <c r="AJ93">
        <f t="shared" si="55"/>
        <v>-5.7907432888197521</v>
      </c>
      <c r="AK93">
        <f t="shared" si="56"/>
        <v>173.66365648364871</v>
      </c>
      <c r="AL93">
        <f t="shared" si="57"/>
        <v>35.472281348323456</v>
      </c>
      <c r="AM93">
        <f t="shared" si="58"/>
        <v>1.5064504955410674</v>
      </c>
      <c r="AN93">
        <f t="shared" si="59"/>
        <v>4.9408297206654304</v>
      </c>
      <c r="AO93">
        <v>387.64406627555411</v>
      </c>
      <c r="AP93">
        <v>355.68512121212098</v>
      </c>
      <c r="AQ93">
        <v>5.0652915931030513</v>
      </c>
      <c r="AR93">
        <v>64.968693284609927</v>
      </c>
      <c r="AS93">
        <f t="shared" si="60"/>
        <v>1.5174520215202383</v>
      </c>
      <c r="AT93">
        <v>25.426945658972041</v>
      </c>
      <c r="AU93">
        <v>27.197318181818169</v>
      </c>
      <c r="AV93">
        <v>8.210442911848109E-5</v>
      </c>
      <c r="AW93">
        <v>84.429917268905271</v>
      </c>
      <c r="AX93">
        <v>0</v>
      </c>
      <c r="AY93">
        <v>0</v>
      </c>
      <c r="AZ93">
        <f t="shared" si="61"/>
        <v>1</v>
      </c>
      <c r="BA93">
        <f t="shared" si="62"/>
        <v>0</v>
      </c>
      <c r="BB93">
        <f t="shared" si="63"/>
        <v>51926.314186962576</v>
      </c>
      <c r="BC93">
        <f t="shared" si="64"/>
        <v>1999.9781250000001</v>
      </c>
      <c r="BD93">
        <f t="shared" si="65"/>
        <v>1681.181245501374</v>
      </c>
      <c r="BE93">
        <f t="shared" si="66"/>
        <v>0.84059981681118334</v>
      </c>
      <c r="BF93">
        <f t="shared" si="67"/>
        <v>0.16075764644558382</v>
      </c>
      <c r="BG93">
        <v>6</v>
      </c>
      <c r="BH93">
        <v>0.5</v>
      </c>
      <c r="BI93" t="s">
        <v>383</v>
      </c>
      <c r="BJ93">
        <v>2</v>
      </c>
      <c r="BK93" t="b">
        <v>1</v>
      </c>
      <c r="BL93">
        <v>1660224337.5374999</v>
      </c>
      <c r="BM93">
        <v>308.67193750000001</v>
      </c>
      <c r="BN93">
        <v>351.78449999999998</v>
      </c>
      <c r="BO93">
        <v>27.185400000000001</v>
      </c>
      <c r="BP93">
        <v>25.427299999999999</v>
      </c>
      <c r="BQ93">
        <v>307.44143750000001</v>
      </c>
      <c r="BR93">
        <v>27.170093749999999</v>
      </c>
      <c r="BS93">
        <v>500.1411875</v>
      </c>
      <c r="BT93">
        <v>99.453050000000005</v>
      </c>
      <c r="BU93">
        <v>9.9973731250000003E-2</v>
      </c>
      <c r="BV93">
        <v>31.015912499999999</v>
      </c>
      <c r="BW93">
        <v>31.493031250000001</v>
      </c>
      <c r="BX93">
        <v>999.9</v>
      </c>
      <c r="BY93">
        <v>0</v>
      </c>
      <c r="BZ93">
        <v>0</v>
      </c>
      <c r="CA93">
        <v>10006.634375</v>
      </c>
      <c r="CB93">
        <v>0</v>
      </c>
      <c r="CC93">
        <v>7.2284924999999998</v>
      </c>
      <c r="CD93">
        <v>-43.112575</v>
      </c>
      <c r="CE93">
        <v>317.29806250000001</v>
      </c>
      <c r="CF93">
        <v>360.96275000000003</v>
      </c>
      <c r="CG93">
        <v>1.758105</v>
      </c>
      <c r="CH93">
        <v>351.78449999999998</v>
      </c>
      <c r="CI93">
        <v>25.427299999999999</v>
      </c>
      <c r="CJ93">
        <v>2.703670625</v>
      </c>
      <c r="CK93">
        <v>2.5288206249999998</v>
      </c>
      <c r="CL93">
        <v>22.307443750000001</v>
      </c>
      <c r="CM93">
        <v>21.213212500000001</v>
      </c>
      <c r="CN93">
        <v>1999.9781250000001</v>
      </c>
      <c r="CO93">
        <v>0.98000762500000005</v>
      </c>
      <c r="CP93">
        <v>1.99928625E-2</v>
      </c>
      <c r="CQ93">
        <v>0</v>
      </c>
      <c r="CR93">
        <v>2.6391874999999998</v>
      </c>
      <c r="CS93">
        <v>0</v>
      </c>
      <c r="CT93">
        <v>22321.768749999999</v>
      </c>
      <c r="CU93">
        <v>17412.162499999999</v>
      </c>
      <c r="CV93">
        <v>40.202749999999988</v>
      </c>
      <c r="CW93">
        <v>41.186999999999998</v>
      </c>
      <c r="CX93">
        <v>40.186999999999998</v>
      </c>
      <c r="CY93">
        <v>39.686999999999998</v>
      </c>
      <c r="CZ93">
        <v>40.375</v>
      </c>
      <c r="DA93">
        <v>1959.9981250000001</v>
      </c>
      <c r="DB93">
        <v>39.987499999999997</v>
      </c>
      <c r="DC93">
        <v>0</v>
      </c>
      <c r="DD93">
        <v>1660224344.3</v>
      </c>
      <c r="DE93">
        <v>0</v>
      </c>
      <c r="DF93">
        <v>1660224008</v>
      </c>
      <c r="DG93" t="s">
        <v>384</v>
      </c>
      <c r="DH93">
        <v>1660224008</v>
      </c>
      <c r="DI93">
        <v>1660224007</v>
      </c>
      <c r="DJ93">
        <v>1</v>
      </c>
      <c r="DK93">
        <v>9.0999999999999998E-2</v>
      </c>
      <c r="DL93">
        <v>-1.7999999999999999E-2</v>
      </c>
      <c r="DM93">
        <v>1.42</v>
      </c>
      <c r="DN93">
        <v>0.02</v>
      </c>
      <c r="DO93">
        <v>400</v>
      </c>
      <c r="DP93">
        <v>26</v>
      </c>
      <c r="DQ93">
        <v>0.31</v>
      </c>
      <c r="DR93">
        <v>0.11</v>
      </c>
      <c r="DS93">
        <v>4.0810262068545162</v>
      </c>
      <c r="DT93">
        <v>6.3411251546723992</v>
      </c>
      <c r="DU93">
        <v>0.47691126796915012</v>
      </c>
      <c r="DV93">
        <v>0</v>
      </c>
      <c r="DW93">
        <v>35.405568567685393</v>
      </c>
      <c r="DX93">
        <v>5.4779260735776374</v>
      </c>
      <c r="DY93">
        <v>0.39905328069561408</v>
      </c>
      <c r="DZ93">
        <v>0</v>
      </c>
      <c r="EA93">
        <v>-43.057887096774202</v>
      </c>
      <c r="EB93">
        <v>-7.1677161290322378</v>
      </c>
      <c r="EC93">
        <v>0.53854671570328738</v>
      </c>
      <c r="ED93">
        <v>0</v>
      </c>
      <c r="EE93">
        <v>209.17609777283241</v>
      </c>
      <c r="EF93">
        <v>157.09830981628409</v>
      </c>
      <c r="EG93">
        <v>11.3830417062769</v>
      </c>
      <c r="EH93">
        <v>0</v>
      </c>
      <c r="EI93">
        <v>1.754660243902439</v>
      </c>
      <c r="EJ93">
        <v>7.0734564459933688E-2</v>
      </c>
      <c r="EK93">
        <v>7.8256244160761525E-3</v>
      </c>
      <c r="EL93">
        <v>1</v>
      </c>
      <c r="EM93">
        <v>1.9335667919924511</v>
      </c>
      <c r="EN93">
        <v>-3.6174735601084779E-2</v>
      </c>
      <c r="EO93">
        <v>2.8258630877611339E-3</v>
      </c>
      <c r="EP93">
        <v>1</v>
      </c>
      <c r="EQ93">
        <v>2</v>
      </c>
      <c r="ER93">
        <v>6</v>
      </c>
      <c r="ES93" t="s">
        <v>419</v>
      </c>
      <c r="ET93">
        <v>2.9445299999999999</v>
      </c>
      <c r="EU93">
        <v>2.8010000000000002</v>
      </c>
      <c r="EV93">
        <v>7.9309599999999994E-2</v>
      </c>
      <c r="EW93">
        <v>8.7111300000000003E-2</v>
      </c>
      <c r="EX93">
        <v>0.118307</v>
      </c>
      <c r="EY93">
        <v>0.112902</v>
      </c>
      <c r="EZ93">
        <v>18937.7</v>
      </c>
      <c r="FA93">
        <v>19692.400000000001</v>
      </c>
      <c r="FB93">
        <v>23908</v>
      </c>
      <c r="FC93">
        <v>25091</v>
      </c>
      <c r="FD93">
        <v>33729.199999999997</v>
      </c>
      <c r="FE93">
        <v>35531.199999999997</v>
      </c>
      <c r="FF93">
        <v>43573</v>
      </c>
      <c r="FG93">
        <v>46375.6</v>
      </c>
      <c r="FH93">
        <v>1.9905299999999999</v>
      </c>
      <c r="FI93">
        <v>1.9172800000000001</v>
      </c>
      <c r="FJ93">
        <v>0.13997799999999999</v>
      </c>
      <c r="FK93">
        <v>0</v>
      </c>
      <c r="FL93">
        <v>29.2121</v>
      </c>
      <c r="FM93">
        <v>999.9</v>
      </c>
      <c r="FN93">
        <v>70.099999999999994</v>
      </c>
      <c r="FO93">
        <v>31.7</v>
      </c>
      <c r="FP93">
        <v>33.090699999999998</v>
      </c>
      <c r="FQ93">
        <v>64.213999999999999</v>
      </c>
      <c r="FR93">
        <v>26.242000000000001</v>
      </c>
      <c r="FS93">
        <v>1</v>
      </c>
      <c r="FT93">
        <v>0.209256</v>
      </c>
      <c r="FU93">
        <v>0.30877700000000002</v>
      </c>
      <c r="FV93">
        <v>20.3249</v>
      </c>
      <c r="FW93">
        <v>5.2134</v>
      </c>
      <c r="FX93">
        <v>11.908099999999999</v>
      </c>
      <c r="FY93">
        <v>5.00305</v>
      </c>
      <c r="FZ93">
        <v>3.2896999999999998</v>
      </c>
      <c r="GA93">
        <v>9999</v>
      </c>
      <c r="GB93">
        <v>9999</v>
      </c>
      <c r="GC93">
        <v>9999</v>
      </c>
      <c r="GD93">
        <v>999.9</v>
      </c>
      <c r="GE93">
        <v>1.85944</v>
      </c>
      <c r="GF93">
        <v>1.8543700000000001</v>
      </c>
      <c r="GG93">
        <v>1.8575999999999999</v>
      </c>
      <c r="GH93">
        <v>1.85595</v>
      </c>
      <c r="GI93">
        <v>1.8548100000000001</v>
      </c>
      <c r="GJ93">
        <v>1.85453</v>
      </c>
      <c r="GK93">
        <v>1.85303</v>
      </c>
      <c r="GL93">
        <v>1.85629</v>
      </c>
      <c r="GM93">
        <v>0</v>
      </c>
      <c r="GN93">
        <v>0</v>
      </c>
      <c r="GO93">
        <v>0</v>
      </c>
      <c r="GP93">
        <v>0</v>
      </c>
      <c r="GQ93" t="s">
        <v>386</v>
      </c>
      <c r="GR93" t="s">
        <v>387</v>
      </c>
      <c r="GS93" t="s">
        <v>388</v>
      </c>
      <c r="GT93" t="s">
        <v>388</v>
      </c>
      <c r="GU93" t="s">
        <v>388</v>
      </c>
      <c r="GV93" t="s">
        <v>388</v>
      </c>
      <c r="GW93">
        <v>0</v>
      </c>
      <c r="GX93">
        <v>100</v>
      </c>
      <c r="GY93">
        <v>100</v>
      </c>
      <c r="GZ93">
        <v>1.3160000000000001</v>
      </c>
      <c r="HA93">
        <v>1.52E-2</v>
      </c>
      <c r="HB93">
        <v>0.45081322298813392</v>
      </c>
      <c r="HC93">
        <v>2.9318383021812969E-3</v>
      </c>
      <c r="HD93">
        <v>-1.3754559859485029E-6</v>
      </c>
      <c r="HE93">
        <v>3.0700474437127301E-10</v>
      </c>
      <c r="HF93">
        <v>-6.1160480149256041E-2</v>
      </c>
      <c r="HG93">
        <v>1.00384331276165E-2</v>
      </c>
      <c r="HH93">
        <v>-3.1532673711230711E-4</v>
      </c>
      <c r="HI93">
        <v>1.819468599177705E-6</v>
      </c>
      <c r="HJ93">
        <v>1</v>
      </c>
      <c r="HK93">
        <v>2112</v>
      </c>
      <c r="HL93">
        <v>3</v>
      </c>
      <c r="HM93">
        <v>29</v>
      </c>
      <c r="HN93">
        <v>5.6</v>
      </c>
      <c r="HO93">
        <v>5.6</v>
      </c>
      <c r="HP93">
        <v>1.0534699999999999</v>
      </c>
      <c r="HQ93">
        <v>2.3120099999999999</v>
      </c>
      <c r="HR93">
        <v>1.4978</v>
      </c>
      <c r="HS93">
        <v>2.3034699999999999</v>
      </c>
      <c r="HT93">
        <v>1.5478499999999999</v>
      </c>
      <c r="HU93">
        <v>2.3168899999999999</v>
      </c>
      <c r="HV93">
        <v>35.4754</v>
      </c>
      <c r="HW93">
        <v>15.603</v>
      </c>
      <c r="HX93">
        <v>18</v>
      </c>
      <c r="HY93">
        <v>500.66500000000002</v>
      </c>
      <c r="HZ93">
        <v>519.35500000000002</v>
      </c>
      <c r="IA93">
        <v>28.742799999999999</v>
      </c>
      <c r="IB93">
        <v>29.809200000000001</v>
      </c>
      <c r="IC93">
        <v>30.000399999999999</v>
      </c>
      <c r="ID93">
        <v>29.590800000000002</v>
      </c>
      <c r="IE93">
        <v>29.6797</v>
      </c>
      <c r="IF93">
        <v>21.085799999999999</v>
      </c>
      <c r="IG93">
        <v>26.265499999999999</v>
      </c>
      <c r="IH93">
        <v>85.046099999999996</v>
      </c>
      <c r="II93">
        <v>28.7331</v>
      </c>
      <c r="IJ93">
        <v>431.99099999999999</v>
      </c>
      <c r="IK93">
        <v>25.437200000000001</v>
      </c>
      <c r="IL93">
        <v>100.773</v>
      </c>
      <c r="IM93">
        <v>100.51300000000001</v>
      </c>
      <c r="IN93" t="s">
        <v>1150</v>
      </c>
    </row>
    <row r="94" spans="1:248" x14ac:dyDescent="0.2">
      <c r="A94">
        <v>78</v>
      </c>
      <c r="B94">
        <v>1660224346.5999999</v>
      </c>
      <c r="C94">
        <v>359.59999990463263</v>
      </c>
      <c r="D94" t="s">
        <v>525</v>
      </c>
      <c r="E94" t="s">
        <v>526</v>
      </c>
      <c r="F94">
        <v>1</v>
      </c>
      <c r="G94" t="s">
        <v>376</v>
      </c>
      <c r="H94" t="s">
        <v>377</v>
      </c>
      <c r="I94" t="s">
        <v>378</v>
      </c>
      <c r="J94" t="s">
        <v>379</v>
      </c>
      <c r="K94" t="s">
        <v>380</v>
      </c>
      <c r="L94" t="s">
        <v>381</v>
      </c>
      <c r="M94" t="s">
        <v>382</v>
      </c>
      <c r="N94">
        <v>1660224339.0666659</v>
      </c>
      <c r="O94">
        <f t="shared" si="34"/>
        <v>1.5213683269302307E-3</v>
      </c>
      <c r="P94">
        <f t="shared" si="35"/>
        <v>1.5213683269302307</v>
      </c>
      <c r="Q94">
        <f t="shared" si="36"/>
        <v>5.0188213188905451</v>
      </c>
      <c r="R94">
        <f t="shared" si="37"/>
        <v>316.23419999999999</v>
      </c>
      <c r="S94">
        <f t="shared" si="38"/>
        <v>201.71953684842393</v>
      </c>
      <c r="T94">
        <f t="shared" si="39"/>
        <v>20.081789971138257</v>
      </c>
      <c r="U94">
        <f t="shared" si="40"/>
        <v>31.482071024498026</v>
      </c>
      <c r="V94">
        <f t="shared" si="41"/>
        <v>7.6570076750857627E-2</v>
      </c>
      <c r="W94">
        <f t="shared" si="42"/>
        <v>2.9210954289961446</v>
      </c>
      <c r="X94">
        <f t="shared" si="43"/>
        <v>7.5472265198046368E-2</v>
      </c>
      <c r="Y94">
        <f t="shared" si="44"/>
        <v>4.7267488502796356E-2</v>
      </c>
      <c r="Z94">
        <f t="shared" si="45"/>
        <v>321.51142771061836</v>
      </c>
      <c r="AA94">
        <f t="shared" si="46"/>
        <v>32.515664011644752</v>
      </c>
      <c r="AB94">
        <f t="shared" si="47"/>
        <v>31.49136</v>
      </c>
      <c r="AC94">
        <f t="shared" si="48"/>
        <v>4.6393225067035466</v>
      </c>
      <c r="AD94">
        <f t="shared" si="49"/>
        <v>59.941510309798026</v>
      </c>
      <c r="AE94">
        <f t="shared" si="50"/>
        <v>2.7065739577866466</v>
      </c>
      <c r="AF94">
        <f t="shared" si="51"/>
        <v>4.5153582947746154</v>
      </c>
      <c r="AG94">
        <f t="shared" si="52"/>
        <v>1.9327485489169001</v>
      </c>
      <c r="AH94">
        <f t="shared" si="53"/>
        <v>-67.092343217623167</v>
      </c>
      <c r="AI94">
        <f t="shared" si="54"/>
        <v>-74.944679971264932</v>
      </c>
      <c r="AJ94">
        <f t="shared" si="55"/>
        <v>-5.7758102243570759</v>
      </c>
      <c r="AK94">
        <f t="shared" si="56"/>
        <v>173.69859429737318</v>
      </c>
      <c r="AL94">
        <f t="shared" si="57"/>
        <v>35.625235699455494</v>
      </c>
      <c r="AM94">
        <f t="shared" si="58"/>
        <v>1.5083221116106211</v>
      </c>
      <c r="AN94">
        <f t="shared" si="59"/>
        <v>5.0188213188905451</v>
      </c>
      <c r="AO94">
        <v>392.88492023592369</v>
      </c>
      <c r="AP94">
        <v>360.78103636363647</v>
      </c>
      <c r="AQ94">
        <v>5.0747713955281251</v>
      </c>
      <c r="AR94">
        <v>64.968693284609927</v>
      </c>
      <c r="AS94">
        <f t="shared" si="60"/>
        <v>1.5213683269302307</v>
      </c>
      <c r="AT94">
        <v>25.424019268102029</v>
      </c>
      <c r="AU94">
        <v>27.198976969696972</v>
      </c>
      <c r="AV94">
        <v>8.3344720224229343E-5</v>
      </c>
      <c r="AW94">
        <v>84.429917268905271</v>
      </c>
      <c r="AX94">
        <v>0</v>
      </c>
      <c r="AY94">
        <v>0</v>
      </c>
      <c r="AZ94">
        <f t="shared" si="61"/>
        <v>1</v>
      </c>
      <c r="BA94">
        <f t="shared" si="62"/>
        <v>0</v>
      </c>
      <c r="BB94">
        <f t="shared" si="63"/>
        <v>51926.300474101598</v>
      </c>
      <c r="BC94">
        <f t="shared" si="64"/>
        <v>1999.9760000000001</v>
      </c>
      <c r="BD94">
        <f t="shared" si="65"/>
        <v>1681.1794556013569</v>
      </c>
      <c r="BE94">
        <f t="shared" si="66"/>
        <v>0.84059981499845837</v>
      </c>
      <c r="BF94">
        <f t="shared" si="67"/>
        <v>0.16075764294702455</v>
      </c>
      <c r="BG94">
        <v>6</v>
      </c>
      <c r="BH94">
        <v>0.5</v>
      </c>
      <c r="BI94" t="s">
        <v>383</v>
      </c>
      <c r="BJ94">
        <v>2</v>
      </c>
      <c r="BK94" t="b">
        <v>1</v>
      </c>
      <c r="BL94">
        <v>1660224339.0666659</v>
      </c>
      <c r="BM94">
        <v>316.23419999999999</v>
      </c>
      <c r="BN94">
        <v>359.54526666666669</v>
      </c>
      <c r="BO94">
        <v>27.187259999999991</v>
      </c>
      <c r="BP94">
        <v>25.42695333333333</v>
      </c>
      <c r="BQ94">
        <v>314.98726666666659</v>
      </c>
      <c r="BR94">
        <v>27.171959999999999</v>
      </c>
      <c r="BS94">
        <v>500.13386666666662</v>
      </c>
      <c r="BT94">
        <v>99.45304666666668</v>
      </c>
      <c r="BU94">
        <v>9.9977719999999992E-2</v>
      </c>
      <c r="BV94">
        <v>31.015466666666669</v>
      </c>
      <c r="BW94">
        <v>31.49136</v>
      </c>
      <c r="BX94">
        <v>999.89999999999986</v>
      </c>
      <c r="BY94">
        <v>0</v>
      </c>
      <c r="BZ94">
        <v>0</v>
      </c>
      <c r="CA94">
        <v>10006.61666666667</v>
      </c>
      <c r="CB94">
        <v>0</v>
      </c>
      <c r="CC94">
        <v>7.2406300000000003</v>
      </c>
      <c r="CD94">
        <v>-43.311066666666662</v>
      </c>
      <c r="CE94">
        <v>325.07226666666668</v>
      </c>
      <c r="CF94">
        <v>368.92586666666659</v>
      </c>
      <c r="CG94">
        <v>1.760308666666667</v>
      </c>
      <c r="CH94">
        <v>359.54526666666669</v>
      </c>
      <c r="CI94">
        <v>25.42695333333333</v>
      </c>
      <c r="CJ94">
        <v>2.7038553333333342</v>
      </c>
      <c r="CK94">
        <v>2.528786666666667</v>
      </c>
      <c r="CL94">
        <v>22.308573333333339</v>
      </c>
      <c r="CM94">
        <v>21.21299333333333</v>
      </c>
      <c r="CN94">
        <v>1999.9760000000001</v>
      </c>
      <c r="CO94">
        <v>0.98000759999999998</v>
      </c>
      <c r="CP94">
        <v>1.9992886666666671E-2</v>
      </c>
      <c r="CQ94">
        <v>0</v>
      </c>
      <c r="CR94">
        <v>2.526266666666666</v>
      </c>
      <c r="CS94">
        <v>0</v>
      </c>
      <c r="CT94">
        <v>22318.28</v>
      </c>
      <c r="CU94">
        <v>17412.14666666666</v>
      </c>
      <c r="CV94">
        <v>40.203800000000001</v>
      </c>
      <c r="CW94">
        <v>41.186999999999998</v>
      </c>
      <c r="CX94">
        <v>40.186999999999998</v>
      </c>
      <c r="CY94">
        <v>39.686999999999998</v>
      </c>
      <c r="CZ94">
        <v>40.375</v>
      </c>
      <c r="DA94">
        <v>1959.9960000000001</v>
      </c>
      <c r="DB94">
        <v>39.987333333333339</v>
      </c>
      <c r="DC94">
        <v>0</v>
      </c>
      <c r="DD94">
        <v>1660224345.5</v>
      </c>
      <c r="DE94">
        <v>0</v>
      </c>
      <c r="DF94">
        <v>1660224008</v>
      </c>
      <c r="DG94" t="s">
        <v>384</v>
      </c>
      <c r="DH94">
        <v>1660224008</v>
      </c>
      <c r="DI94">
        <v>1660224007</v>
      </c>
      <c r="DJ94">
        <v>1</v>
      </c>
      <c r="DK94">
        <v>9.0999999999999998E-2</v>
      </c>
      <c r="DL94">
        <v>-1.7999999999999999E-2</v>
      </c>
      <c r="DM94">
        <v>1.42</v>
      </c>
      <c r="DN94">
        <v>0.02</v>
      </c>
      <c r="DO94">
        <v>400</v>
      </c>
      <c r="DP94">
        <v>26</v>
      </c>
      <c r="DQ94">
        <v>0.31</v>
      </c>
      <c r="DR94">
        <v>0.11</v>
      </c>
      <c r="DS94">
        <v>4.2089733470512716</v>
      </c>
      <c r="DT94">
        <v>6.3306733816473306</v>
      </c>
      <c r="DU94">
        <v>0.46082746324218699</v>
      </c>
      <c r="DV94">
        <v>0</v>
      </c>
      <c r="DW94">
        <v>35.505427853342532</v>
      </c>
      <c r="DX94">
        <v>5.4032395428366842</v>
      </c>
      <c r="DY94">
        <v>0.39317425679530649</v>
      </c>
      <c r="DZ94">
        <v>0</v>
      </c>
      <c r="EA94">
        <v>-43.188248387096777</v>
      </c>
      <c r="EB94">
        <v>-7.1152016129031077</v>
      </c>
      <c r="EC94">
        <v>0.53429773014011794</v>
      </c>
      <c r="ED94">
        <v>0</v>
      </c>
      <c r="EE94">
        <v>211.87646722278771</v>
      </c>
      <c r="EF94">
        <v>158.64513958760051</v>
      </c>
      <c r="EG94">
        <v>11.497097238319419</v>
      </c>
      <c r="EH94">
        <v>0</v>
      </c>
      <c r="EI94">
        <v>1.7563414634146339</v>
      </c>
      <c r="EJ94">
        <v>7.9170940766550651E-2</v>
      </c>
      <c r="EK94">
        <v>8.8193588509224621E-3</v>
      </c>
      <c r="EL94">
        <v>1</v>
      </c>
      <c r="EM94">
        <v>1.933204509796471</v>
      </c>
      <c r="EN94">
        <v>-3.3555450274587277E-2</v>
      </c>
      <c r="EO94">
        <v>2.7186852897193681E-3</v>
      </c>
      <c r="EP94">
        <v>1</v>
      </c>
      <c r="EQ94">
        <v>2</v>
      </c>
      <c r="ER94">
        <v>6</v>
      </c>
      <c r="ES94" t="s">
        <v>419</v>
      </c>
      <c r="ET94">
        <v>2.9448300000000001</v>
      </c>
      <c r="EU94">
        <v>2.80097</v>
      </c>
      <c r="EV94">
        <v>8.0197699999999997E-2</v>
      </c>
      <c r="EW94">
        <v>8.7961499999999998E-2</v>
      </c>
      <c r="EX94">
        <v>0.11831</v>
      </c>
      <c r="EY94">
        <v>0.11290500000000001</v>
      </c>
      <c r="EZ94">
        <v>18919.5</v>
      </c>
      <c r="FA94">
        <v>19674</v>
      </c>
      <c r="FB94">
        <v>23908.1</v>
      </c>
      <c r="FC94">
        <v>25090.799999999999</v>
      </c>
      <c r="FD94">
        <v>33729.199999999997</v>
      </c>
      <c r="FE94">
        <v>35531</v>
      </c>
      <c r="FF94">
        <v>43573.1</v>
      </c>
      <c r="FG94">
        <v>46375.5</v>
      </c>
      <c r="FH94">
        <v>1.99055</v>
      </c>
      <c r="FI94">
        <v>1.9171499999999999</v>
      </c>
      <c r="FJ94">
        <v>0.14014499999999999</v>
      </c>
      <c r="FK94">
        <v>0</v>
      </c>
      <c r="FL94">
        <v>29.212</v>
      </c>
      <c r="FM94">
        <v>999.9</v>
      </c>
      <c r="FN94">
        <v>70.099999999999994</v>
      </c>
      <c r="FO94">
        <v>31.7</v>
      </c>
      <c r="FP94">
        <v>33.090600000000002</v>
      </c>
      <c r="FQ94">
        <v>63.783999999999999</v>
      </c>
      <c r="FR94">
        <v>25.745200000000001</v>
      </c>
      <c r="FS94">
        <v>1</v>
      </c>
      <c r="FT94">
        <v>0.209258</v>
      </c>
      <c r="FU94">
        <v>0.315471</v>
      </c>
      <c r="FV94">
        <v>20.3248</v>
      </c>
      <c r="FW94">
        <v>5.2134</v>
      </c>
      <c r="FX94">
        <v>11.9078</v>
      </c>
      <c r="FY94">
        <v>5.00305</v>
      </c>
      <c r="FZ94">
        <v>3.2896999999999998</v>
      </c>
      <c r="GA94">
        <v>9999</v>
      </c>
      <c r="GB94">
        <v>9999</v>
      </c>
      <c r="GC94">
        <v>9999</v>
      </c>
      <c r="GD94">
        <v>999.9</v>
      </c>
      <c r="GE94">
        <v>1.85944</v>
      </c>
      <c r="GF94">
        <v>1.85436</v>
      </c>
      <c r="GG94">
        <v>1.8575999999999999</v>
      </c>
      <c r="GH94">
        <v>1.85595</v>
      </c>
      <c r="GI94">
        <v>1.8547899999999999</v>
      </c>
      <c r="GJ94">
        <v>1.8545400000000001</v>
      </c>
      <c r="GK94">
        <v>1.85304</v>
      </c>
      <c r="GL94">
        <v>1.85629</v>
      </c>
      <c r="GM94">
        <v>0</v>
      </c>
      <c r="GN94">
        <v>0</v>
      </c>
      <c r="GO94">
        <v>0</v>
      </c>
      <c r="GP94">
        <v>0</v>
      </c>
      <c r="GQ94" t="s">
        <v>386</v>
      </c>
      <c r="GR94" t="s">
        <v>387</v>
      </c>
      <c r="GS94" t="s">
        <v>388</v>
      </c>
      <c r="GT94" t="s">
        <v>388</v>
      </c>
      <c r="GU94" t="s">
        <v>388</v>
      </c>
      <c r="GV94" t="s">
        <v>388</v>
      </c>
      <c r="GW94">
        <v>0</v>
      </c>
      <c r="GX94">
        <v>100</v>
      </c>
      <c r="GY94">
        <v>100</v>
      </c>
      <c r="GZ94">
        <v>1.3260000000000001</v>
      </c>
      <c r="HA94">
        <v>1.5299999999999999E-2</v>
      </c>
      <c r="HB94">
        <v>0.45081322298813392</v>
      </c>
      <c r="HC94">
        <v>2.9318383021812969E-3</v>
      </c>
      <c r="HD94">
        <v>-1.3754559859485029E-6</v>
      </c>
      <c r="HE94">
        <v>3.0700474437127301E-10</v>
      </c>
      <c r="HF94">
        <v>-6.1160480149256041E-2</v>
      </c>
      <c r="HG94">
        <v>1.00384331276165E-2</v>
      </c>
      <c r="HH94">
        <v>-3.1532673711230711E-4</v>
      </c>
      <c r="HI94">
        <v>1.819468599177705E-6</v>
      </c>
      <c r="HJ94">
        <v>1</v>
      </c>
      <c r="HK94">
        <v>2112</v>
      </c>
      <c r="HL94">
        <v>3</v>
      </c>
      <c r="HM94">
        <v>29</v>
      </c>
      <c r="HN94">
        <v>5.6</v>
      </c>
      <c r="HO94">
        <v>5.7</v>
      </c>
      <c r="HP94">
        <v>1.0656699999999999</v>
      </c>
      <c r="HQ94">
        <v>2.3034699999999999</v>
      </c>
      <c r="HR94">
        <v>1.4978</v>
      </c>
      <c r="HS94">
        <v>2.3034699999999999</v>
      </c>
      <c r="HT94">
        <v>1.5478499999999999</v>
      </c>
      <c r="HU94">
        <v>2.33643</v>
      </c>
      <c r="HV94">
        <v>35.4754</v>
      </c>
      <c r="HW94">
        <v>15.603</v>
      </c>
      <c r="HX94">
        <v>18</v>
      </c>
      <c r="HY94">
        <v>500.68</v>
      </c>
      <c r="HZ94">
        <v>519.27300000000002</v>
      </c>
      <c r="IA94">
        <v>28.7409</v>
      </c>
      <c r="IB94">
        <v>29.809899999999999</v>
      </c>
      <c r="IC94">
        <v>30.000299999999999</v>
      </c>
      <c r="ID94">
        <v>29.590800000000002</v>
      </c>
      <c r="IE94">
        <v>29.680199999999999</v>
      </c>
      <c r="IF94">
        <v>21.350100000000001</v>
      </c>
      <c r="IG94">
        <v>26.265499999999999</v>
      </c>
      <c r="IH94">
        <v>85.046099999999996</v>
      </c>
      <c r="II94">
        <v>28.7331</v>
      </c>
      <c r="IJ94">
        <v>431.99099999999999</v>
      </c>
      <c r="IK94">
        <v>25.438500000000001</v>
      </c>
      <c r="IL94">
        <v>100.773</v>
      </c>
      <c r="IM94">
        <v>100.51300000000001</v>
      </c>
      <c r="IN94" t="s">
        <v>1150</v>
      </c>
    </row>
    <row r="95" spans="1:248" x14ac:dyDescent="0.2">
      <c r="A95">
        <v>79</v>
      </c>
      <c r="B95">
        <v>1660224347.5999999</v>
      </c>
      <c r="C95">
        <v>360.59999990463263</v>
      </c>
      <c r="D95" t="s">
        <v>527</v>
      </c>
      <c r="E95" t="s">
        <v>528</v>
      </c>
      <c r="F95">
        <v>1</v>
      </c>
      <c r="G95" t="s">
        <v>376</v>
      </c>
      <c r="H95" t="s">
        <v>377</v>
      </c>
      <c r="I95" t="s">
        <v>378</v>
      </c>
      <c r="J95" t="s">
        <v>379</v>
      </c>
      <c r="K95" t="s">
        <v>380</v>
      </c>
      <c r="L95" t="s">
        <v>381</v>
      </c>
      <c r="M95" t="s">
        <v>382</v>
      </c>
      <c r="N95">
        <v>1660224339.5687499</v>
      </c>
      <c r="O95">
        <f t="shared" si="34"/>
        <v>1.5243542992638482E-3</v>
      </c>
      <c r="P95">
        <f t="shared" si="35"/>
        <v>1.5243542992638481</v>
      </c>
      <c r="Q95">
        <f t="shared" si="36"/>
        <v>5.0646709351639094</v>
      </c>
      <c r="R95">
        <f t="shared" si="37"/>
        <v>318.71506249999999</v>
      </c>
      <c r="S95">
        <f t="shared" si="38"/>
        <v>203.37864265020889</v>
      </c>
      <c r="T95">
        <f t="shared" si="39"/>
        <v>20.246955365495339</v>
      </c>
      <c r="U95">
        <f t="shared" si="40"/>
        <v>31.729042738509634</v>
      </c>
      <c r="V95">
        <f t="shared" si="41"/>
        <v>7.6725542225275709E-2</v>
      </c>
      <c r="W95">
        <f t="shared" si="42"/>
        <v>2.9212417832393696</v>
      </c>
      <c r="X95">
        <f t="shared" si="43"/>
        <v>7.5623357189705739E-2</v>
      </c>
      <c r="Y95">
        <f t="shared" si="44"/>
        <v>4.7362306150219552E-2</v>
      </c>
      <c r="Z95">
        <f t="shared" si="45"/>
        <v>321.51187606765433</v>
      </c>
      <c r="AA95">
        <f t="shared" si="46"/>
        <v>32.514741347306398</v>
      </c>
      <c r="AB95">
        <f t="shared" si="47"/>
        <v>31.491362500000001</v>
      </c>
      <c r="AC95">
        <f t="shared" si="48"/>
        <v>4.6393231656276823</v>
      </c>
      <c r="AD95">
        <f t="shared" si="49"/>
        <v>59.943498165282335</v>
      </c>
      <c r="AE95">
        <f t="shared" si="50"/>
        <v>2.706651500414166</v>
      </c>
      <c r="AF95">
        <f t="shared" si="51"/>
        <v>4.5153379153000213</v>
      </c>
      <c r="AG95">
        <f t="shared" si="52"/>
        <v>1.9326716652135163</v>
      </c>
      <c r="AH95">
        <f t="shared" si="53"/>
        <v>-67.224024597535703</v>
      </c>
      <c r="AI95">
        <f t="shared" si="54"/>
        <v>-74.961296570893268</v>
      </c>
      <c r="AJ95">
        <f t="shared" si="55"/>
        <v>-5.7767992120317357</v>
      </c>
      <c r="AK95">
        <f t="shared" si="56"/>
        <v>173.54975568719362</v>
      </c>
      <c r="AL95">
        <f t="shared" si="57"/>
        <v>35.672589593048386</v>
      </c>
      <c r="AM95">
        <f t="shared" si="58"/>
        <v>1.5092602517561857</v>
      </c>
      <c r="AN95">
        <f t="shared" si="59"/>
        <v>5.0646709351639094</v>
      </c>
      <c r="AO95">
        <v>398.11606214203488</v>
      </c>
      <c r="AP95">
        <v>365.88520606060592</v>
      </c>
      <c r="AQ95">
        <v>5.0885547775339592</v>
      </c>
      <c r="AR95">
        <v>64.968693284609927</v>
      </c>
      <c r="AS95">
        <f t="shared" si="60"/>
        <v>1.5243542992638481</v>
      </c>
      <c r="AT95">
        <v>25.42158144424549</v>
      </c>
      <c r="AU95">
        <v>27.199976969696969</v>
      </c>
      <c r="AV95">
        <v>9.1074051704200711E-5</v>
      </c>
      <c r="AW95">
        <v>84.429917268905271</v>
      </c>
      <c r="AX95">
        <v>0</v>
      </c>
      <c r="AY95">
        <v>0</v>
      </c>
      <c r="AZ95">
        <f t="shared" si="61"/>
        <v>1</v>
      </c>
      <c r="BA95">
        <f t="shared" si="62"/>
        <v>0</v>
      </c>
      <c r="BB95">
        <f t="shared" si="63"/>
        <v>51930.474868693898</v>
      </c>
      <c r="BC95">
        <f t="shared" si="64"/>
        <v>1999.97875</v>
      </c>
      <c r="BD95">
        <f t="shared" si="65"/>
        <v>1681.181770501375</v>
      </c>
      <c r="BE95">
        <f t="shared" si="66"/>
        <v>0.84059981662373917</v>
      </c>
      <c r="BF95">
        <f t="shared" si="67"/>
        <v>0.16075764608381682</v>
      </c>
      <c r="BG95">
        <v>6</v>
      </c>
      <c r="BH95">
        <v>0.5</v>
      </c>
      <c r="BI95" t="s">
        <v>383</v>
      </c>
      <c r="BJ95">
        <v>2</v>
      </c>
      <c r="BK95" t="b">
        <v>1</v>
      </c>
      <c r="BL95">
        <v>1660224339.5687499</v>
      </c>
      <c r="BM95">
        <v>318.71506249999999</v>
      </c>
      <c r="BN95">
        <v>362.08793750000001</v>
      </c>
      <c r="BO95">
        <v>27.188043749999999</v>
      </c>
      <c r="BP95">
        <v>25.426637499999998</v>
      </c>
      <c r="BQ95">
        <v>317.46287499999988</v>
      </c>
      <c r="BR95">
        <v>27.172743749999999</v>
      </c>
      <c r="BS95">
        <v>500.13212499999997</v>
      </c>
      <c r="BT95">
        <v>99.453043750000006</v>
      </c>
      <c r="BU95">
        <v>9.9962906249999997E-2</v>
      </c>
      <c r="BV95">
        <v>31.015387499999999</v>
      </c>
      <c r="BW95">
        <v>31.491362500000001</v>
      </c>
      <c r="BX95">
        <v>999.9</v>
      </c>
      <c r="BY95">
        <v>0</v>
      </c>
      <c r="BZ95">
        <v>0</v>
      </c>
      <c r="CA95">
        <v>10007.453125</v>
      </c>
      <c r="CB95">
        <v>0</v>
      </c>
      <c r="CC95">
        <v>7.2421131249999986</v>
      </c>
      <c r="CD95">
        <v>-43.37285</v>
      </c>
      <c r="CE95">
        <v>327.62275</v>
      </c>
      <c r="CF95">
        <v>371.53474999999997</v>
      </c>
      <c r="CG95">
        <v>1.7614075</v>
      </c>
      <c r="CH95">
        <v>362.08793750000001</v>
      </c>
      <c r="CI95">
        <v>25.426637499999998</v>
      </c>
      <c r="CJ95">
        <v>2.7039331249999998</v>
      </c>
      <c r="CK95">
        <v>2.5287549999999999</v>
      </c>
      <c r="CL95">
        <v>22.309043750000001</v>
      </c>
      <c r="CM95">
        <v>21.212787500000001</v>
      </c>
      <c r="CN95">
        <v>1999.97875</v>
      </c>
      <c r="CO95">
        <v>0.98000762500000005</v>
      </c>
      <c r="CP95">
        <v>1.99928625E-2</v>
      </c>
      <c r="CQ95">
        <v>0</v>
      </c>
      <c r="CR95">
        <v>2.4624375000000001</v>
      </c>
      <c r="CS95">
        <v>0</v>
      </c>
      <c r="CT95">
        <v>22317.55</v>
      </c>
      <c r="CU95">
        <v>17412.174999999999</v>
      </c>
      <c r="CV95">
        <v>40.206687499999987</v>
      </c>
      <c r="CW95">
        <v>41.186999999999998</v>
      </c>
      <c r="CX95">
        <v>40.186999999999998</v>
      </c>
      <c r="CY95">
        <v>39.686999999999998</v>
      </c>
      <c r="CZ95">
        <v>40.375</v>
      </c>
      <c r="DA95">
        <v>1959.99875</v>
      </c>
      <c r="DB95">
        <v>39.987499999999997</v>
      </c>
      <c r="DC95">
        <v>0</v>
      </c>
      <c r="DD95">
        <v>1660224346.7</v>
      </c>
      <c r="DE95">
        <v>0</v>
      </c>
      <c r="DF95">
        <v>1660224008</v>
      </c>
      <c r="DG95" t="s">
        <v>384</v>
      </c>
      <c r="DH95">
        <v>1660224008</v>
      </c>
      <c r="DI95">
        <v>1660224007</v>
      </c>
      <c r="DJ95">
        <v>1</v>
      </c>
      <c r="DK95">
        <v>9.0999999999999998E-2</v>
      </c>
      <c r="DL95">
        <v>-1.7999999999999999E-2</v>
      </c>
      <c r="DM95">
        <v>1.42</v>
      </c>
      <c r="DN95">
        <v>0.02</v>
      </c>
      <c r="DO95">
        <v>400</v>
      </c>
      <c r="DP95">
        <v>26</v>
      </c>
      <c r="DQ95">
        <v>0.31</v>
      </c>
      <c r="DR95">
        <v>0.11</v>
      </c>
      <c r="DS95">
        <v>4.3577826816264933</v>
      </c>
      <c r="DT95">
        <v>6.2116307993593756</v>
      </c>
      <c r="DU95">
        <v>0.45446521729835848</v>
      </c>
      <c r="DV95">
        <v>0</v>
      </c>
      <c r="DW95">
        <v>35.627223802318639</v>
      </c>
      <c r="DX95">
        <v>5.3822931689550257</v>
      </c>
      <c r="DY95">
        <v>0.40421094192508378</v>
      </c>
      <c r="DZ95">
        <v>0</v>
      </c>
      <c r="EA95">
        <v>-43.406426666666682</v>
      </c>
      <c r="EB95">
        <v>-6.998277196885403</v>
      </c>
      <c r="EC95">
        <v>0.50857691121621129</v>
      </c>
      <c r="ED95">
        <v>0</v>
      </c>
      <c r="EE95">
        <v>215.39484375044071</v>
      </c>
      <c r="EF95">
        <v>162.14455082968661</v>
      </c>
      <c r="EG95">
        <v>12.146376393018549</v>
      </c>
      <c r="EH95">
        <v>0</v>
      </c>
      <c r="EI95">
        <v>1.758945</v>
      </c>
      <c r="EJ95">
        <v>9.3284577861157986E-2</v>
      </c>
      <c r="EK95">
        <v>9.9632723038166494E-3</v>
      </c>
      <c r="EL95">
        <v>1</v>
      </c>
      <c r="EM95">
        <v>1.9327813524459689</v>
      </c>
      <c r="EN95">
        <v>-2.8310313259081461E-2</v>
      </c>
      <c r="EO95">
        <v>2.5374931544042919E-3</v>
      </c>
      <c r="EP95">
        <v>1</v>
      </c>
      <c r="EQ95">
        <v>2</v>
      </c>
      <c r="ER95">
        <v>6</v>
      </c>
      <c r="ES95" t="s">
        <v>419</v>
      </c>
      <c r="ET95">
        <v>2.9445600000000001</v>
      </c>
      <c r="EU95">
        <v>2.80111</v>
      </c>
      <c r="EV95">
        <v>8.1080200000000005E-2</v>
      </c>
      <c r="EW95">
        <v>8.8824500000000001E-2</v>
      </c>
      <c r="EX95">
        <v>0.118311</v>
      </c>
      <c r="EY95">
        <v>0.112902</v>
      </c>
      <c r="EZ95">
        <v>18901.3</v>
      </c>
      <c r="FA95">
        <v>19655.3</v>
      </c>
      <c r="FB95">
        <v>23908.1</v>
      </c>
      <c r="FC95">
        <v>25090.799999999999</v>
      </c>
      <c r="FD95">
        <v>33729.199999999997</v>
      </c>
      <c r="FE95">
        <v>35530.9</v>
      </c>
      <c r="FF95">
        <v>43573.1</v>
      </c>
      <c r="FG95">
        <v>46375.1</v>
      </c>
      <c r="FH95">
        <v>1.9905999999999999</v>
      </c>
      <c r="FI95">
        <v>1.9171800000000001</v>
      </c>
      <c r="FJ95">
        <v>0.14013400000000001</v>
      </c>
      <c r="FK95">
        <v>0</v>
      </c>
      <c r="FL95">
        <v>29.212</v>
      </c>
      <c r="FM95">
        <v>999.9</v>
      </c>
      <c r="FN95">
        <v>70.099999999999994</v>
      </c>
      <c r="FO95">
        <v>31.7</v>
      </c>
      <c r="FP95">
        <v>33.090000000000003</v>
      </c>
      <c r="FQ95">
        <v>63.744</v>
      </c>
      <c r="FR95">
        <v>26.1859</v>
      </c>
      <c r="FS95">
        <v>1</v>
      </c>
      <c r="FT95">
        <v>0.209289</v>
      </c>
      <c r="FU95">
        <v>0.32236100000000001</v>
      </c>
      <c r="FV95">
        <v>20.3248</v>
      </c>
      <c r="FW95">
        <v>5.2130999999999998</v>
      </c>
      <c r="FX95">
        <v>11.9077</v>
      </c>
      <c r="FY95">
        <v>5.0029500000000002</v>
      </c>
      <c r="FZ95">
        <v>3.2896999999999998</v>
      </c>
      <c r="GA95">
        <v>9999</v>
      </c>
      <c r="GB95">
        <v>9999</v>
      </c>
      <c r="GC95">
        <v>9999</v>
      </c>
      <c r="GD95">
        <v>999.9</v>
      </c>
      <c r="GE95">
        <v>1.85944</v>
      </c>
      <c r="GF95">
        <v>1.85436</v>
      </c>
      <c r="GG95">
        <v>1.8575999999999999</v>
      </c>
      <c r="GH95">
        <v>1.85595</v>
      </c>
      <c r="GI95">
        <v>1.8547899999999999</v>
      </c>
      <c r="GJ95">
        <v>1.85453</v>
      </c>
      <c r="GK95">
        <v>1.85304</v>
      </c>
      <c r="GL95">
        <v>1.85629</v>
      </c>
      <c r="GM95">
        <v>0</v>
      </c>
      <c r="GN95">
        <v>0</v>
      </c>
      <c r="GO95">
        <v>0</v>
      </c>
      <c r="GP95">
        <v>0</v>
      </c>
      <c r="GQ95" t="s">
        <v>386</v>
      </c>
      <c r="GR95" t="s">
        <v>387</v>
      </c>
      <c r="GS95" t="s">
        <v>388</v>
      </c>
      <c r="GT95" t="s">
        <v>388</v>
      </c>
      <c r="GU95" t="s">
        <v>388</v>
      </c>
      <c r="GV95" t="s">
        <v>388</v>
      </c>
      <c r="GW95">
        <v>0</v>
      </c>
      <c r="GX95">
        <v>100</v>
      </c>
      <c r="GY95">
        <v>100</v>
      </c>
      <c r="GZ95">
        <v>1.3360000000000001</v>
      </c>
      <c r="HA95">
        <v>1.5299999999999999E-2</v>
      </c>
      <c r="HB95">
        <v>0.45081322298813392</v>
      </c>
      <c r="HC95">
        <v>2.9318383021812969E-3</v>
      </c>
      <c r="HD95">
        <v>-1.3754559859485029E-6</v>
      </c>
      <c r="HE95">
        <v>3.0700474437127301E-10</v>
      </c>
      <c r="HF95">
        <v>-6.1160480149256041E-2</v>
      </c>
      <c r="HG95">
        <v>1.00384331276165E-2</v>
      </c>
      <c r="HH95">
        <v>-3.1532673711230711E-4</v>
      </c>
      <c r="HI95">
        <v>1.819468599177705E-6</v>
      </c>
      <c r="HJ95">
        <v>1</v>
      </c>
      <c r="HK95">
        <v>2112</v>
      </c>
      <c r="HL95">
        <v>3</v>
      </c>
      <c r="HM95">
        <v>29</v>
      </c>
      <c r="HN95">
        <v>5.7</v>
      </c>
      <c r="HO95">
        <v>5.7</v>
      </c>
      <c r="HP95">
        <v>1.073</v>
      </c>
      <c r="HQ95">
        <v>2.2961399999999998</v>
      </c>
      <c r="HR95">
        <v>1.4978</v>
      </c>
      <c r="HS95">
        <v>2.3034699999999999</v>
      </c>
      <c r="HT95">
        <v>1.5478499999999999</v>
      </c>
      <c r="HU95">
        <v>2.4462899999999999</v>
      </c>
      <c r="HV95">
        <v>35.4754</v>
      </c>
      <c r="HW95">
        <v>15.611800000000001</v>
      </c>
      <c r="HX95">
        <v>18</v>
      </c>
      <c r="HY95">
        <v>500.714</v>
      </c>
      <c r="HZ95">
        <v>519.29499999999996</v>
      </c>
      <c r="IA95">
        <v>28.738399999999999</v>
      </c>
      <c r="IB95">
        <v>29.810400000000001</v>
      </c>
      <c r="IC95">
        <v>30.0002</v>
      </c>
      <c r="ID95">
        <v>29.5914</v>
      </c>
      <c r="IE95">
        <v>29.680800000000001</v>
      </c>
      <c r="IF95">
        <v>21.4939</v>
      </c>
      <c r="IG95">
        <v>26.265499999999999</v>
      </c>
      <c r="IH95">
        <v>85.046099999999996</v>
      </c>
      <c r="II95">
        <v>28.7331</v>
      </c>
      <c r="IJ95">
        <v>442.03399999999999</v>
      </c>
      <c r="IK95">
        <v>25.4373</v>
      </c>
      <c r="IL95">
        <v>100.773</v>
      </c>
      <c r="IM95">
        <v>100.512</v>
      </c>
      <c r="IN95" t="s">
        <v>1150</v>
      </c>
    </row>
    <row r="96" spans="1:248" x14ac:dyDescent="0.2">
      <c r="A96">
        <v>80</v>
      </c>
      <c r="B96">
        <v>1660224348.5999999</v>
      </c>
      <c r="C96">
        <v>361.59999990463263</v>
      </c>
      <c r="D96" t="s">
        <v>529</v>
      </c>
      <c r="E96" t="s">
        <v>530</v>
      </c>
      <c r="F96">
        <v>1</v>
      </c>
      <c r="G96" t="s">
        <v>376</v>
      </c>
      <c r="H96" t="s">
        <v>377</v>
      </c>
      <c r="I96" t="s">
        <v>378</v>
      </c>
      <c r="J96" t="s">
        <v>379</v>
      </c>
      <c r="K96" t="s">
        <v>380</v>
      </c>
      <c r="L96" t="s">
        <v>381</v>
      </c>
      <c r="M96" t="s">
        <v>382</v>
      </c>
      <c r="N96">
        <v>1660224341.099999</v>
      </c>
      <c r="O96">
        <f t="shared" si="34"/>
        <v>1.5260725344770011E-3</v>
      </c>
      <c r="P96">
        <f t="shared" si="35"/>
        <v>1.5260725344770012</v>
      </c>
      <c r="Q96">
        <f t="shared" si="36"/>
        <v>5.1670499008370454</v>
      </c>
      <c r="R96">
        <f t="shared" si="37"/>
        <v>326.28699999999998</v>
      </c>
      <c r="S96">
        <f t="shared" si="38"/>
        <v>208.74836448742732</v>
      </c>
      <c r="T96">
        <f t="shared" si="39"/>
        <v>20.781481086493194</v>
      </c>
      <c r="U96">
        <f t="shared" si="40"/>
        <v>32.482779618026662</v>
      </c>
      <c r="V96">
        <f t="shared" si="41"/>
        <v>7.6842794608074791E-2</v>
      </c>
      <c r="W96">
        <f t="shared" si="42"/>
        <v>2.9211573661472601</v>
      </c>
      <c r="X96">
        <f t="shared" si="43"/>
        <v>7.5737232987067152E-2</v>
      </c>
      <c r="Y96">
        <f t="shared" si="44"/>
        <v>4.7433775829393184E-2</v>
      </c>
      <c r="Z96">
        <f t="shared" si="45"/>
        <v>321.5175989107824</v>
      </c>
      <c r="AA96">
        <f t="shared" si="46"/>
        <v>32.513941480602831</v>
      </c>
      <c r="AB96">
        <f t="shared" si="47"/>
        <v>31.48945333333333</v>
      </c>
      <c r="AC96">
        <f t="shared" si="48"/>
        <v>4.6388199909600605</v>
      </c>
      <c r="AD96">
        <f t="shared" si="49"/>
        <v>59.95003559652671</v>
      </c>
      <c r="AE96">
        <f t="shared" si="50"/>
        <v>2.706880713843506</v>
      </c>
      <c r="AF96">
        <f t="shared" si="51"/>
        <v>4.515227867521622</v>
      </c>
      <c r="AG96">
        <f t="shared" si="52"/>
        <v>1.9319392771165544</v>
      </c>
      <c r="AH96">
        <f t="shared" si="53"/>
        <v>-67.299798770435757</v>
      </c>
      <c r="AI96">
        <f t="shared" si="54"/>
        <v>-74.725789442902268</v>
      </c>
      <c r="AJ96">
        <f t="shared" si="55"/>
        <v>-5.7587502009267659</v>
      </c>
      <c r="AK96">
        <f t="shared" si="56"/>
        <v>173.73326049651757</v>
      </c>
      <c r="AL96">
        <f t="shared" si="57"/>
        <v>35.816521356423081</v>
      </c>
      <c r="AM96">
        <f t="shared" si="58"/>
        <v>1.511530347184511</v>
      </c>
      <c r="AN96">
        <f t="shared" si="59"/>
        <v>5.1670499008370454</v>
      </c>
      <c r="AO96">
        <v>403.32355937063852</v>
      </c>
      <c r="AP96">
        <v>370.96149696969701</v>
      </c>
      <c r="AQ96">
        <v>5.0896139145195516</v>
      </c>
      <c r="AR96">
        <v>64.968693284609927</v>
      </c>
      <c r="AS96">
        <f t="shared" si="60"/>
        <v>1.5260725344770012</v>
      </c>
      <c r="AT96">
        <v>25.420586269007099</v>
      </c>
      <c r="AU96">
        <v>27.20110787878787</v>
      </c>
      <c r="AV96">
        <v>7.0844355033681939E-5</v>
      </c>
      <c r="AW96">
        <v>84.429917268905271</v>
      </c>
      <c r="AX96">
        <v>0</v>
      </c>
      <c r="AY96">
        <v>0</v>
      </c>
      <c r="AZ96">
        <f t="shared" si="61"/>
        <v>1</v>
      </c>
      <c r="BA96">
        <f t="shared" si="62"/>
        <v>0</v>
      </c>
      <c r="BB96">
        <f t="shared" si="63"/>
        <v>51928.143051490544</v>
      </c>
      <c r="BC96">
        <f t="shared" si="64"/>
        <v>2000.014666666666</v>
      </c>
      <c r="BD96">
        <f t="shared" si="65"/>
        <v>1681.2119356014412</v>
      </c>
      <c r="BE96">
        <f t="shared" si="66"/>
        <v>0.84059980340216256</v>
      </c>
      <c r="BF96">
        <f t="shared" si="67"/>
        <v>0.16075762056617376</v>
      </c>
      <c r="BG96">
        <v>6</v>
      </c>
      <c r="BH96">
        <v>0.5</v>
      </c>
      <c r="BI96" t="s">
        <v>383</v>
      </c>
      <c r="BJ96">
        <v>2</v>
      </c>
      <c r="BK96" t="b">
        <v>1</v>
      </c>
      <c r="BL96">
        <v>1660224341.099999</v>
      </c>
      <c r="BM96">
        <v>326.28699999999998</v>
      </c>
      <c r="BN96">
        <v>369.8468666666667</v>
      </c>
      <c r="BO96">
        <v>27.190406666666661</v>
      </c>
      <c r="BP96">
        <v>25.426366666666659</v>
      </c>
      <c r="BQ96">
        <v>325.01853333333332</v>
      </c>
      <c r="BR96">
        <v>27.175126666666671</v>
      </c>
      <c r="BS96">
        <v>500.13533333333328</v>
      </c>
      <c r="BT96">
        <v>99.452820000000003</v>
      </c>
      <c r="BU96">
        <v>9.9965180000000015E-2</v>
      </c>
      <c r="BV96">
        <v>31.014960000000009</v>
      </c>
      <c r="BW96">
        <v>31.48945333333333</v>
      </c>
      <c r="BX96">
        <v>999.89999999999986</v>
      </c>
      <c r="BY96">
        <v>0</v>
      </c>
      <c r="BZ96">
        <v>0</v>
      </c>
      <c r="CA96">
        <v>10006.993333333339</v>
      </c>
      <c r="CB96">
        <v>0</v>
      </c>
      <c r="CC96">
        <v>7.2551586666666683</v>
      </c>
      <c r="CD96">
        <v>-43.559873333333343</v>
      </c>
      <c r="CE96">
        <v>335.40713333333332</v>
      </c>
      <c r="CF96">
        <v>379.49599999999998</v>
      </c>
      <c r="CG96">
        <v>1.7640413333333329</v>
      </c>
      <c r="CH96">
        <v>369.8468666666667</v>
      </c>
      <c r="CI96">
        <v>25.426366666666659</v>
      </c>
      <c r="CJ96">
        <v>2.7041620000000011</v>
      </c>
      <c r="CK96">
        <v>2.5287233333333341</v>
      </c>
      <c r="CL96">
        <v>22.310433333333329</v>
      </c>
      <c r="CM96">
        <v>21.212579999999999</v>
      </c>
      <c r="CN96">
        <v>2000.014666666666</v>
      </c>
      <c r="CO96">
        <v>0.98000799999999988</v>
      </c>
      <c r="CP96">
        <v>1.99925E-2</v>
      </c>
      <c r="CQ96">
        <v>0</v>
      </c>
      <c r="CR96">
        <v>2.4609999999999999</v>
      </c>
      <c r="CS96">
        <v>0</v>
      </c>
      <c r="CT96">
        <v>22314.98666666666</v>
      </c>
      <c r="CU96">
        <v>17412.486666666671</v>
      </c>
      <c r="CV96">
        <v>40.207999999999998</v>
      </c>
      <c r="CW96">
        <v>41.186999999999998</v>
      </c>
      <c r="CX96">
        <v>40.186999999999998</v>
      </c>
      <c r="CY96">
        <v>39.686999999999998</v>
      </c>
      <c r="CZ96">
        <v>40.375</v>
      </c>
      <c r="DA96">
        <v>1960.034666666666</v>
      </c>
      <c r="DB96">
        <v>39.987333333333339</v>
      </c>
      <c r="DC96">
        <v>0</v>
      </c>
      <c r="DD96">
        <v>1660224347.3</v>
      </c>
      <c r="DE96">
        <v>0</v>
      </c>
      <c r="DF96">
        <v>1660224008</v>
      </c>
      <c r="DG96" t="s">
        <v>384</v>
      </c>
      <c r="DH96">
        <v>1660224008</v>
      </c>
      <c r="DI96">
        <v>1660224007</v>
      </c>
      <c r="DJ96">
        <v>1</v>
      </c>
      <c r="DK96">
        <v>9.0999999999999998E-2</v>
      </c>
      <c r="DL96">
        <v>-1.7999999999999999E-2</v>
      </c>
      <c r="DM96">
        <v>1.42</v>
      </c>
      <c r="DN96">
        <v>0.02</v>
      </c>
      <c r="DO96">
        <v>400</v>
      </c>
      <c r="DP96">
        <v>26</v>
      </c>
      <c r="DQ96">
        <v>0.31</v>
      </c>
      <c r="DR96">
        <v>0.11</v>
      </c>
      <c r="DS96">
        <v>4.4535088385369477</v>
      </c>
      <c r="DT96">
        <v>6.0721323565494796</v>
      </c>
      <c r="DU96">
        <v>0.44433720159790308</v>
      </c>
      <c r="DV96">
        <v>0</v>
      </c>
      <c r="DW96">
        <v>35.72165082898325</v>
      </c>
      <c r="DX96">
        <v>5.3707184909835233</v>
      </c>
      <c r="DY96">
        <v>0.40330928262499027</v>
      </c>
      <c r="DZ96">
        <v>0</v>
      </c>
      <c r="EA96">
        <v>-43.528743333333331</v>
      </c>
      <c r="EB96">
        <v>-6.9656569521689953</v>
      </c>
      <c r="EC96">
        <v>0.50612924020341765</v>
      </c>
      <c r="ED96">
        <v>0</v>
      </c>
      <c r="EE96">
        <v>218.29892375030369</v>
      </c>
      <c r="EF96">
        <v>165.48796956247341</v>
      </c>
      <c r="EG96">
        <v>12.410070683961591</v>
      </c>
      <c r="EH96">
        <v>0</v>
      </c>
      <c r="EI96">
        <v>1.760462</v>
      </c>
      <c r="EJ96">
        <v>0.10165666041275161</v>
      </c>
      <c r="EK96">
        <v>1.064698624024657E-2</v>
      </c>
      <c r="EL96">
        <v>1</v>
      </c>
      <c r="EM96">
        <v>1.9324272087060039</v>
      </c>
      <c r="EN96">
        <v>-2.3471343167739592E-2</v>
      </c>
      <c r="EO96">
        <v>2.2996459307609552E-3</v>
      </c>
      <c r="EP96">
        <v>1</v>
      </c>
      <c r="EQ96">
        <v>2</v>
      </c>
      <c r="ER96">
        <v>6</v>
      </c>
      <c r="ES96" t="s">
        <v>419</v>
      </c>
      <c r="ET96">
        <v>2.9447399999999999</v>
      </c>
      <c r="EU96">
        <v>2.80105</v>
      </c>
      <c r="EV96">
        <v>8.1945400000000002E-2</v>
      </c>
      <c r="EW96">
        <v>8.9667800000000006E-2</v>
      </c>
      <c r="EX96">
        <v>0.11831800000000001</v>
      </c>
      <c r="EY96">
        <v>0.11290500000000001</v>
      </c>
      <c r="EZ96">
        <v>18883.5</v>
      </c>
      <c r="FA96">
        <v>19636.900000000001</v>
      </c>
      <c r="FB96">
        <v>23908</v>
      </c>
      <c r="FC96">
        <v>25090.5</v>
      </c>
      <c r="FD96">
        <v>33729</v>
      </c>
      <c r="FE96">
        <v>35530.800000000003</v>
      </c>
      <c r="FF96">
        <v>43573.2</v>
      </c>
      <c r="FG96">
        <v>46375</v>
      </c>
      <c r="FH96">
        <v>1.99065</v>
      </c>
      <c r="FI96">
        <v>1.9171</v>
      </c>
      <c r="FJ96">
        <v>0.140019</v>
      </c>
      <c r="FK96">
        <v>0</v>
      </c>
      <c r="FL96">
        <v>29.212</v>
      </c>
      <c r="FM96">
        <v>999.9</v>
      </c>
      <c r="FN96">
        <v>70.099999999999994</v>
      </c>
      <c r="FO96">
        <v>31.7</v>
      </c>
      <c r="FP96">
        <v>33.086599999999997</v>
      </c>
      <c r="FQ96">
        <v>64.004000000000005</v>
      </c>
      <c r="FR96">
        <v>26.494399999999999</v>
      </c>
      <c r="FS96">
        <v>1</v>
      </c>
      <c r="FT96">
        <v>0.209395</v>
      </c>
      <c r="FU96">
        <v>0.32094</v>
      </c>
      <c r="FV96">
        <v>20.3247</v>
      </c>
      <c r="FW96">
        <v>5.2130999999999998</v>
      </c>
      <c r="FX96">
        <v>11.9072</v>
      </c>
      <c r="FY96">
        <v>5.0029000000000003</v>
      </c>
      <c r="FZ96">
        <v>3.2896999999999998</v>
      </c>
      <c r="GA96">
        <v>9999</v>
      </c>
      <c r="GB96">
        <v>9999</v>
      </c>
      <c r="GC96">
        <v>9999</v>
      </c>
      <c r="GD96">
        <v>999.9</v>
      </c>
      <c r="GE96">
        <v>1.85944</v>
      </c>
      <c r="GF96">
        <v>1.8543700000000001</v>
      </c>
      <c r="GG96">
        <v>1.8575999999999999</v>
      </c>
      <c r="GH96">
        <v>1.8559600000000001</v>
      </c>
      <c r="GI96">
        <v>1.8547800000000001</v>
      </c>
      <c r="GJ96">
        <v>1.85453</v>
      </c>
      <c r="GK96">
        <v>1.85304</v>
      </c>
      <c r="GL96">
        <v>1.8562799999999999</v>
      </c>
      <c r="GM96">
        <v>0</v>
      </c>
      <c r="GN96">
        <v>0</v>
      </c>
      <c r="GO96">
        <v>0</v>
      </c>
      <c r="GP96">
        <v>0</v>
      </c>
      <c r="GQ96" t="s">
        <v>386</v>
      </c>
      <c r="GR96" t="s">
        <v>387</v>
      </c>
      <c r="GS96" t="s">
        <v>388</v>
      </c>
      <c r="GT96" t="s">
        <v>388</v>
      </c>
      <c r="GU96" t="s">
        <v>388</v>
      </c>
      <c r="GV96" t="s">
        <v>388</v>
      </c>
      <c r="GW96">
        <v>0</v>
      </c>
      <c r="GX96">
        <v>100</v>
      </c>
      <c r="GY96">
        <v>100</v>
      </c>
      <c r="GZ96">
        <v>1.3460000000000001</v>
      </c>
      <c r="HA96">
        <v>1.52E-2</v>
      </c>
      <c r="HB96">
        <v>0.45081322298813392</v>
      </c>
      <c r="HC96">
        <v>2.9318383021812969E-3</v>
      </c>
      <c r="HD96">
        <v>-1.3754559859485029E-6</v>
      </c>
      <c r="HE96">
        <v>3.0700474437127301E-10</v>
      </c>
      <c r="HF96">
        <v>-6.1160480149256041E-2</v>
      </c>
      <c r="HG96">
        <v>1.00384331276165E-2</v>
      </c>
      <c r="HH96">
        <v>-3.1532673711230711E-4</v>
      </c>
      <c r="HI96">
        <v>1.819468599177705E-6</v>
      </c>
      <c r="HJ96">
        <v>1</v>
      </c>
      <c r="HK96">
        <v>2112</v>
      </c>
      <c r="HL96">
        <v>3</v>
      </c>
      <c r="HM96">
        <v>29</v>
      </c>
      <c r="HN96">
        <v>5.7</v>
      </c>
      <c r="HO96">
        <v>5.7</v>
      </c>
      <c r="HP96">
        <v>1.08643</v>
      </c>
      <c r="HQ96">
        <v>2.3071299999999999</v>
      </c>
      <c r="HR96">
        <v>1.4978</v>
      </c>
      <c r="HS96">
        <v>2.3034699999999999</v>
      </c>
      <c r="HT96">
        <v>1.5478499999999999</v>
      </c>
      <c r="HU96">
        <v>2.3596200000000001</v>
      </c>
      <c r="HV96">
        <v>35.4754</v>
      </c>
      <c r="HW96">
        <v>15.603</v>
      </c>
      <c r="HX96">
        <v>18</v>
      </c>
      <c r="HY96">
        <v>500.74900000000002</v>
      </c>
      <c r="HZ96">
        <v>519.25</v>
      </c>
      <c r="IA96">
        <v>28.735099999999999</v>
      </c>
      <c r="IB96">
        <v>29.810400000000001</v>
      </c>
      <c r="IC96">
        <v>30.0002</v>
      </c>
      <c r="ID96">
        <v>29.592099999999999</v>
      </c>
      <c r="IE96">
        <v>29.6815</v>
      </c>
      <c r="IF96">
        <v>21.76</v>
      </c>
      <c r="IG96">
        <v>26.265499999999999</v>
      </c>
      <c r="IH96">
        <v>85.046099999999996</v>
      </c>
      <c r="II96">
        <v>28.7331</v>
      </c>
      <c r="IJ96">
        <v>442.03399999999999</v>
      </c>
      <c r="IK96">
        <v>25.427199999999999</v>
      </c>
      <c r="IL96">
        <v>100.773</v>
      </c>
      <c r="IM96">
        <v>100.512</v>
      </c>
      <c r="IN96" t="s">
        <v>1150</v>
      </c>
    </row>
    <row r="97" spans="1:248" x14ac:dyDescent="0.2">
      <c r="A97">
        <v>81</v>
      </c>
      <c r="B97">
        <v>1660224349.5999999</v>
      </c>
      <c r="C97">
        <v>362.59999990463263</v>
      </c>
      <c r="D97" t="s">
        <v>531</v>
      </c>
      <c r="E97" t="s">
        <v>532</v>
      </c>
      <c r="F97">
        <v>1</v>
      </c>
      <c r="G97" t="s">
        <v>376</v>
      </c>
      <c r="H97" t="s">
        <v>377</v>
      </c>
      <c r="I97" t="s">
        <v>378</v>
      </c>
      <c r="J97" t="s">
        <v>379</v>
      </c>
      <c r="K97" t="s">
        <v>380</v>
      </c>
      <c r="L97" t="s">
        <v>381</v>
      </c>
      <c r="M97" t="s">
        <v>382</v>
      </c>
      <c r="N97">
        <v>1660224341.5999999</v>
      </c>
      <c r="O97">
        <f t="shared" si="34"/>
        <v>1.5277089061792473E-3</v>
      </c>
      <c r="P97">
        <f t="shared" si="35"/>
        <v>1.5277089061792473</v>
      </c>
      <c r="Q97">
        <f t="shared" si="36"/>
        <v>5.4212440081481628</v>
      </c>
      <c r="R97">
        <f t="shared" si="37"/>
        <v>328.75262500000002</v>
      </c>
      <c r="S97">
        <f t="shared" si="38"/>
        <v>205.98819381244579</v>
      </c>
      <c r="T97">
        <f t="shared" si="39"/>
        <v>20.506684773353104</v>
      </c>
      <c r="U97">
        <f t="shared" si="40"/>
        <v>32.728217693027972</v>
      </c>
      <c r="V97">
        <f t="shared" si="41"/>
        <v>7.6930027191896261E-2</v>
      </c>
      <c r="W97">
        <f t="shared" si="42"/>
        <v>2.9211070884828869</v>
      </c>
      <c r="X97">
        <f t="shared" si="43"/>
        <v>7.5821954800282712E-2</v>
      </c>
      <c r="Y97">
        <f t="shared" si="44"/>
        <v>4.7486948030903683E-2</v>
      </c>
      <c r="Z97">
        <f t="shared" si="45"/>
        <v>321.51732685394182</v>
      </c>
      <c r="AA97">
        <f t="shared" si="46"/>
        <v>32.513422189470127</v>
      </c>
      <c r="AB97">
        <f t="shared" si="47"/>
        <v>31.489406249999998</v>
      </c>
      <c r="AC97">
        <f t="shared" si="48"/>
        <v>4.6388075824078792</v>
      </c>
      <c r="AD97">
        <f t="shared" si="49"/>
        <v>59.952183570408991</v>
      </c>
      <c r="AE97">
        <f t="shared" si="50"/>
        <v>2.7069597591463914</v>
      </c>
      <c r="AF97">
        <f t="shared" si="51"/>
        <v>4.5151979426525575</v>
      </c>
      <c r="AG97">
        <f t="shared" si="52"/>
        <v>1.9318478232614877</v>
      </c>
      <c r="AH97">
        <f t="shared" si="53"/>
        <v>-67.371962762504808</v>
      </c>
      <c r="AI97">
        <f t="shared" si="54"/>
        <v>-74.735395850944585</v>
      </c>
      <c r="AJ97">
        <f t="shared" si="55"/>
        <v>-5.7595850142918508</v>
      </c>
      <c r="AK97">
        <f t="shared" si="56"/>
        <v>173.65038322620057</v>
      </c>
      <c r="AL97">
        <f t="shared" si="57"/>
        <v>35.86731505428618</v>
      </c>
      <c r="AM97">
        <f t="shared" si="58"/>
        <v>1.5124250089487969</v>
      </c>
      <c r="AN97">
        <f t="shared" si="59"/>
        <v>5.4212440081481628</v>
      </c>
      <c r="AO97">
        <v>408.50919497713392</v>
      </c>
      <c r="AP97">
        <v>375.97023636363627</v>
      </c>
      <c r="AQ97">
        <v>5.0630201068865794</v>
      </c>
      <c r="AR97">
        <v>64.968693284609927</v>
      </c>
      <c r="AS97">
        <f t="shared" si="60"/>
        <v>1.5277089061792473</v>
      </c>
      <c r="AT97">
        <v>25.420569163625579</v>
      </c>
      <c r="AU97">
        <v>27.203257575757579</v>
      </c>
      <c r="AV97">
        <v>3.0364350615399611E-5</v>
      </c>
      <c r="AW97">
        <v>84.429917268905271</v>
      </c>
      <c r="AX97">
        <v>0</v>
      </c>
      <c r="AY97">
        <v>0</v>
      </c>
      <c r="AZ97">
        <f t="shared" si="61"/>
        <v>1</v>
      </c>
      <c r="BA97">
        <f t="shared" si="62"/>
        <v>0</v>
      </c>
      <c r="BB97">
        <f t="shared" si="63"/>
        <v>51926.732128930096</v>
      </c>
      <c r="BC97">
        <f t="shared" si="64"/>
        <v>2000.0131249999999</v>
      </c>
      <c r="BD97">
        <f t="shared" si="65"/>
        <v>1681.2106271263947</v>
      </c>
      <c r="BE97">
        <f t="shared" si="66"/>
        <v>0.8405997971270287</v>
      </c>
      <c r="BF97">
        <f t="shared" si="67"/>
        <v>0.16075760845516543</v>
      </c>
      <c r="BG97">
        <v>6</v>
      </c>
      <c r="BH97">
        <v>0.5</v>
      </c>
      <c r="BI97" t="s">
        <v>383</v>
      </c>
      <c r="BJ97">
        <v>2</v>
      </c>
      <c r="BK97" t="b">
        <v>1</v>
      </c>
      <c r="BL97">
        <v>1660224341.5999999</v>
      </c>
      <c r="BM97">
        <v>328.75262500000002</v>
      </c>
      <c r="BN97">
        <v>372.3780625</v>
      </c>
      <c r="BO97">
        <v>27.191218750000001</v>
      </c>
      <c r="BP97">
        <v>25.426143750000001</v>
      </c>
      <c r="BQ97">
        <v>327.47899999999998</v>
      </c>
      <c r="BR97">
        <v>27.175943749999998</v>
      </c>
      <c r="BS97">
        <v>500.13749999999999</v>
      </c>
      <c r="BT97">
        <v>99.452756250000007</v>
      </c>
      <c r="BU97">
        <v>9.9962737499999996E-2</v>
      </c>
      <c r="BV97">
        <v>31.014843750000001</v>
      </c>
      <c r="BW97">
        <v>31.489406249999998</v>
      </c>
      <c r="BX97">
        <v>999.9</v>
      </c>
      <c r="BY97">
        <v>0</v>
      </c>
      <c r="BZ97">
        <v>0</v>
      </c>
      <c r="CA97">
        <v>10006.7125</v>
      </c>
      <c r="CB97">
        <v>0</v>
      </c>
      <c r="CC97">
        <v>7.2543718750000004</v>
      </c>
      <c r="CD97">
        <v>-43.625425</v>
      </c>
      <c r="CE97">
        <v>337.94193749999999</v>
      </c>
      <c r="CF97">
        <v>382.09312499999999</v>
      </c>
      <c r="CG97">
        <v>1.7650818749999999</v>
      </c>
      <c r="CH97">
        <v>372.3780625</v>
      </c>
      <c r="CI97">
        <v>25.426143750000001</v>
      </c>
      <c r="CJ97">
        <v>2.7042412499999999</v>
      </c>
      <c r="CK97">
        <v>2.528699375</v>
      </c>
      <c r="CL97">
        <v>22.310912500000001</v>
      </c>
      <c r="CM97">
        <v>21.212425</v>
      </c>
      <c r="CN97">
        <v>2000.0131249999999</v>
      </c>
      <c r="CO97">
        <v>0.98000799999999999</v>
      </c>
      <c r="CP97">
        <v>1.99925E-2</v>
      </c>
      <c r="CQ97">
        <v>0</v>
      </c>
      <c r="CR97">
        <v>2.4529375</v>
      </c>
      <c r="CS97">
        <v>0</v>
      </c>
      <c r="CT97">
        <v>22314.287499999999</v>
      </c>
      <c r="CU97">
        <v>17412.474999999999</v>
      </c>
      <c r="CV97">
        <v>40.206687500000001</v>
      </c>
      <c r="CW97">
        <v>41.186999999999998</v>
      </c>
      <c r="CX97">
        <v>40.186999999999998</v>
      </c>
      <c r="CY97">
        <v>39.686999999999998</v>
      </c>
      <c r="CZ97">
        <v>40.375</v>
      </c>
      <c r="DA97">
        <v>1960.0331249999999</v>
      </c>
      <c r="DB97">
        <v>39.986874999999998</v>
      </c>
      <c r="DC97">
        <v>0</v>
      </c>
      <c r="DD97">
        <v>1660224348.5</v>
      </c>
      <c r="DE97">
        <v>0</v>
      </c>
      <c r="DF97">
        <v>1660224008</v>
      </c>
      <c r="DG97" t="s">
        <v>384</v>
      </c>
      <c r="DH97">
        <v>1660224008</v>
      </c>
      <c r="DI97">
        <v>1660224007</v>
      </c>
      <c r="DJ97">
        <v>1</v>
      </c>
      <c r="DK97">
        <v>9.0999999999999998E-2</v>
      </c>
      <c r="DL97">
        <v>-1.7999999999999999E-2</v>
      </c>
      <c r="DM97">
        <v>1.42</v>
      </c>
      <c r="DN97">
        <v>0.02</v>
      </c>
      <c r="DO97">
        <v>400</v>
      </c>
      <c r="DP97">
        <v>26</v>
      </c>
      <c r="DQ97">
        <v>0.31</v>
      </c>
      <c r="DR97">
        <v>0.11</v>
      </c>
      <c r="DS97">
        <v>4.4535088385369477</v>
      </c>
      <c r="DT97">
        <v>6.0721323565494796</v>
      </c>
      <c r="DU97">
        <v>0.44433720159790308</v>
      </c>
      <c r="DV97">
        <v>0</v>
      </c>
      <c r="DW97">
        <v>35.72165082898325</v>
      </c>
      <c r="DX97">
        <v>5.3707184909835233</v>
      </c>
      <c r="DY97">
        <v>0.40330928262499027</v>
      </c>
      <c r="DZ97">
        <v>0</v>
      </c>
      <c r="EA97">
        <v>-43.528743333333331</v>
      </c>
      <c r="EB97">
        <v>-6.9656569521689953</v>
      </c>
      <c r="EC97">
        <v>0.50612924020341765</v>
      </c>
      <c r="ED97">
        <v>0</v>
      </c>
      <c r="EE97">
        <v>218.29892375030369</v>
      </c>
      <c r="EF97">
        <v>165.48796956247341</v>
      </c>
      <c r="EG97">
        <v>12.410070683961591</v>
      </c>
      <c r="EH97">
        <v>0</v>
      </c>
      <c r="EI97">
        <v>1.760462</v>
      </c>
      <c r="EJ97">
        <v>0.10165666041275161</v>
      </c>
      <c r="EK97">
        <v>1.064698624024657E-2</v>
      </c>
      <c r="EL97">
        <v>1</v>
      </c>
      <c r="EM97">
        <v>1.9324272087060039</v>
      </c>
      <c r="EN97">
        <v>-2.3471343167739592E-2</v>
      </c>
      <c r="EO97">
        <v>2.2996459307609552E-3</v>
      </c>
      <c r="EP97">
        <v>1</v>
      </c>
      <c r="EQ97">
        <v>2</v>
      </c>
      <c r="ER97">
        <v>6</v>
      </c>
      <c r="ES97" t="s">
        <v>419</v>
      </c>
      <c r="ET97">
        <v>2.9445199999999998</v>
      </c>
      <c r="EU97">
        <v>2.8011699999999999</v>
      </c>
      <c r="EV97">
        <v>8.2810300000000003E-2</v>
      </c>
      <c r="EW97">
        <v>9.0520699999999996E-2</v>
      </c>
      <c r="EX97">
        <v>0.118323</v>
      </c>
      <c r="EY97">
        <v>0.11290799999999999</v>
      </c>
      <c r="EZ97">
        <v>18865.7</v>
      </c>
      <c r="FA97">
        <v>19618.599999999999</v>
      </c>
      <c r="FB97">
        <v>23908</v>
      </c>
      <c r="FC97">
        <v>25090.5</v>
      </c>
      <c r="FD97">
        <v>33728.9</v>
      </c>
      <c r="FE97">
        <v>35530.6</v>
      </c>
      <c r="FF97">
        <v>43573.1</v>
      </c>
      <c r="FG97">
        <v>46374.9</v>
      </c>
      <c r="FH97">
        <v>1.9906699999999999</v>
      </c>
      <c r="FI97">
        <v>1.9172800000000001</v>
      </c>
      <c r="FJ97">
        <v>0.139989</v>
      </c>
      <c r="FK97">
        <v>0</v>
      </c>
      <c r="FL97">
        <v>29.212</v>
      </c>
      <c r="FM97">
        <v>999.9</v>
      </c>
      <c r="FN97">
        <v>70.099999999999994</v>
      </c>
      <c r="FO97">
        <v>31.7</v>
      </c>
      <c r="FP97">
        <v>33.091500000000003</v>
      </c>
      <c r="FQ97">
        <v>64.084000000000003</v>
      </c>
      <c r="FR97">
        <v>26.286100000000001</v>
      </c>
      <c r="FS97">
        <v>1</v>
      </c>
      <c r="FT97">
        <v>0.20933399999999999</v>
      </c>
      <c r="FU97">
        <v>0.31539800000000001</v>
      </c>
      <c r="FV97">
        <v>20.3246</v>
      </c>
      <c r="FW97">
        <v>5.2129500000000002</v>
      </c>
      <c r="FX97">
        <v>11.9072</v>
      </c>
      <c r="FY97">
        <v>5.0030000000000001</v>
      </c>
      <c r="FZ97">
        <v>3.2896999999999998</v>
      </c>
      <c r="GA97">
        <v>9999</v>
      </c>
      <c r="GB97">
        <v>9999</v>
      </c>
      <c r="GC97">
        <v>9999</v>
      </c>
      <c r="GD97">
        <v>999.9</v>
      </c>
      <c r="GE97">
        <v>1.85944</v>
      </c>
      <c r="GF97">
        <v>1.85436</v>
      </c>
      <c r="GG97">
        <v>1.8575999999999999</v>
      </c>
      <c r="GH97">
        <v>1.8559600000000001</v>
      </c>
      <c r="GI97">
        <v>1.85477</v>
      </c>
      <c r="GJ97">
        <v>1.8545400000000001</v>
      </c>
      <c r="GK97">
        <v>1.85304</v>
      </c>
      <c r="GL97">
        <v>1.8562799999999999</v>
      </c>
      <c r="GM97">
        <v>0</v>
      </c>
      <c r="GN97">
        <v>0</v>
      </c>
      <c r="GO97">
        <v>0</v>
      </c>
      <c r="GP97">
        <v>0</v>
      </c>
      <c r="GQ97" t="s">
        <v>386</v>
      </c>
      <c r="GR97" t="s">
        <v>387</v>
      </c>
      <c r="GS97" t="s">
        <v>388</v>
      </c>
      <c r="GT97" t="s">
        <v>388</v>
      </c>
      <c r="GU97" t="s">
        <v>388</v>
      </c>
      <c r="GV97" t="s">
        <v>388</v>
      </c>
      <c r="GW97">
        <v>0</v>
      </c>
      <c r="GX97">
        <v>100</v>
      </c>
      <c r="GY97">
        <v>100</v>
      </c>
      <c r="GZ97">
        <v>1.357</v>
      </c>
      <c r="HA97">
        <v>1.5299999999999999E-2</v>
      </c>
      <c r="HB97">
        <v>0.45081322298813392</v>
      </c>
      <c r="HC97">
        <v>2.9318383021812969E-3</v>
      </c>
      <c r="HD97">
        <v>-1.3754559859485029E-6</v>
      </c>
      <c r="HE97">
        <v>3.0700474437127301E-10</v>
      </c>
      <c r="HF97">
        <v>-6.1160480149256041E-2</v>
      </c>
      <c r="HG97">
        <v>1.00384331276165E-2</v>
      </c>
      <c r="HH97">
        <v>-3.1532673711230711E-4</v>
      </c>
      <c r="HI97">
        <v>1.819468599177705E-6</v>
      </c>
      <c r="HJ97">
        <v>1</v>
      </c>
      <c r="HK97">
        <v>2112</v>
      </c>
      <c r="HL97">
        <v>3</v>
      </c>
      <c r="HM97">
        <v>29</v>
      </c>
      <c r="HN97">
        <v>5.7</v>
      </c>
      <c r="HO97">
        <v>5.7</v>
      </c>
      <c r="HP97">
        <v>1.09253</v>
      </c>
      <c r="HQ97">
        <v>2.3083499999999999</v>
      </c>
      <c r="HR97">
        <v>1.4978</v>
      </c>
      <c r="HS97">
        <v>2.3034699999999999</v>
      </c>
      <c r="HT97">
        <v>1.5478499999999999</v>
      </c>
      <c r="HU97">
        <v>2.2656200000000002</v>
      </c>
      <c r="HV97">
        <v>35.4754</v>
      </c>
      <c r="HW97">
        <v>15.603</v>
      </c>
      <c r="HX97">
        <v>18</v>
      </c>
      <c r="HY97">
        <v>500.76799999999997</v>
      </c>
      <c r="HZ97">
        <v>519.375</v>
      </c>
      <c r="IA97">
        <v>28.732299999999999</v>
      </c>
      <c r="IB97">
        <v>29.810500000000001</v>
      </c>
      <c r="IC97">
        <v>30.0001</v>
      </c>
      <c r="ID97">
        <v>29.592600000000001</v>
      </c>
      <c r="IE97">
        <v>29.681999999999999</v>
      </c>
      <c r="IF97">
        <v>21.903700000000001</v>
      </c>
      <c r="IG97">
        <v>26.265499999999999</v>
      </c>
      <c r="IH97">
        <v>85.046099999999996</v>
      </c>
      <c r="II97">
        <v>28.719100000000001</v>
      </c>
      <c r="IJ97">
        <v>452.077</v>
      </c>
      <c r="IK97">
        <v>25.4254</v>
      </c>
      <c r="IL97">
        <v>100.773</v>
      </c>
      <c r="IM97">
        <v>100.511</v>
      </c>
      <c r="IN97" t="s">
        <v>1150</v>
      </c>
    </row>
    <row r="98" spans="1:248" x14ac:dyDescent="0.2">
      <c r="A98">
        <v>82</v>
      </c>
      <c r="B98">
        <v>1660224350.5999999</v>
      </c>
      <c r="C98">
        <v>363.59999990463263</v>
      </c>
      <c r="D98" t="s">
        <v>533</v>
      </c>
      <c r="E98" t="s">
        <v>534</v>
      </c>
      <c r="F98">
        <v>1</v>
      </c>
      <c r="G98" t="s">
        <v>376</v>
      </c>
      <c r="H98" t="s">
        <v>377</v>
      </c>
      <c r="I98" t="s">
        <v>378</v>
      </c>
      <c r="J98" t="s">
        <v>379</v>
      </c>
      <c r="K98" t="s">
        <v>380</v>
      </c>
      <c r="L98" t="s">
        <v>381</v>
      </c>
      <c r="M98" t="s">
        <v>382</v>
      </c>
      <c r="N98">
        <v>1660224343.099999</v>
      </c>
      <c r="O98">
        <f t="shared" si="34"/>
        <v>1.5293376008711946E-3</v>
      </c>
      <c r="P98">
        <f t="shared" si="35"/>
        <v>1.5293376008711945</v>
      </c>
      <c r="Q98">
        <f t="shared" si="36"/>
        <v>5.6147523798347967</v>
      </c>
      <c r="R98">
        <f t="shared" si="37"/>
        <v>336.1584666666667</v>
      </c>
      <c r="S98">
        <f t="shared" si="38"/>
        <v>209.30974015440151</v>
      </c>
      <c r="T98">
        <f t="shared" si="39"/>
        <v>20.837339487374653</v>
      </c>
      <c r="U98">
        <f t="shared" si="40"/>
        <v>33.465466472422783</v>
      </c>
      <c r="V98">
        <f t="shared" si="41"/>
        <v>7.7035993268358194E-2</v>
      </c>
      <c r="W98">
        <f t="shared" si="42"/>
        <v>2.9211626025726671</v>
      </c>
      <c r="X98">
        <f t="shared" si="43"/>
        <v>7.5924910738443499E-2</v>
      </c>
      <c r="Y98">
        <f t="shared" si="44"/>
        <v>4.7551560548281815E-2</v>
      </c>
      <c r="Z98">
        <f t="shared" si="45"/>
        <v>321.51614005447345</v>
      </c>
      <c r="AA98">
        <f t="shared" si="46"/>
        <v>32.51251529033015</v>
      </c>
      <c r="AB98">
        <f t="shared" si="47"/>
        <v>31.488193333333331</v>
      </c>
      <c r="AC98">
        <f t="shared" si="48"/>
        <v>4.6384879348892278</v>
      </c>
      <c r="AD98">
        <f t="shared" si="49"/>
        <v>59.95912356790474</v>
      </c>
      <c r="AE98">
        <f t="shared" si="50"/>
        <v>2.707203594866777</v>
      </c>
      <c r="AF98">
        <f t="shared" si="51"/>
        <v>4.5150819988234527</v>
      </c>
      <c r="AG98">
        <f t="shared" si="52"/>
        <v>1.9312843400224509</v>
      </c>
      <c r="AH98">
        <f t="shared" si="53"/>
        <v>-67.443788198419682</v>
      </c>
      <c r="AI98">
        <f t="shared" si="54"/>
        <v>-74.616733297323918</v>
      </c>
      <c r="AJ98">
        <f t="shared" si="55"/>
        <v>-5.7502836747828558</v>
      </c>
      <c r="AK98">
        <f t="shared" si="56"/>
        <v>173.70533488394702</v>
      </c>
      <c r="AL98">
        <f t="shared" si="57"/>
        <v>36.006730771534691</v>
      </c>
      <c r="AM98">
        <f t="shared" si="58"/>
        <v>1.5150733236157252</v>
      </c>
      <c r="AN98">
        <f t="shared" si="59"/>
        <v>5.6147523798347967</v>
      </c>
      <c r="AO98">
        <v>413.69496384505902</v>
      </c>
      <c r="AP98">
        <v>381.00291515151491</v>
      </c>
      <c r="AQ98">
        <v>5.0463853233613332</v>
      </c>
      <c r="AR98">
        <v>64.968693284609927</v>
      </c>
      <c r="AS98">
        <f t="shared" si="60"/>
        <v>1.5293376008711945</v>
      </c>
      <c r="AT98">
        <v>25.421108516327429</v>
      </c>
      <c r="AU98">
        <v>27.20570424242424</v>
      </c>
      <c r="AV98">
        <v>2.749826291911046E-5</v>
      </c>
      <c r="AW98">
        <v>84.429917268905271</v>
      </c>
      <c r="AX98">
        <v>0</v>
      </c>
      <c r="AY98">
        <v>0</v>
      </c>
      <c r="AZ98">
        <f t="shared" si="61"/>
        <v>1</v>
      </c>
      <c r="BA98">
        <f t="shared" si="62"/>
        <v>0</v>
      </c>
      <c r="BB98">
        <f t="shared" si="63"/>
        <v>51928.385860191505</v>
      </c>
      <c r="BC98">
        <f t="shared" si="64"/>
        <v>2000.0060000000001</v>
      </c>
      <c r="BD98">
        <f t="shared" si="65"/>
        <v>1681.2046164012816</v>
      </c>
      <c r="BE98">
        <f t="shared" si="66"/>
        <v>0.84059978640128152</v>
      </c>
      <c r="BF98">
        <f t="shared" si="67"/>
        <v>0.16075758775447346</v>
      </c>
      <c r="BG98">
        <v>6</v>
      </c>
      <c r="BH98">
        <v>0.5</v>
      </c>
      <c r="BI98" t="s">
        <v>383</v>
      </c>
      <c r="BJ98">
        <v>2</v>
      </c>
      <c r="BK98" t="b">
        <v>1</v>
      </c>
      <c r="BL98">
        <v>1660224343.099999</v>
      </c>
      <c r="BM98">
        <v>336.1584666666667</v>
      </c>
      <c r="BN98">
        <v>379.96546666666671</v>
      </c>
      <c r="BO98">
        <v>27.193686666666661</v>
      </c>
      <c r="BP98">
        <v>25.42553333333333</v>
      </c>
      <c r="BQ98">
        <v>334.86906666666681</v>
      </c>
      <c r="BR98">
        <v>27.178413333333332</v>
      </c>
      <c r="BS98">
        <v>500.13973333333331</v>
      </c>
      <c r="BT98">
        <v>99.452686666666665</v>
      </c>
      <c r="BU98">
        <v>9.9964213333333329E-2</v>
      </c>
      <c r="BV98">
        <v>31.014393333333341</v>
      </c>
      <c r="BW98">
        <v>31.488193333333331</v>
      </c>
      <c r="BX98">
        <v>999.89999999999986</v>
      </c>
      <c r="BY98">
        <v>0</v>
      </c>
      <c r="BZ98">
        <v>0</v>
      </c>
      <c r="CA98">
        <v>10007.03666666667</v>
      </c>
      <c r="CB98">
        <v>0</v>
      </c>
      <c r="CC98">
        <v>7.2643606666666667</v>
      </c>
      <c r="CD98">
        <v>-43.80701333333333</v>
      </c>
      <c r="CE98">
        <v>345.55560000000003</v>
      </c>
      <c r="CF98">
        <v>389.87819999999999</v>
      </c>
      <c r="CG98">
        <v>1.768159333333333</v>
      </c>
      <c r="CH98">
        <v>379.96546666666671</v>
      </c>
      <c r="CI98">
        <v>25.42553333333333</v>
      </c>
      <c r="CJ98">
        <v>2.7044846666666671</v>
      </c>
      <c r="CK98">
        <v>2.528636666666666</v>
      </c>
      <c r="CL98">
        <v>22.312393333333329</v>
      </c>
      <c r="CM98">
        <v>21.212019999999999</v>
      </c>
      <c r="CN98">
        <v>2000.0060000000001</v>
      </c>
      <c r="CO98">
        <v>0.98000799999999988</v>
      </c>
      <c r="CP98">
        <v>1.99925E-2</v>
      </c>
      <c r="CQ98">
        <v>0</v>
      </c>
      <c r="CR98">
        <v>2.3833333333333329</v>
      </c>
      <c r="CS98">
        <v>0</v>
      </c>
      <c r="CT98">
        <v>22311.48</v>
      </c>
      <c r="CU98">
        <v>17412.41333333333</v>
      </c>
      <c r="CV98">
        <v>40.212200000000003</v>
      </c>
      <c r="CW98">
        <v>41.186999999999998</v>
      </c>
      <c r="CX98">
        <v>40.186999999999998</v>
      </c>
      <c r="CY98">
        <v>39.686999999999998</v>
      </c>
      <c r="CZ98">
        <v>40.375</v>
      </c>
      <c r="DA98">
        <v>1960.0260000000001</v>
      </c>
      <c r="DB98">
        <v>39.985999999999997</v>
      </c>
      <c r="DC98">
        <v>0</v>
      </c>
      <c r="DD98">
        <v>1660224349.7</v>
      </c>
      <c r="DE98">
        <v>0</v>
      </c>
      <c r="DF98">
        <v>1660224008</v>
      </c>
      <c r="DG98" t="s">
        <v>384</v>
      </c>
      <c r="DH98">
        <v>1660224008</v>
      </c>
      <c r="DI98">
        <v>1660224007</v>
      </c>
      <c r="DJ98">
        <v>1</v>
      </c>
      <c r="DK98">
        <v>9.0999999999999998E-2</v>
      </c>
      <c r="DL98">
        <v>-1.7999999999999999E-2</v>
      </c>
      <c r="DM98">
        <v>1.42</v>
      </c>
      <c r="DN98">
        <v>0.02</v>
      </c>
      <c r="DO98">
        <v>400</v>
      </c>
      <c r="DP98">
        <v>26</v>
      </c>
      <c r="DQ98">
        <v>0.31</v>
      </c>
      <c r="DR98">
        <v>0.11</v>
      </c>
      <c r="DS98">
        <v>4.5832672266762868</v>
      </c>
      <c r="DT98">
        <v>6.0257872023179733</v>
      </c>
      <c r="DU98">
        <v>0.45507286641500511</v>
      </c>
      <c r="DV98">
        <v>0</v>
      </c>
      <c r="DW98">
        <v>35.885460745651393</v>
      </c>
      <c r="DX98">
        <v>5.4352416447543419</v>
      </c>
      <c r="DY98">
        <v>0.39542048407358721</v>
      </c>
      <c r="DZ98">
        <v>0</v>
      </c>
      <c r="EA98">
        <v>-43.683522580645167</v>
      </c>
      <c r="EB98">
        <v>-7.1907822580644707</v>
      </c>
      <c r="EC98">
        <v>0.54002030052025407</v>
      </c>
      <c r="ED98">
        <v>0</v>
      </c>
      <c r="EE98">
        <v>223.06450388513511</v>
      </c>
      <c r="EF98">
        <v>168.65979666400241</v>
      </c>
      <c r="EG98">
        <v>12.24629277527543</v>
      </c>
      <c r="EH98">
        <v>0</v>
      </c>
      <c r="EI98">
        <v>1.762411219512195</v>
      </c>
      <c r="EJ98">
        <v>0.1103895470383231</v>
      </c>
      <c r="EK98">
        <v>1.153836933043282E-2</v>
      </c>
      <c r="EL98">
        <v>1</v>
      </c>
      <c r="EM98">
        <v>1.9316616699410449</v>
      </c>
      <c r="EN98">
        <v>-1.317616585881832E-2</v>
      </c>
      <c r="EO98">
        <v>1.5651576760524631E-3</v>
      </c>
      <c r="EP98">
        <v>1</v>
      </c>
      <c r="EQ98">
        <v>2</v>
      </c>
      <c r="ER98">
        <v>6</v>
      </c>
      <c r="ES98" t="s">
        <v>419</v>
      </c>
      <c r="ET98">
        <v>2.9445100000000002</v>
      </c>
      <c r="EU98">
        <v>2.8012999999999999</v>
      </c>
      <c r="EV98">
        <v>8.3669300000000002E-2</v>
      </c>
      <c r="EW98">
        <v>9.1365799999999997E-2</v>
      </c>
      <c r="EX98">
        <v>0.118329</v>
      </c>
      <c r="EY98">
        <v>0.112909</v>
      </c>
      <c r="EZ98">
        <v>18848</v>
      </c>
      <c r="FA98">
        <v>19600.2</v>
      </c>
      <c r="FB98">
        <v>23908</v>
      </c>
      <c r="FC98">
        <v>25090.400000000001</v>
      </c>
      <c r="FD98">
        <v>33728.699999999997</v>
      </c>
      <c r="FE98">
        <v>35530.400000000001</v>
      </c>
      <c r="FF98">
        <v>43573.2</v>
      </c>
      <c r="FG98">
        <v>46374.7</v>
      </c>
      <c r="FH98">
        <v>1.9903999999999999</v>
      </c>
      <c r="FI98">
        <v>1.9174</v>
      </c>
      <c r="FJ98">
        <v>0.14027999999999999</v>
      </c>
      <c r="FK98">
        <v>0</v>
      </c>
      <c r="FL98">
        <v>29.212</v>
      </c>
      <c r="FM98">
        <v>999.9</v>
      </c>
      <c r="FN98">
        <v>70.099999999999994</v>
      </c>
      <c r="FO98">
        <v>31.7</v>
      </c>
      <c r="FP98">
        <v>33.088500000000003</v>
      </c>
      <c r="FQ98">
        <v>63.984000000000002</v>
      </c>
      <c r="FR98">
        <v>26.117799999999999</v>
      </c>
      <c r="FS98">
        <v>1</v>
      </c>
      <c r="FT98">
        <v>0.20930399999999999</v>
      </c>
      <c r="FU98">
        <v>0.32057999999999998</v>
      </c>
      <c r="FV98">
        <v>20.3246</v>
      </c>
      <c r="FW98">
        <v>5.2125000000000004</v>
      </c>
      <c r="FX98">
        <v>11.9069</v>
      </c>
      <c r="FY98">
        <v>5.0029000000000003</v>
      </c>
      <c r="FZ98">
        <v>3.2896000000000001</v>
      </c>
      <c r="GA98">
        <v>9999</v>
      </c>
      <c r="GB98">
        <v>9999</v>
      </c>
      <c r="GC98">
        <v>9999</v>
      </c>
      <c r="GD98">
        <v>999.9</v>
      </c>
      <c r="GE98">
        <v>1.8594299999999999</v>
      </c>
      <c r="GF98">
        <v>1.8543700000000001</v>
      </c>
      <c r="GG98">
        <v>1.8575999999999999</v>
      </c>
      <c r="GH98">
        <v>1.85595</v>
      </c>
      <c r="GI98">
        <v>1.8547800000000001</v>
      </c>
      <c r="GJ98">
        <v>1.85453</v>
      </c>
      <c r="GK98">
        <v>1.85303</v>
      </c>
      <c r="GL98">
        <v>1.85626</v>
      </c>
      <c r="GM98">
        <v>0</v>
      </c>
      <c r="GN98">
        <v>0</v>
      </c>
      <c r="GO98">
        <v>0</v>
      </c>
      <c r="GP98">
        <v>0</v>
      </c>
      <c r="GQ98" t="s">
        <v>386</v>
      </c>
      <c r="GR98" t="s">
        <v>387</v>
      </c>
      <c r="GS98" t="s">
        <v>388</v>
      </c>
      <c r="GT98" t="s">
        <v>388</v>
      </c>
      <c r="GU98" t="s">
        <v>388</v>
      </c>
      <c r="GV98" t="s">
        <v>388</v>
      </c>
      <c r="GW98">
        <v>0</v>
      </c>
      <c r="GX98">
        <v>100</v>
      </c>
      <c r="GY98">
        <v>100</v>
      </c>
      <c r="GZ98">
        <v>1.3660000000000001</v>
      </c>
      <c r="HA98">
        <v>1.52E-2</v>
      </c>
      <c r="HB98">
        <v>0.45081322298813392</v>
      </c>
      <c r="HC98">
        <v>2.9318383021812969E-3</v>
      </c>
      <c r="HD98">
        <v>-1.3754559859485029E-6</v>
      </c>
      <c r="HE98">
        <v>3.0700474437127301E-10</v>
      </c>
      <c r="HF98">
        <v>-6.1160480149256041E-2</v>
      </c>
      <c r="HG98">
        <v>1.00384331276165E-2</v>
      </c>
      <c r="HH98">
        <v>-3.1532673711230711E-4</v>
      </c>
      <c r="HI98">
        <v>1.819468599177705E-6</v>
      </c>
      <c r="HJ98">
        <v>1</v>
      </c>
      <c r="HK98">
        <v>2112</v>
      </c>
      <c r="HL98">
        <v>3</v>
      </c>
      <c r="HM98">
        <v>29</v>
      </c>
      <c r="HN98">
        <v>5.7</v>
      </c>
      <c r="HO98">
        <v>5.7</v>
      </c>
      <c r="HP98">
        <v>1.1059600000000001</v>
      </c>
      <c r="HQ98">
        <v>2.2888199999999999</v>
      </c>
      <c r="HR98">
        <v>1.4978</v>
      </c>
      <c r="HS98">
        <v>2.3034699999999999</v>
      </c>
      <c r="HT98">
        <v>1.5478499999999999</v>
      </c>
      <c r="HU98">
        <v>2.4304199999999998</v>
      </c>
      <c r="HV98">
        <v>35.4754</v>
      </c>
      <c r="HW98">
        <v>15.603</v>
      </c>
      <c r="HX98">
        <v>18</v>
      </c>
      <c r="HY98">
        <v>500.60899999999998</v>
      </c>
      <c r="HZ98">
        <v>519.46199999999999</v>
      </c>
      <c r="IA98">
        <v>28.729399999999998</v>
      </c>
      <c r="IB98">
        <v>29.811199999999999</v>
      </c>
      <c r="IC98">
        <v>30.0001</v>
      </c>
      <c r="ID98">
        <v>29.593299999999999</v>
      </c>
      <c r="IE98">
        <v>29.682200000000002</v>
      </c>
      <c r="IF98">
        <v>22.167200000000001</v>
      </c>
      <c r="IG98">
        <v>26.265499999999999</v>
      </c>
      <c r="IH98">
        <v>85.046099999999996</v>
      </c>
      <c r="II98">
        <v>28.719100000000001</v>
      </c>
      <c r="IJ98">
        <v>452.077</v>
      </c>
      <c r="IK98">
        <v>25.421900000000001</v>
      </c>
      <c r="IL98">
        <v>100.773</v>
      </c>
      <c r="IM98">
        <v>100.511</v>
      </c>
      <c r="IN98" t="s">
        <v>1150</v>
      </c>
    </row>
    <row r="99" spans="1:248" x14ac:dyDescent="0.2">
      <c r="A99">
        <v>83</v>
      </c>
      <c r="B99">
        <v>1660224351.5999999</v>
      </c>
      <c r="C99">
        <v>364.59999990463263</v>
      </c>
      <c r="D99" t="s">
        <v>535</v>
      </c>
      <c r="E99" t="s">
        <v>536</v>
      </c>
      <c r="F99">
        <v>1</v>
      </c>
      <c r="G99" t="s">
        <v>376</v>
      </c>
      <c r="H99" t="s">
        <v>377</v>
      </c>
      <c r="I99" t="s">
        <v>378</v>
      </c>
      <c r="J99" t="s">
        <v>379</v>
      </c>
      <c r="K99" t="s">
        <v>380</v>
      </c>
      <c r="L99" t="s">
        <v>381</v>
      </c>
      <c r="M99" t="s">
        <v>382</v>
      </c>
      <c r="N99">
        <v>1660224343.5999999</v>
      </c>
      <c r="O99">
        <f t="shared" si="34"/>
        <v>1.53091182442187E-3</v>
      </c>
      <c r="P99">
        <f t="shared" si="35"/>
        <v>1.53091182442187</v>
      </c>
      <c r="Q99">
        <f t="shared" si="36"/>
        <v>5.7153711114589481</v>
      </c>
      <c r="R99">
        <f t="shared" si="37"/>
        <v>338.62206250000003</v>
      </c>
      <c r="S99">
        <f t="shared" si="38"/>
        <v>209.73345665451652</v>
      </c>
      <c r="T99">
        <f t="shared" si="39"/>
        <v>20.879507458964056</v>
      </c>
      <c r="U99">
        <f t="shared" si="40"/>
        <v>33.710701156206248</v>
      </c>
      <c r="V99">
        <f t="shared" si="41"/>
        <v>7.7115675941296688E-2</v>
      </c>
      <c r="W99">
        <f t="shared" si="42"/>
        <v>2.9210775358205088</v>
      </c>
      <c r="X99">
        <f t="shared" si="43"/>
        <v>7.6002279704511497E-2</v>
      </c>
      <c r="Y99">
        <f t="shared" si="44"/>
        <v>4.7600119850347941E-2</v>
      </c>
      <c r="Z99">
        <f t="shared" si="45"/>
        <v>321.51585942612343</v>
      </c>
      <c r="AA99">
        <f t="shared" si="46"/>
        <v>32.512051552658448</v>
      </c>
      <c r="AB99">
        <f t="shared" si="47"/>
        <v>31.488587500000001</v>
      </c>
      <c r="AC99">
        <f t="shared" si="48"/>
        <v>4.6385918099934793</v>
      </c>
      <c r="AD99">
        <f t="shared" si="49"/>
        <v>59.961374509413965</v>
      </c>
      <c r="AE99">
        <f t="shared" si="50"/>
        <v>2.7072908209780917</v>
      </c>
      <c r="AF99">
        <f t="shared" si="51"/>
        <v>4.5150579737845167</v>
      </c>
      <c r="AG99">
        <f t="shared" si="52"/>
        <v>1.9313009890153876</v>
      </c>
      <c r="AH99">
        <f t="shared" si="53"/>
        <v>-67.513211457004473</v>
      </c>
      <c r="AI99">
        <f t="shared" si="54"/>
        <v>-74.69133244616998</v>
      </c>
      <c r="AJ99">
        <f t="shared" si="55"/>
        <v>-5.7562087732841478</v>
      </c>
      <c r="AK99">
        <f t="shared" si="56"/>
        <v>173.55510674966484</v>
      </c>
      <c r="AL99">
        <f t="shared" si="57"/>
        <v>36.059965537346386</v>
      </c>
      <c r="AM99">
        <f t="shared" si="58"/>
        <v>1.5159362336580637</v>
      </c>
      <c r="AN99">
        <f t="shared" si="59"/>
        <v>5.7153711114589481</v>
      </c>
      <c r="AO99">
        <v>418.89107867870553</v>
      </c>
      <c r="AP99">
        <v>386.0758363636362</v>
      </c>
      <c r="AQ99">
        <v>5.0461760370296789</v>
      </c>
      <c r="AR99">
        <v>64.968693284609927</v>
      </c>
      <c r="AS99">
        <f t="shared" si="60"/>
        <v>1.53091182442187</v>
      </c>
      <c r="AT99">
        <v>25.4216900408641</v>
      </c>
      <c r="AU99">
        <v>27.20795575757576</v>
      </c>
      <c r="AV99">
        <v>5.5476069947754107E-5</v>
      </c>
      <c r="AW99">
        <v>84.429917268905271</v>
      </c>
      <c r="AX99">
        <v>0</v>
      </c>
      <c r="AY99">
        <v>0</v>
      </c>
      <c r="AZ99">
        <f t="shared" si="61"/>
        <v>1</v>
      </c>
      <c r="BA99">
        <f t="shared" si="62"/>
        <v>0</v>
      </c>
      <c r="BB99">
        <f t="shared" si="63"/>
        <v>51925.981736422109</v>
      </c>
      <c r="BC99">
        <f t="shared" si="64"/>
        <v>2000.004375</v>
      </c>
      <c r="BD99">
        <f t="shared" si="65"/>
        <v>1681.2032403762298</v>
      </c>
      <c r="BE99">
        <f t="shared" si="66"/>
        <v>0.84059978137609315</v>
      </c>
      <c r="BF99">
        <f t="shared" si="67"/>
        <v>0.16075757805585972</v>
      </c>
      <c r="BG99">
        <v>6</v>
      </c>
      <c r="BH99">
        <v>0.5</v>
      </c>
      <c r="BI99" t="s">
        <v>383</v>
      </c>
      <c r="BJ99">
        <v>2</v>
      </c>
      <c r="BK99" t="b">
        <v>1</v>
      </c>
      <c r="BL99">
        <v>1660224343.5999999</v>
      </c>
      <c r="BM99">
        <v>338.62206250000003</v>
      </c>
      <c r="BN99">
        <v>382.4983125</v>
      </c>
      <c r="BO99">
        <v>27.194581249999999</v>
      </c>
      <c r="BP99">
        <v>25.4254</v>
      </c>
      <c r="BQ99">
        <v>337.32749999999999</v>
      </c>
      <c r="BR99">
        <v>27.179312500000002</v>
      </c>
      <c r="BS99">
        <v>500.133375</v>
      </c>
      <c r="BT99">
        <v>99.452612500000001</v>
      </c>
      <c r="BU99">
        <v>9.9971012499999998E-2</v>
      </c>
      <c r="BV99">
        <v>31.014299999999999</v>
      </c>
      <c r="BW99">
        <v>31.488587500000001</v>
      </c>
      <c r="BX99">
        <v>999.9</v>
      </c>
      <c r="BY99">
        <v>0</v>
      </c>
      <c r="BZ99">
        <v>0</v>
      </c>
      <c r="CA99">
        <v>10006.558125</v>
      </c>
      <c r="CB99">
        <v>0</v>
      </c>
      <c r="CC99">
        <v>7.263906875</v>
      </c>
      <c r="CD99">
        <v>-43.876262500000003</v>
      </c>
      <c r="CE99">
        <v>348.08837499999998</v>
      </c>
      <c r="CF99">
        <v>392.47706249999999</v>
      </c>
      <c r="CG99">
        <v>1.769184375</v>
      </c>
      <c r="CH99">
        <v>382.4983125</v>
      </c>
      <c r="CI99">
        <v>25.4254</v>
      </c>
      <c r="CJ99">
        <v>2.7045718750000001</v>
      </c>
      <c r="CK99">
        <v>2.5286218749999998</v>
      </c>
      <c r="CL99">
        <v>22.312918750000001</v>
      </c>
      <c r="CM99">
        <v>21.211925000000001</v>
      </c>
      <c r="CN99">
        <v>2000.004375</v>
      </c>
      <c r="CO99">
        <v>0.98000799999999999</v>
      </c>
      <c r="CP99">
        <v>1.99925E-2</v>
      </c>
      <c r="CQ99">
        <v>0</v>
      </c>
      <c r="CR99">
        <v>2.3403125</v>
      </c>
      <c r="CS99">
        <v>0</v>
      </c>
      <c r="CT99">
        <v>22310.918750000001</v>
      </c>
      <c r="CU99">
        <v>17412.400000000001</v>
      </c>
      <c r="CV99">
        <v>40.210624999999993</v>
      </c>
      <c r="CW99">
        <v>41.186999999999998</v>
      </c>
      <c r="CX99">
        <v>40.186999999999998</v>
      </c>
      <c r="CY99">
        <v>39.686999999999998</v>
      </c>
      <c r="CZ99">
        <v>40.375</v>
      </c>
      <c r="DA99">
        <v>1960.024375</v>
      </c>
      <c r="DB99">
        <v>39.985624999999999</v>
      </c>
      <c r="DC99">
        <v>0</v>
      </c>
      <c r="DD99">
        <v>1660224350.9000001</v>
      </c>
      <c r="DE99">
        <v>0</v>
      </c>
      <c r="DF99">
        <v>1660224008</v>
      </c>
      <c r="DG99" t="s">
        <v>384</v>
      </c>
      <c r="DH99">
        <v>1660224008</v>
      </c>
      <c r="DI99">
        <v>1660224007</v>
      </c>
      <c r="DJ99">
        <v>1</v>
      </c>
      <c r="DK99">
        <v>9.0999999999999998E-2</v>
      </c>
      <c r="DL99">
        <v>-1.7999999999999999E-2</v>
      </c>
      <c r="DM99">
        <v>1.42</v>
      </c>
      <c r="DN99">
        <v>0.02</v>
      </c>
      <c r="DO99">
        <v>400</v>
      </c>
      <c r="DP99">
        <v>26</v>
      </c>
      <c r="DQ99">
        <v>0.31</v>
      </c>
      <c r="DR99">
        <v>0.11</v>
      </c>
      <c r="DS99">
        <v>4.7548276672227008</v>
      </c>
      <c r="DT99">
        <v>6.2012506609571441</v>
      </c>
      <c r="DU99">
        <v>0.4695520389517524</v>
      </c>
      <c r="DV99">
        <v>0</v>
      </c>
      <c r="DW99">
        <v>36.007512975809377</v>
      </c>
      <c r="DX99">
        <v>5.7217733497285206</v>
      </c>
      <c r="DY99">
        <v>0.43027982619676519</v>
      </c>
      <c r="DZ99">
        <v>0</v>
      </c>
      <c r="EA99">
        <v>-43.900470000000013</v>
      </c>
      <c r="EB99">
        <v>-7.6938954393770933</v>
      </c>
      <c r="EC99">
        <v>0.55927378277548478</v>
      </c>
      <c r="ED99">
        <v>0</v>
      </c>
      <c r="EE99">
        <v>226.1851123076415</v>
      </c>
      <c r="EF99">
        <v>164.5864002810539</v>
      </c>
      <c r="EG99">
        <v>12.36938944773518</v>
      </c>
      <c r="EH99">
        <v>0</v>
      </c>
      <c r="EI99">
        <v>1.7650874999999999</v>
      </c>
      <c r="EJ99">
        <v>0.1236918574108795</v>
      </c>
      <c r="EK99">
        <v>1.228529156145673E-2</v>
      </c>
      <c r="EL99">
        <v>1</v>
      </c>
      <c r="EM99">
        <v>1.931352648955277</v>
      </c>
      <c r="EN99">
        <v>-7.2628354187164604E-3</v>
      </c>
      <c r="EO99">
        <v>1.1925836233171081E-3</v>
      </c>
      <c r="EP99">
        <v>1</v>
      </c>
      <c r="EQ99">
        <v>2</v>
      </c>
      <c r="ER99">
        <v>6</v>
      </c>
      <c r="ES99" t="s">
        <v>419</v>
      </c>
      <c r="ET99">
        <v>2.9447100000000002</v>
      </c>
      <c r="EU99">
        <v>2.8013300000000001</v>
      </c>
      <c r="EV99">
        <v>8.4522799999999995E-2</v>
      </c>
      <c r="EW99">
        <v>9.2200699999999997E-2</v>
      </c>
      <c r="EX99">
        <v>0.118336</v>
      </c>
      <c r="EY99">
        <v>0.112911</v>
      </c>
      <c r="EZ99">
        <v>18830.5</v>
      </c>
      <c r="FA99">
        <v>19582.2</v>
      </c>
      <c r="FB99">
        <v>23908.1</v>
      </c>
      <c r="FC99">
        <v>25090.400000000001</v>
      </c>
      <c r="FD99">
        <v>33728.6</v>
      </c>
      <c r="FE99">
        <v>35530.6</v>
      </c>
      <c r="FF99">
        <v>43573.3</v>
      </c>
      <c r="FG99">
        <v>46374.9</v>
      </c>
      <c r="FH99">
        <v>1.99055</v>
      </c>
      <c r="FI99">
        <v>1.9172800000000001</v>
      </c>
      <c r="FJ99">
        <v>0.14039099999999999</v>
      </c>
      <c r="FK99">
        <v>0</v>
      </c>
      <c r="FL99">
        <v>29.212</v>
      </c>
      <c r="FM99">
        <v>999.9</v>
      </c>
      <c r="FN99">
        <v>70.099999999999994</v>
      </c>
      <c r="FO99">
        <v>31.7</v>
      </c>
      <c r="FP99">
        <v>33.090000000000003</v>
      </c>
      <c r="FQ99">
        <v>63.793999999999997</v>
      </c>
      <c r="FR99">
        <v>26.125800000000002</v>
      </c>
      <c r="FS99">
        <v>1</v>
      </c>
      <c r="FT99">
        <v>0.20932899999999999</v>
      </c>
      <c r="FU99">
        <v>0.32503300000000002</v>
      </c>
      <c r="FV99">
        <v>20.3247</v>
      </c>
      <c r="FW99">
        <v>5.2127999999999997</v>
      </c>
      <c r="FX99">
        <v>11.9068</v>
      </c>
      <c r="FY99">
        <v>5.0029000000000003</v>
      </c>
      <c r="FZ99">
        <v>3.2896000000000001</v>
      </c>
      <c r="GA99">
        <v>9999</v>
      </c>
      <c r="GB99">
        <v>9999</v>
      </c>
      <c r="GC99">
        <v>9999</v>
      </c>
      <c r="GD99">
        <v>999.9</v>
      </c>
      <c r="GE99">
        <v>1.8594200000000001</v>
      </c>
      <c r="GF99">
        <v>1.85436</v>
      </c>
      <c r="GG99">
        <v>1.8575999999999999</v>
      </c>
      <c r="GH99">
        <v>1.85595</v>
      </c>
      <c r="GI99">
        <v>1.85477</v>
      </c>
      <c r="GJ99">
        <v>1.85453</v>
      </c>
      <c r="GK99">
        <v>1.85303</v>
      </c>
      <c r="GL99">
        <v>1.85626</v>
      </c>
      <c r="GM99">
        <v>0</v>
      </c>
      <c r="GN99">
        <v>0</v>
      </c>
      <c r="GO99">
        <v>0</v>
      </c>
      <c r="GP99">
        <v>0</v>
      </c>
      <c r="GQ99" t="s">
        <v>386</v>
      </c>
      <c r="GR99" t="s">
        <v>387</v>
      </c>
      <c r="GS99" t="s">
        <v>388</v>
      </c>
      <c r="GT99" t="s">
        <v>388</v>
      </c>
      <c r="GU99" t="s">
        <v>388</v>
      </c>
      <c r="GV99" t="s">
        <v>388</v>
      </c>
      <c r="GW99">
        <v>0</v>
      </c>
      <c r="GX99">
        <v>100</v>
      </c>
      <c r="GY99">
        <v>100</v>
      </c>
      <c r="GZ99">
        <v>1.3759999999999999</v>
      </c>
      <c r="HA99">
        <v>1.52E-2</v>
      </c>
      <c r="HB99">
        <v>0.45081322298813392</v>
      </c>
      <c r="HC99">
        <v>2.9318383021812969E-3</v>
      </c>
      <c r="HD99">
        <v>-1.3754559859485029E-6</v>
      </c>
      <c r="HE99">
        <v>3.0700474437127301E-10</v>
      </c>
      <c r="HF99">
        <v>-6.1160480149256041E-2</v>
      </c>
      <c r="HG99">
        <v>1.00384331276165E-2</v>
      </c>
      <c r="HH99">
        <v>-3.1532673711230711E-4</v>
      </c>
      <c r="HI99">
        <v>1.819468599177705E-6</v>
      </c>
      <c r="HJ99">
        <v>1</v>
      </c>
      <c r="HK99">
        <v>2112</v>
      </c>
      <c r="HL99">
        <v>3</v>
      </c>
      <c r="HM99">
        <v>29</v>
      </c>
      <c r="HN99">
        <v>5.7</v>
      </c>
      <c r="HO99">
        <v>5.7</v>
      </c>
      <c r="HP99">
        <v>1.1145</v>
      </c>
      <c r="HQ99">
        <v>2.3120099999999999</v>
      </c>
      <c r="HR99">
        <v>1.4978</v>
      </c>
      <c r="HS99">
        <v>2.3034699999999999</v>
      </c>
      <c r="HT99">
        <v>1.5478499999999999</v>
      </c>
      <c r="HU99">
        <v>2.36328</v>
      </c>
      <c r="HV99">
        <v>35.4754</v>
      </c>
      <c r="HW99">
        <v>15.603</v>
      </c>
      <c r="HX99">
        <v>18</v>
      </c>
      <c r="HY99">
        <v>500.69900000000001</v>
      </c>
      <c r="HZ99">
        <v>519.38099999999997</v>
      </c>
      <c r="IA99">
        <v>28.726600000000001</v>
      </c>
      <c r="IB99">
        <v>29.811800000000002</v>
      </c>
      <c r="IC99">
        <v>30.0001</v>
      </c>
      <c r="ID99">
        <v>29.593299999999999</v>
      </c>
      <c r="IE99">
        <v>29.682700000000001</v>
      </c>
      <c r="IF99">
        <v>22.311800000000002</v>
      </c>
      <c r="IG99">
        <v>26.265499999999999</v>
      </c>
      <c r="IH99">
        <v>85.046099999999996</v>
      </c>
      <c r="II99">
        <v>28.719100000000001</v>
      </c>
      <c r="IJ99">
        <v>462.11</v>
      </c>
      <c r="IK99">
        <v>25.418099999999999</v>
      </c>
      <c r="IL99">
        <v>100.774</v>
      </c>
      <c r="IM99">
        <v>100.511</v>
      </c>
      <c r="IN99" t="s">
        <v>1150</v>
      </c>
    </row>
    <row r="100" spans="1:248" x14ac:dyDescent="0.2">
      <c r="A100">
        <v>84</v>
      </c>
      <c r="B100">
        <v>1660224352.5999999</v>
      </c>
      <c r="C100">
        <v>365.59999990463263</v>
      </c>
      <c r="D100" t="s">
        <v>537</v>
      </c>
      <c r="E100" t="s">
        <v>538</v>
      </c>
      <c r="F100">
        <v>1</v>
      </c>
      <c r="G100" t="s">
        <v>376</v>
      </c>
      <c r="H100" t="s">
        <v>377</v>
      </c>
      <c r="I100" t="s">
        <v>378</v>
      </c>
      <c r="J100" t="s">
        <v>379</v>
      </c>
      <c r="K100" t="s">
        <v>380</v>
      </c>
      <c r="L100" t="s">
        <v>381</v>
      </c>
      <c r="M100" t="s">
        <v>382</v>
      </c>
      <c r="N100">
        <v>1660224345.099999</v>
      </c>
      <c r="O100">
        <f t="shared" si="34"/>
        <v>1.5317972610111336E-3</v>
      </c>
      <c r="P100">
        <f t="shared" si="35"/>
        <v>1.5317972610111337</v>
      </c>
      <c r="Q100">
        <f t="shared" si="36"/>
        <v>5.7810945272930523</v>
      </c>
      <c r="R100">
        <f t="shared" si="37"/>
        <v>346.01999999999992</v>
      </c>
      <c r="S100">
        <f t="shared" si="38"/>
        <v>215.62481142638009</v>
      </c>
      <c r="T100">
        <f t="shared" si="39"/>
        <v>21.465988773587437</v>
      </c>
      <c r="U100">
        <f t="shared" si="40"/>
        <v>34.447155623241997</v>
      </c>
      <c r="V100">
        <f t="shared" si="41"/>
        <v>7.7171513557072496E-2</v>
      </c>
      <c r="W100">
        <f t="shared" si="42"/>
        <v>2.920787877509039</v>
      </c>
      <c r="X100">
        <f t="shared" si="43"/>
        <v>7.6056408086221633E-2</v>
      </c>
      <c r="Y100">
        <f t="shared" si="44"/>
        <v>4.7634100515052819E-2</v>
      </c>
      <c r="Z100">
        <f t="shared" si="45"/>
        <v>321.51531959808779</v>
      </c>
      <c r="AA100">
        <f t="shared" si="46"/>
        <v>32.511816174932818</v>
      </c>
      <c r="AB100">
        <f t="shared" si="47"/>
        <v>31.488453333333339</v>
      </c>
      <c r="AC100">
        <f t="shared" si="48"/>
        <v>4.6385564527009988</v>
      </c>
      <c r="AD100">
        <f t="shared" si="49"/>
        <v>59.966870610490538</v>
      </c>
      <c r="AE100">
        <f t="shared" si="50"/>
        <v>2.7075173626571813</v>
      </c>
      <c r="AF100">
        <f t="shared" si="51"/>
        <v>4.5150219364349002</v>
      </c>
      <c r="AG100">
        <f t="shared" si="52"/>
        <v>1.9310390900438175</v>
      </c>
      <c r="AH100">
        <f t="shared" si="53"/>
        <v>-67.552259210590989</v>
      </c>
      <c r="AI100">
        <f t="shared" si="54"/>
        <v>-74.684844493484277</v>
      </c>
      <c r="AJ100">
        <f t="shared" si="55"/>
        <v>-5.7562717892178696</v>
      </c>
      <c r="AK100">
        <f t="shared" si="56"/>
        <v>173.52194410479467</v>
      </c>
      <c r="AL100">
        <f t="shared" si="57"/>
        <v>36.199728221853661</v>
      </c>
      <c r="AM100">
        <f t="shared" si="58"/>
        <v>1.5185304717940185</v>
      </c>
      <c r="AN100">
        <f t="shared" si="59"/>
        <v>5.7810945272930523</v>
      </c>
      <c r="AO100">
        <v>424.10645086996732</v>
      </c>
      <c r="AP100">
        <v>391.15397575757561</v>
      </c>
      <c r="AQ100">
        <v>5.0571735204791706</v>
      </c>
      <c r="AR100">
        <v>64.968693284609927</v>
      </c>
      <c r="AS100">
        <f t="shared" si="60"/>
        <v>1.5317972610111337</v>
      </c>
      <c r="AT100">
        <v>25.422283348463289</v>
      </c>
      <c r="AU100">
        <v>27.209429090909079</v>
      </c>
      <c r="AV100">
        <v>7.9475003309614648E-5</v>
      </c>
      <c r="AW100">
        <v>84.429917268905271</v>
      </c>
      <c r="AX100">
        <v>0</v>
      </c>
      <c r="AY100">
        <v>0</v>
      </c>
      <c r="AZ100">
        <f t="shared" si="61"/>
        <v>1</v>
      </c>
      <c r="BA100">
        <f t="shared" si="62"/>
        <v>0</v>
      </c>
      <c r="BB100">
        <f t="shared" si="63"/>
        <v>51917.769061946048</v>
      </c>
      <c r="BC100">
        <f t="shared" si="64"/>
        <v>2000.0013333333341</v>
      </c>
      <c r="BD100">
        <f t="shared" si="65"/>
        <v>1681.2006572010821</v>
      </c>
      <c r="BE100">
        <f t="shared" si="66"/>
        <v>0.84059976820069526</v>
      </c>
      <c r="BF100">
        <f t="shared" si="67"/>
        <v>0.16075755262734209</v>
      </c>
      <c r="BG100">
        <v>6</v>
      </c>
      <c r="BH100">
        <v>0.5</v>
      </c>
      <c r="BI100" t="s">
        <v>383</v>
      </c>
      <c r="BJ100">
        <v>2</v>
      </c>
      <c r="BK100" t="b">
        <v>1</v>
      </c>
      <c r="BL100">
        <v>1660224345.099999</v>
      </c>
      <c r="BM100">
        <v>346.01999999999992</v>
      </c>
      <c r="BN100">
        <v>390.07866666666672</v>
      </c>
      <c r="BO100">
        <v>27.19688</v>
      </c>
      <c r="BP100">
        <v>25.424666666666671</v>
      </c>
      <c r="BQ100">
        <v>344.7098666666667</v>
      </c>
      <c r="BR100">
        <v>27.181613333333331</v>
      </c>
      <c r="BS100">
        <v>500.1309333333333</v>
      </c>
      <c r="BT100">
        <v>99.452526666666671</v>
      </c>
      <c r="BU100">
        <v>9.9972100000000008E-2</v>
      </c>
      <c r="BV100">
        <v>31.01416</v>
      </c>
      <c r="BW100">
        <v>31.488453333333339</v>
      </c>
      <c r="BX100">
        <v>999.89999999999986</v>
      </c>
      <c r="BY100">
        <v>0</v>
      </c>
      <c r="BZ100">
        <v>0</v>
      </c>
      <c r="CA100">
        <v>10004.912</v>
      </c>
      <c r="CB100">
        <v>0</v>
      </c>
      <c r="CC100">
        <v>7.267751333333333</v>
      </c>
      <c r="CD100">
        <v>-44.058626666666669</v>
      </c>
      <c r="CE100">
        <v>355.69400000000007</v>
      </c>
      <c r="CF100">
        <v>400.25486666666671</v>
      </c>
      <c r="CG100">
        <v>1.7722126666666671</v>
      </c>
      <c r="CH100">
        <v>390.07866666666672</v>
      </c>
      <c r="CI100">
        <v>25.424666666666671</v>
      </c>
      <c r="CJ100">
        <v>2.7047973333333331</v>
      </c>
      <c r="CK100">
        <v>2.528547333333333</v>
      </c>
      <c r="CL100">
        <v>22.314293333333339</v>
      </c>
      <c r="CM100">
        <v>21.21144</v>
      </c>
      <c r="CN100">
        <v>2000.0013333333341</v>
      </c>
      <c r="CO100">
        <v>0.98000799999999988</v>
      </c>
      <c r="CP100">
        <v>1.99925E-2</v>
      </c>
      <c r="CQ100">
        <v>0</v>
      </c>
      <c r="CR100">
        <v>2.2574666666666658</v>
      </c>
      <c r="CS100">
        <v>0</v>
      </c>
      <c r="CT100">
        <v>22308.60666666667</v>
      </c>
      <c r="CU100">
        <v>17412.366666666661</v>
      </c>
      <c r="CV100">
        <v>40.212200000000003</v>
      </c>
      <c r="CW100">
        <v>41.186999999999998</v>
      </c>
      <c r="CX100">
        <v>40.186999999999998</v>
      </c>
      <c r="CY100">
        <v>39.686999999999998</v>
      </c>
      <c r="CZ100">
        <v>40.375</v>
      </c>
      <c r="DA100">
        <v>1960.0213333333329</v>
      </c>
      <c r="DB100">
        <v>39.984666666666683</v>
      </c>
      <c r="DC100">
        <v>0</v>
      </c>
      <c r="DD100">
        <v>1660224351.5</v>
      </c>
      <c r="DE100">
        <v>0</v>
      </c>
      <c r="DF100">
        <v>1660224008</v>
      </c>
      <c r="DG100" t="s">
        <v>384</v>
      </c>
      <c r="DH100">
        <v>1660224008</v>
      </c>
      <c r="DI100">
        <v>1660224007</v>
      </c>
      <c r="DJ100">
        <v>1</v>
      </c>
      <c r="DK100">
        <v>9.0999999999999998E-2</v>
      </c>
      <c r="DL100">
        <v>-1.7999999999999999E-2</v>
      </c>
      <c r="DM100">
        <v>1.42</v>
      </c>
      <c r="DN100">
        <v>0.02</v>
      </c>
      <c r="DO100">
        <v>400</v>
      </c>
      <c r="DP100">
        <v>26</v>
      </c>
      <c r="DQ100">
        <v>0.31</v>
      </c>
      <c r="DR100">
        <v>0.11</v>
      </c>
      <c r="DS100">
        <v>4.9002968694734941</v>
      </c>
      <c r="DT100">
        <v>6.1853690885457002</v>
      </c>
      <c r="DU100">
        <v>0.45567882487013972</v>
      </c>
      <c r="DV100">
        <v>0</v>
      </c>
      <c r="DW100">
        <v>36.105138408624043</v>
      </c>
      <c r="DX100">
        <v>5.9671923603621666</v>
      </c>
      <c r="DY100">
        <v>0.44846753019418573</v>
      </c>
      <c r="DZ100">
        <v>0</v>
      </c>
      <c r="EA100">
        <v>-44.027273333333348</v>
      </c>
      <c r="EB100">
        <v>-8.0074197997774714</v>
      </c>
      <c r="EC100">
        <v>0.58105568576131794</v>
      </c>
      <c r="ED100">
        <v>0</v>
      </c>
      <c r="EE100">
        <v>228.6445565163348</v>
      </c>
      <c r="EF100">
        <v>163.7102020129208</v>
      </c>
      <c r="EG100">
        <v>12.31104567193683</v>
      </c>
      <c r="EH100">
        <v>0</v>
      </c>
      <c r="EI100">
        <v>1.7667845</v>
      </c>
      <c r="EJ100">
        <v>0.12787362101312749</v>
      </c>
      <c r="EK100">
        <v>1.260060652310039E-2</v>
      </c>
      <c r="EL100">
        <v>1</v>
      </c>
      <c r="EM100">
        <v>1.9311537041978271</v>
      </c>
      <c r="EN100">
        <v>-1.50599104175825E-3</v>
      </c>
      <c r="EO100">
        <v>8.0642565006687321E-4</v>
      </c>
      <c r="EP100">
        <v>1</v>
      </c>
      <c r="EQ100">
        <v>2</v>
      </c>
      <c r="ER100">
        <v>6</v>
      </c>
      <c r="ES100" t="s">
        <v>419</v>
      </c>
      <c r="ET100">
        <v>2.94482</v>
      </c>
      <c r="EU100">
        <v>2.80125</v>
      </c>
      <c r="EV100">
        <v>8.5383899999999999E-2</v>
      </c>
      <c r="EW100">
        <v>9.3029899999999999E-2</v>
      </c>
      <c r="EX100">
        <v>0.11833399999999999</v>
      </c>
      <c r="EY100">
        <v>0.112913</v>
      </c>
      <c r="EZ100">
        <v>18812.8</v>
      </c>
      <c r="FA100">
        <v>19564.5</v>
      </c>
      <c r="FB100">
        <v>23908.1</v>
      </c>
      <c r="FC100">
        <v>25090.7</v>
      </c>
      <c r="FD100">
        <v>33728.6</v>
      </c>
      <c r="FE100">
        <v>35530.6</v>
      </c>
      <c r="FF100">
        <v>43573.2</v>
      </c>
      <c r="FG100">
        <v>46375</v>
      </c>
      <c r="FH100">
        <v>1.99048</v>
      </c>
      <c r="FI100">
        <v>1.91733</v>
      </c>
      <c r="FJ100">
        <v>0.14046600000000001</v>
      </c>
      <c r="FK100">
        <v>0</v>
      </c>
      <c r="FL100">
        <v>29.212</v>
      </c>
      <c r="FM100">
        <v>999.9</v>
      </c>
      <c r="FN100">
        <v>70.099999999999994</v>
      </c>
      <c r="FO100">
        <v>31.7</v>
      </c>
      <c r="FP100">
        <v>33.089700000000001</v>
      </c>
      <c r="FQ100">
        <v>63.994</v>
      </c>
      <c r="FR100">
        <v>25.793299999999999</v>
      </c>
      <c r="FS100">
        <v>1</v>
      </c>
      <c r="FT100">
        <v>0.20935999999999999</v>
      </c>
      <c r="FU100">
        <v>0.32902500000000001</v>
      </c>
      <c r="FV100">
        <v>20.3247</v>
      </c>
      <c r="FW100">
        <v>5.2125000000000004</v>
      </c>
      <c r="FX100">
        <v>11.9071</v>
      </c>
      <c r="FY100">
        <v>5.0026999999999999</v>
      </c>
      <c r="FZ100">
        <v>3.2895300000000001</v>
      </c>
      <c r="GA100">
        <v>9999</v>
      </c>
      <c r="GB100">
        <v>9999</v>
      </c>
      <c r="GC100">
        <v>9999</v>
      </c>
      <c r="GD100">
        <v>999.9</v>
      </c>
      <c r="GE100">
        <v>1.8594200000000001</v>
      </c>
      <c r="GF100">
        <v>1.8543499999999999</v>
      </c>
      <c r="GG100">
        <v>1.8575999999999999</v>
      </c>
      <c r="GH100">
        <v>1.8559399999999999</v>
      </c>
      <c r="GI100">
        <v>1.85477</v>
      </c>
      <c r="GJ100">
        <v>1.85453</v>
      </c>
      <c r="GK100">
        <v>1.85303</v>
      </c>
      <c r="GL100">
        <v>1.85626</v>
      </c>
      <c r="GM100">
        <v>0</v>
      </c>
      <c r="GN100">
        <v>0</v>
      </c>
      <c r="GO100">
        <v>0</v>
      </c>
      <c r="GP100">
        <v>0</v>
      </c>
      <c r="GQ100" t="s">
        <v>386</v>
      </c>
      <c r="GR100" t="s">
        <v>387</v>
      </c>
      <c r="GS100" t="s">
        <v>388</v>
      </c>
      <c r="GT100" t="s">
        <v>388</v>
      </c>
      <c r="GU100" t="s">
        <v>388</v>
      </c>
      <c r="GV100" t="s">
        <v>388</v>
      </c>
      <c r="GW100">
        <v>0</v>
      </c>
      <c r="GX100">
        <v>100</v>
      </c>
      <c r="GY100">
        <v>100</v>
      </c>
      <c r="GZ100">
        <v>1.3859999999999999</v>
      </c>
      <c r="HA100">
        <v>1.5299999999999999E-2</v>
      </c>
      <c r="HB100">
        <v>0.45081322298813392</v>
      </c>
      <c r="HC100">
        <v>2.9318383021812969E-3</v>
      </c>
      <c r="HD100">
        <v>-1.3754559859485029E-6</v>
      </c>
      <c r="HE100">
        <v>3.0700474437127301E-10</v>
      </c>
      <c r="HF100">
        <v>-6.1160480149256041E-2</v>
      </c>
      <c r="HG100">
        <v>1.00384331276165E-2</v>
      </c>
      <c r="HH100">
        <v>-3.1532673711230711E-4</v>
      </c>
      <c r="HI100">
        <v>1.819468599177705E-6</v>
      </c>
      <c r="HJ100">
        <v>1</v>
      </c>
      <c r="HK100">
        <v>2112</v>
      </c>
      <c r="HL100">
        <v>3</v>
      </c>
      <c r="HM100">
        <v>29</v>
      </c>
      <c r="HN100">
        <v>5.7</v>
      </c>
      <c r="HO100">
        <v>5.8</v>
      </c>
      <c r="HP100">
        <v>1.1267100000000001</v>
      </c>
      <c r="HQ100">
        <v>2.3059099999999999</v>
      </c>
      <c r="HR100">
        <v>1.4978</v>
      </c>
      <c r="HS100">
        <v>2.3034699999999999</v>
      </c>
      <c r="HT100">
        <v>1.5478499999999999</v>
      </c>
      <c r="HU100">
        <v>2.2644000000000002</v>
      </c>
      <c r="HV100">
        <v>35.4754</v>
      </c>
      <c r="HW100">
        <v>15.5943</v>
      </c>
      <c r="HX100">
        <v>18</v>
      </c>
      <c r="HY100">
        <v>500.65899999999999</v>
      </c>
      <c r="HZ100">
        <v>519.41999999999996</v>
      </c>
      <c r="IA100">
        <v>28.723400000000002</v>
      </c>
      <c r="IB100">
        <v>29.8124</v>
      </c>
      <c r="IC100">
        <v>30.0002</v>
      </c>
      <c r="ID100">
        <v>29.594000000000001</v>
      </c>
      <c r="IE100">
        <v>29.683399999999999</v>
      </c>
      <c r="IF100">
        <v>22.5761</v>
      </c>
      <c r="IG100">
        <v>26.265499999999999</v>
      </c>
      <c r="IH100">
        <v>85.046099999999996</v>
      </c>
      <c r="II100">
        <v>28.719100000000001</v>
      </c>
      <c r="IJ100">
        <v>462.11</v>
      </c>
      <c r="IK100">
        <v>25.4208</v>
      </c>
      <c r="IL100">
        <v>100.773</v>
      </c>
      <c r="IM100">
        <v>100.512</v>
      </c>
      <c r="IN100" t="s">
        <v>1150</v>
      </c>
    </row>
    <row r="101" spans="1:248" x14ac:dyDescent="0.2">
      <c r="A101">
        <v>85</v>
      </c>
      <c r="B101">
        <v>1660224353.5999999</v>
      </c>
      <c r="C101">
        <v>366.59999990463263</v>
      </c>
      <c r="D101" t="s">
        <v>539</v>
      </c>
      <c r="E101" t="s">
        <v>540</v>
      </c>
      <c r="F101">
        <v>1</v>
      </c>
      <c r="G101" t="s">
        <v>376</v>
      </c>
      <c r="H101" t="s">
        <v>377</v>
      </c>
      <c r="I101" t="s">
        <v>378</v>
      </c>
      <c r="J101" t="s">
        <v>379</v>
      </c>
      <c r="K101" t="s">
        <v>380</v>
      </c>
      <c r="L101" t="s">
        <v>381</v>
      </c>
      <c r="M101" t="s">
        <v>382</v>
      </c>
      <c r="N101">
        <v>1660224345.5999999</v>
      </c>
      <c r="O101">
        <f t="shared" si="34"/>
        <v>1.5309822154028023E-3</v>
      </c>
      <c r="P101">
        <f t="shared" si="35"/>
        <v>1.5309822154028023</v>
      </c>
      <c r="Q101">
        <f t="shared" si="36"/>
        <v>5.7910294655178234</v>
      </c>
      <c r="R101">
        <f t="shared" si="37"/>
        <v>348.48531250000002</v>
      </c>
      <c r="S101">
        <f t="shared" si="38"/>
        <v>217.73940993651135</v>
      </c>
      <c r="T101">
        <f t="shared" si="39"/>
        <v>21.676491414538006</v>
      </c>
      <c r="U101">
        <f t="shared" si="40"/>
        <v>34.692566158333157</v>
      </c>
      <c r="V101">
        <f t="shared" si="41"/>
        <v>7.7127728178219987E-2</v>
      </c>
      <c r="W101">
        <f t="shared" si="42"/>
        <v>2.9206304848626798</v>
      </c>
      <c r="X101">
        <f t="shared" si="43"/>
        <v>7.6013818782156559E-2</v>
      </c>
      <c r="Y101">
        <f t="shared" si="44"/>
        <v>4.7607376854361755E-2</v>
      </c>
      <c r="Z101">
        <f t="shared" si="45"/>
        <v>321.51509024824003</v>
      </c>
      <c r="AA101">
        <f t="shared" si="46"/>
        <v>32.512023075523437</v>
      </c>
      <c r="AB101">
        <f t="shared" si="47"/>
        <v>31.488924999999998</v>
      </c>
      <c r="AC101">
        <f t="shared" si="48"/>
        <v>4.6386807532886829</v>
      </c>
      <c r="AD101">
        <f t="shared" si="49"/>
        <v>59.968766070567057</v>
      </c>
      <c r="AE101">
        <f t="shared" si="50"/>
        <v>2.7075907868873941</v>
      </c>
      <c r="AF101">
        <f t="shared" si="51"/>
        <v>4.5150016655358396</v>
      </c>
      <c r="AG101">
        <f t="shared" si="52"/>
        <v>1.9310899664012888</v>
      </c>
      <c r="AH101">
        <f t="shared" si="53"/>
        <v>-67.516315699263586</v>
      </c>
      <c r="AI101">
        <f t="shared" si="54"/>
        <v>-74.767486921413322</v>
      </c>
      <c r="AJ101">
        <f t="shared" si="55"/>
        <v>-5.7629631053005443</v>
      </c>
      <c r="AK101">
        <f t="shared" si="56"/>
        <v>173.46832452226255</v>
      </c>
      <c r="AL101">
        <f t="shared" si="57"/>
        <v>36.251392778543796</v>
      </c>
      <c r="AM101">
        <f t="shared" si="58"/>
        <v>1.5191834571442937</v>
      </c>
      <c r="AN101">
        <f t="shared" si="59"/>
        <v>5.7910294655178234</v>
      </c>
      <c r="AO101">
        <v>429.31489834543788</v>
      </c>
      <c r="AP101">
        <v>396.2543272727271</v>
      </c>
      <c r="AQ101">
        <v>5.0759822160830703</v>
      </c>
      <c r="AR101">
        <v>64.968693284609927</v>
      </c>
      <c r="AS101">
        <f t="shared" si="60"/>
        <v>1.5309822154028023</v>
      </c>
      <c r="AT101">
        <v>25.422946767502051</v>
      </c>
      <c r="AU101">
        <v>27.208932121212111</v>
      </c>
      <c r="AV101">
        <v>1.0937169527780191E-4</v>
      </c>
      <c r="AW101">
        <v>84.429917268905271</v>
      </c>
      <c r="AX101">
        <v>0</v>
      </c>
      <c r="AY101">
        <v>0</v>
      </c>
      <c r="AZ101">
        <f t="shared" si="61"/>
        <v>1</v>
      </c>
      <c r="BA101">
        <f t="shared" si="62"/>
        <v>0</v>
      </c>
      <c r="BB101">
        <f t="shared" si="63"/>
        <v>51913.306945914439</v>
      </c>
      <c r="BC101">
        <f t="shared" si="64"/>
        <v>2000</v>
      </c>
      <c r="BD101">
        <f t="shared" si="65"/>
        <v>1681.199528626031</v>
      </c>
      <c r="BE101">
        <f t="shared" si="66"/>
        <v>0.84059976431301553</v>
      </c>
      <c r="BF101">
        <f t="shared" si="67"/>
        <v>0.16075754512412002</v>
      </c>
      <c r="BG101">
        <v>6</v>
      </c>
      <c r="BH101">
        <v>0.5</v>
      </c>
      <c r="BI101" t="s">
        <v>383</v>
      </c>
      <c r="BJ101">
        <v>2</v>
      </c>
      <c r="BK101" t="b">
        <v>1</v>
      </c>
      <c r="BL101">
        <v>1660224345.5999999</v>
      </c>
      <c r="BM101">
        <v>348.48531250000002</v>
      </c>
      <c r="BN101">
        <v>392.61043749999999</v>
      </c>
      <c r="BO101">
        <v>27.197631250000001</v>
      </c>
      <c r="BP101">
        <v>25.424668749999999</v>
      </c>
      <c r="BQ101">
        <v>347.17012499999998</v>
      </c>
      <c r="BR101">
        <v>27.182368749999998</v>
      </c>
      <c r="BS101">
        <v>500.1341875</v>
      </c>
      <c r="BT101">
        <v>99.452468750000008</v>
      </c>
      <c r="BU101">
        <v>9.9979843749999991E-2</v>
      </c>
      <c r="BV101">
        <v>31.01408125</v>
      </c>
      <c r="BW101">
        <v>31.488924999999998</v>
      </c>
      <c r="BX101">
        <v>999.9</v>
      </c>
      <c r="BY101">
        <v>0</v>
      </c>
      <c r="BZ101">
        <v>0</v>
      </c>
      <c r="CA101">
        <v>10004.018749999999</v>
      </c>
      <c r="CB101">
        <v>0</v>
      </c>
      <c r="CC101">
        <v>7.2666312499999997</v>
      </c>
      <c r="CD101">
        <v>-44.12505625</v>
      </c>
      <c r="CE101">
        <v>358.22856250000001</v>
      </c>
      <c r="CF101">
        <v>402.8526875</v>
      </c>
      <c r="CG101">
        <v>1.7729625</v>
      </c>
      <c r="CH101">
        <v>392.61043749999999</v>
      </c>
      <c r="CI101">
        <v>25.424668749999999</v>
      </c>
      <c r="CJ101">
        <v>2.7048706249999999</v>
      </c>
      <c r="CK101">
        <v>2.5285462500000002</v>
      </c>
      <c r="CL101">
        <v>22.3147375</v>
      </c>
      <c r="CM101">
        <v>21.21143125</v>
      </c>
      <c r="CN101">
        <v>2000</v>
      </c>
      <c r="CO101">
        <v>0.98000799999999999</v>
      </c>
      <c r="CP101">
        <v>1.99925E-2</v>
      </c>
      <c r="CQ101">
        <v>0</v>
      </c>
      <c r="CR101">
        <v>2.3098125</v>
      </c>
      <c r="CS101">
        <v>0</v>
      </c>
      <c r="CT101">
        <v>22308.068749999999</v>
      </c>
      <c r="CU101">
        <v>17412.356250000001</v>
      </c>
      <c r="CV101">
        <v>40.2145625</v>
      </c>
      <c r="CW101">
        <v>41.186999999999998</v>
      </c>
      <c r="CX101">
        <v>40.186999999999998</v>
      </c>
      <c r="CY101">
        <v>39.686999999999998</v>
      </c>
      <c r="CZ101">
        <v>40.375</v>
      </c>
      <c r="DA101">
        <v>1960.02</v>
      </c>
      <c r="DB101">
        <v>39.984375</v>
      </c>
      <c r="DC101">
        <v>0</v>
      </c>
      <c r="DD101">
        <v>1660224352.7</v>
      </c>
      <c r="DE101">
        <v>0</v>
      </c>
      <c r="DF101">
        <v>1660224008</v>
      </c>
      <c r="DG101" t="s">
        <v>384</v>
      </c>
      <c r="DH101">
        <v>1660224008</v>
      </c>
      <c r="DI101">
        <v>1660224007</v>
      </c>
      <c r="DJ101">
        <v>1</v>
      </c>
      <c r="DK101">
        <v>9.0999999999999998E-2</v>
      </c>
      <c r="DL101">
        <v>-1.7999999999999999E-2</v>
      </c>
      <c r="DM101">
        <v>1.42</v>
      </c>
      <c r="DN101">
        <v>0.02</v>
      </c>
      <c r="DO101">
        <v>400</v>
      </c>
      <c r="DP101">
        <v>26</v>
      </c>
      <c r="DQ101">
        <v>0.31</v>
      </c>
      <c r="DR101">
        <v>0.11</v>
      </c>
      <c r="DS101">
        <v>4.9002968694734941</v>
      </c>
      <c r="DT101">
        <v>6.1853690885457002</v>
      </c>
      <c r="DU101">
        <v>0.45567882487013972</v>
      </c>
      <c r="DV101">
        <v>0</v>
      </c>
      <c r="DW101">
        <v>36.105138408624043</v>
      </c>
      <c r="DX101">
        <v>5.9671923603621666</v>
      </c>
      <c r="DY101">
        <v>0.44846753019418573</v>
      </c>
      <c r="DZ101">
        <v>0</v>
      </c>
      <c r="EA101">
        <v>-44.027273333333348</v>
      </c>
      <c r="EB101">
        <v>-8.0074197997774714</v>
      </c>
      <c r="EC101">
        <v>0.58105568576131794</v>
      </c>
      <c r="ED101">
        <v>0</v>
      </c>
      <c r="EE101">
        <v>228.6445565163348</v>
      </c>
      <c r="EF101">
        <v>163.7102020129208</v>
      </c>
      <c r="EG101">
        <v>12.31104567193683</v>
      </c>
      <c r="EH101">
        <v>0</v>
      </c>
      <c r="EI101">
        <v>1.7667845</v>
      </c>
      <c r="EJ101">
        <v>0.12787362101312749</v>
      </c>
      <c r="EK101">
        <v>1.260060652310039E-2</v>
      </c>
      <c r="EL101">
        <v>1</v>
      </c>
      <c r="EM101">
        <v>1.9311537041978271</v>
      </c>
      <c r="EN101">
        <v>-1.50599104175825E-3</v>
      </c>
      <c r="EO101">
        <v>8.0642565006687321E-4</v>
      </c>
      <c r="EP101">
        <v>1</v>
      </c>
      <c r="EQ101">
        <v>2</v>
      </c>
      <c r="ER101">
        <v>6</v>
      </c>
      <c r="ES101" t="s">
        <v>419</v>
      </c>
      <c r="ET101">
        <v>2.94496</v>
      </c>
      <c r="EU101">
        <v>2.8011599999999999</v>
      </c>
      <c r="EV101">
        <v>8.6227300000000007E-2</v>
      </c>
      <c r="EW101">
        <v>9.3846600000000002E-2</v>
      </c>
      <c r="EX101">
        <v>0.118338</v>
      </c>
      <c r="EY101">
        <v>0.112913</v>
      </c>
      <c r="EZ101">
        <v>18795.5</v>
      </c>
      <c r="FA101">
        <v>19547</v>
      </c>
      <c r="FB101">
        <v>23908.2</v>
      </c>
      <c r="FC101">
        <v>25090.7</v>
      </c>
      <c r="FD101">
        <v>33728.699999999997</v>
      </c>
      <c r="FE101">
        <v>35530.699999999997</v>
      </c>
      <c r="FF101">
        <v>43573.5</v>
      </c>
      <c r="FG101">
        <v>46375.1</v>
      </c>
      <c r="FH101">
        <v>1.9904999999999999</v>
      </c>
      <c r="FI101">
        <v>1.9172499999999999</v>
      </c>
      <c r="FJ101">
        <v>0.140376</v>
      </c>
      <c r="FK101">
        <v>0</v>
      </c>
      <c r="FL101">
        <v>29.212</v>
      </c>
      <c r="FM101">
        <v>999.9</v>
      </c>
      <c r="FN101">
        <v>70.099999999999994</v>
      </c>
      <c r="FO101">
        <v>31.7</v>
      </c>
      <c r="FP101">
        <v>33.0914</v>
      </c>
      <c r="FQ101">
        <v>64.043999999999997</v>
      </c>
      <c r="FR101">
        <v>25.7011</v>
      </c>
      <c r="FS101">
        <v>1</v>
      </c>
      <c r="FT101">
        <v>0.20938999999999999</v>
      </c>
      <c r="FU101">
        <v>0.32525300000000001</v>
      </c>
      <c r="FV101">
        <v>20.3247</v>
      </c>
      <c r="FW101">
        <v>5.2130999999999998</v>
      </c>
      <c r="FX101">
        <v>11.9071</v>
      </c>
      <c r="FY101">
        <v>5.0027499999999998</v>
      </c>
      <c r="FZ101">
        <v>3.2895300000000001</v>
      </c>
      <c r="GA101">
        <v>9999</v>
      </c>
      <c r="GB101">
        <v>9999</v>
      </c>
      <c r="GC101">
        <v>9999</v>
      </c>
      <c r="GD101">
        <v>999.9</v>
      </c>
      <c r="GE101">
        <v>1.8594200000000001</v>
      </c>
      <c r="GF101">
        <v>1.8543499999999999</v>
      </c>
      <c r="GG101">
        <v>1.8575999999999999</v>
      </c>
      <c r="GH101">
        <v>1.85595</v>
      </c>
      <c r="GI101">
        <v>1.8547899999999999</v>
      </c>
      <c r="GJ101">
        <v>1.8545199999999999</v>
      </c>
      <c r="GK101">
        <v>1.85303</v>
      </c>
      <c r="GL101">
        <v>1.85626</v>
      </c>
      <c r="GM101">
        <v>0</v>
      </c>
      <c r="GN101">
        <v>0</v>
      </c>
      <c r="GO101">
        <v>0</v>
      </c>
      <c r="GP101">
        <v>0</v>
      </c>
      <c r="GQ101" t="s">
        <v>386</v>
      </c>
      <c r="GR101" t="s">
        <v>387</v>
      </c>
      <c r="GS101" t="s">
        <v>388</v>
      </c>
      <c r="GT101" t="s">
        <v>388</v>
      </c>
      <c r="GU101" t="s">
        <v>388</v>
      </c>
      <c r="GV101" t="s">
        <v>388</v>
      </c>
      <c r="GW101">
        <v>0</v>
      </c>
      <c r="GX101">
        <v>100</v>
      </c>
      <c r="GY101">
        <v>100</v>
      </c>
      <c r="GZ101">
        <v>1.3959999999999999</v>
      </c>
      <c r="HA101">
        <v>1.52E-2</v>
      </c>
      <c r="HB101">
        <v>0.45081322298813392</v>
      </c>
      <c r="HC101">
        <v>2.9318383021812969E-3</v>
      </c>
      <c r="HD101">
        <v>-1.3754559859485029E-6</v>
      </c>
      <c r="HE101">
        <v>3.0700474437127301E-10</v>
      </c>
      <c r="HF101">
        <v>-6.1160480149256041E-2</v>
      </c>
      <c r="HG101">
        <v>1.00384331276165E-2</v>
      </c>
      <c r="HH101">
        <v>-3.1532673711230711E-4</v>
      </c>
      <c r="HI101">
        <v>1.819468599177705E-6</v>
      </c>
      <c r="HJ101">
        <v>1</v>
      </c>
      <c r="HK101">
        <v>2112</v>
      </c>
      <c r="HL101">
        <v>3</v>
      </c>
      <c r="HM101">
        <v>29</v>
      </c>
      <c r="HN101">
        <v>5.8</v>
      </c>
      <c r="HO101">
        <v>5.8</v>
      </c>
      <c r="HP101">
        <v>1.1340300000000001</v>
      </c>
      <c r="HQ101">
        <v>2.2863799999999999</v>
      </c>
      <c r="HR101">
        <v>1.4978</v>
      </c>
      <c r="HS101">
        <v>2.3034699999999999</v>
      </c>
      <c r="HT101">
        <v>1.5478499999999999</v>
      </c>
      <c r="HU101">
        <v>2.4316399999999998</v>
      </c>
      <c r="HV101">
        <v>35.4754</v>
      </c>
      <c r="HW101">
        <v>15.611800000000001</v>
      </c>
      <c r="HX101">
        <v>18</v>
      </c>
      <c r="HY101">
        <v>500.67899999999997</v>
      </c>
      <c r="HZ101">
        <v>519.37400000000002</v>
      </c>
      <c r="IA101">
        <v>28.720300000000002</v>
      </c>
      <c r="IB101">
        <v>29.812999999999999</v>
      </c>
      <c r="IC101">
        <v>30.0002</v>
      </c>
      <c r="ID101">
        <v>29.5946</v>
      </c>
      <c r="IE101">
        <v>29.684000000000001</v>
      </c>
      <c r="IF101">
        <v>22.720700000000001</v>
      </c>
      <c r="IG101">
        <v>26.265499999999999</v>
      </c>
      <c r="IH101">
        <v>85.046099999999996</v>
      </c>
      <c r="II101">
        <v>28.719100000000001</v>
      </c>
      <c r="IJ101">
        <v>472.154</v>
      </c>
      <c r="IK101">
        <v>25.4101</v>
      </c>
      <c r="IL101">
        <v>100.774</v>
      </c>
      <c r="IM101">
        <v>100.512</v>
      </c>
      <c r="IN101" t="s">
        <v>1150</v>
      </c>
    </row>
    <row r="102" spans="1:248" x14ac:dyDescent="0.2">
      <c r="A102">
        <v>86</v>
      </c>
      <c r="B102">
        <v>1660224354.5999999</v>
      </c>
      <c r="C102">
        <v>367.59999990463263</v>
      </c>
      <c r="D102" t="s">
        <v>541</v>
      </c>
      <c r="E102" t="s">
        <v>542</v>
      </c>
      <c r="F102">
        <v>1</v>
      </c>
      <c r="G102" t="s">
        <v>376</v>
      </c>
      <c r="H102" t="s">
        <v>377</v>
      </c>
      <c r="I102" t="s">
        <v>378</v>
      </c>
      <c r="J102" t="s">
        <v>379</v>
      </c>
      <c r="K102" t="s">
        <v>380</v>
      </c>
      <c r="L102" t="s">
        <v>381</v>
      </c>
      <c r="M102" t="s">
        <v>382</v>
      </c>
      <c r="N102">
        <v>1660224347.099999</v>
      </c>
      <c r="O102">
        <f t="shared" si="34"/>
        <v>1.530792693850213E-3</v>
      </c>
      <c r="P102">
        <f t="shared" si="35"/>
        <v>1.530792693850213</v>
      </c>
      <c r="Q102">
        <f t="shared" si="36"/>
        <v>5.8967163498412924</v>
      </c>
      <c r="R102">
        <f t="shared" si="37"/>
        <v>355.88226666666668</v>
      </c>
      <c r="S102">
        <f t="shared" si="38"/>
        <v>222.70209537397611</v>
      </c>
      <c r="T102">
        <f t="shared" si="39"/>
        <v>22.170496775017011</v>
      </c>
      <c r="U102">
        <f t="shared" si="40"/>
        <v>35.428883738922721</v>
      </c>
      <c r="V102">
        <f t="shared" si="41"/>
        <v>7.7117958697450431E-2</v>
      </c>
      <c r="W102">
        <f t="shared" si="42"/>
        <v>2.9205288784774686</v>
      </c>
      <c r="X102">
        <f t="shared" si="43"/>
        <v>7.6004291135872495E-2</v>
      </c>
      <c r="Y102">
        <f t="shared" si="44"/>
        <v>4.7601400759597401E-2</v>
      </c>
      <c r="Z102">
        <f t="shared" si="45"/>
        <v>321.51460554160974</v>
      </c>
      <c r="AA102">
        <f t="shared" si="46"/>
        <v>32.512043396664446</v>
      </c>
      <c r="AB102">
        <f t="shared" si="47"/>
        <v>31.48976</v>
      </c>
      <c r="AC102">
        <f t="shared" si="48"/>
        <v>4.6389008119717525</v>
      </c>
      <c r="AD102">
        <f t="shared" si="49"/>
        <v>59.974012452491024</v>
      </c>
      <c r="AE102">
        <f t="shared" si="50"/>
        <v>2.7078161471328301</v>
      </c>
      <c r="AF102">
        <f t="shared" si="51"/>
        <v>4.514982467244212</v>
      </c>
      <c r="AG102">
        <f t="shared" si="52"/>
        <v>1.9310846648389224</v>
      </c>
      <c r="AH102">
        <f t="shared" si="53"/>
        <v>-67.507957798794394</v>
      </c>
      <c r="AI102">
        <f t="shared" si="54"/>
        <v>-74.908101129008188</v>
      </c>
      <c r="AJ102">
        <f t="shared" si="55"/>
        <v>-5.7740239654125771</v>
      </c>
      <c r="AK102">
        <f t="shared" si="56"/>
        <v>173.32452264839458</v>
      </c>
      <c r="AL102">
        <f t="shared" si="57"/>
        <v>36.392652630984742</v>
      </c>
      <c r="AM102">
        <f t="shared" si="58"/>
        <v>1.5218507070371514</v>
      </c>
      <c r="AN102">
        <f t="shared" si="59"/>
        <v>5.8967163498412924</v>
      </c>
      <c r="AO102">
        <v>434.50879494604732</v>
      </c>
      <c r="AP102">
        <v>401.31453939393913</v>
      </c>
      <c r="AQ102">
        <v>5.0766347824156837</v>
      </c>
      <c r="AR102">
        <v>64.968693284609927</v>
      </c>
      <c r="AS102">
        <f t="shared" si="60"/>
        <v>1.530792693850213</v>
      </c>
      <c r="AT102">
        <v>25.423425124022199</v>
      </c>
      <c r="AU102">
        <v>27.209493333333331</v>
      </c>
      <c r="AV102">
        <v>6.5781928359224482E-5</v>
      </c>
      <c r="AW102">
        <v>84.429917268905271</v>
      </c>
      <c r="AX102">
        <v>0</v>
      </c>
      <c r="AY102">
        <v>0</v>
      </c>
      <c r="AZ102">
        <f t="shared" si="61"/>
        <v>1</v>
      </c>
      <c r="BA102">
        <f t="shared" si="62"/>
        <v>0</v>
      </c>
      <c r="BB102">
        <f t="shared" si="63"/>
        <v>51910.42813797322</v>
      </c>
      <c r="BC102">
        <f t="shared" si="64"/>
        <v>1999.9973333333339</v>
      </c>
      <c r="BD102">
        <f t="shared" si="65"/>
        <v>1681.1972580008346</v>
      </c>
      <c r="BE102">
        <f t="shared" si="66"/>
        <v>0.84059974980008345</v>
      </c>
      <c r="BF102">
        <f t="shared" si="67"/>
        <v>0.16075751711416097</v>
      </c>
      <c r="BG102">
        <v>6</v>
      </c>
      <c r="BH102">
        <v>0.5</v>
      </c>
      <c r="BI102" t="s">
        <v>383</v>
      </c>
      <c r="BJ102">
        <v>2</v>
      </c>
      <c r="BK102" t="b">
        <v>1</v>
      </c>
      <c r="BL102">
        <v>1660224347.099999</v>
      </c>
      <c r="BM102">
        <v>355.88226666666668</v>
      </c>
      <c r="BN102">
        <v>400.19186666666673</v>
      </c>
      <c r="BO102">
        <v>27.199946666666669</v>
      </c>
      <c r="BP102">
        <v>25.423860000000001</v>
      </c>
      <c r="BQ102">
        <v>354.55160000000001</v>
      </c>
      <c r="BR102">
        <v>27.184686666666661</v>
      </c>
      <c r="BS102">
        <v>500.12979999999999</v>
      </c>
      <c r="BT102">
        <v>99.45232</v>
      </c>
      <c r="BU102">
        <v>9.9939433333333341E-2</v>
      </c>
      <c r="BV102">
        <v>31.01400666666667</v>
      </c>
      <c r="BW102">
        <v>31.48976</v>
      </c>
      <c r="BX102">
        <v>999.89999999999986</v>
      </c>
      <c r="BY102">
        <v>0</v>
      </c>
      <c r="BZ102">
        <v>0</v>
      </c>
      <c r="CA102">
        <v>10003.453333333329</v>
      </c>
      <c r="CB102">
        <v>0</v>
      </c>
      <c r="CC102">
        <v>7.2696886666666671</v>
      </c>
      <c r="CD102">
        <v>-44.309513333333328</v>
      </c>
      <c r="CE102">
        <v>365.83313333333342</v>
      </c>
      <c r="CF102">
        <v>410.63153333333332</v>
      </c>
      <c r="CG102">
        <v>1.776081333333333</v>
      </c>
      <c r="CH102">
        <v>400.19186666666673</v>
      </c>
      <c r="CI102">
        <v>25.423860000000001</v>
      </c>
      <c r="CJ102">
        <v>2.705096666666666</v>
      </c>
      <c r="CK102">
        <v>2.5284620000000002</v>
      </c>
      <c r="CL102">
        <v>22.316113333333341</v>
      </c>
      <c r="CM102">
        <v>21.210886666666671</v>
      </c>
      <c r="CN102">
        <v>1999.9973333333339</v>
      </c>
      <c r="CO102">
        <v>0.98000799999999988</v>
      </c>
      <c r="CP102">
        <v>1.99925E-2</v>
      </c>
      <c r="CQ102">
        <v>0</v>
      </c>
      <c r="CR102">
        <v>2.361533333333333</v>
      </c>
      <c r="CS102">
        <v>0</v>
      </c>
      <c r="CT102">
        <v>22306.066666666669</v>
      </c>
      <c r="CU102">
        <v>17412.326666666671</v>
      </c>
      <c r="CV102">
        <v>40.2164</v>
      </c>
      <c r="CW102">
        <v>41.186999999999998</v>
      </c>
      <c r="CX102">
        <v>40.186999999999998</v>
      </c>
      <c r="CY102">
        <v>39.686999999999998</v>
      </c>
      <c r="CZ102">
        <v>40.375</v>
      </c>
      <c r="DA102">
        <v>1960.017333333333</v>
      </c>
      <c r="DB102">
        <v>39.983333333333341</v>
      </c>
      <c r="DC102">
        <v>0</v>
      </c>
      <c r="DD102">
        <v>1660224353.3</v>
      </c>
      <c r="DE102">
        <v>0</v>
      </c>
      <c r="DF102">
        <v>1660224008</v>
      </c>
      <c r="DG102" t="s">
        <v>384</v>
      </c>
      <c r="DH102">
        <v>1660224008</v>
      </c>
      <c r="DI102">
        <v>1660224007</v>
      </c>
      <c r="DJ102">
        <v>1</v>
      </c>
      <c r="DK102">
        <v>9.0999999999999998E-2</v>
      </c>
      <c r="DL102">
        <v>-1.7999999999999999E-2</v>
      </c>
      <c r="DM102">
        <v>1.42</v>
      </c>
      <c r="DN102">
        <v>0.02</v>
      </c>
      <c r="DO102">
        <v>400</v>
      </c>
      <c r="DP102">
        <v>26</v>
      </c>
      <c r="DQ102">
        <v>0.31</v>
      </c>
      <c r="DR102">
        <v>0.11</v>
      </c>
      <c r="DS102">
        <v>5.0342206278949693</v>
      </c>
      <c r="DT102">
        <v>6.209554946140595</v>
      </c>
      <c r="DU102">
        <v>0.47053700655865383</v>
      </c>
      <c r="DV102">
        <v>0</v>
      </c>
      <c r="DW102">
        <v>36.271567212881749</v>
      </c>
      <c r="DX102">
        <v>6.3545107953165596</v>
      </c>
      <c r="DY102">
        <v>0.46024405301626881</v>
      </c>
      <c r="DZ102">
        <v>0</v>
      </c>
      <c r="EA102">
        <v>-44.18485161290323</v>
      </c>
      <c r="EB102">
        <v>-8.1777145161289475</v>
      </c>
      <c r="EC102">
        <v>0.61175126922681933</v>
      </c>
      <c r="ED102">
        <v>0</v>
      </c>
      <c r="EE102">
        <v>233.28287017976649</v>
      </c>
      <c r="EF102">
        <v>165.2798264132187</v>
      </c>
      <c r="EG102">
        <v>12.03230528540653</v>
      </c>
      <c r="EH102">
        <v>0</v>
      </c>
      <c r="EI102">
        <v>1.7688548780487801</v>
      </c>
      <c r="EJ102">
        <v>0.12496285714286021</v>
      </c>
      <c r="EK102">
        <v>1.2650911298892471E-2</v>
      </c>
      <c r="EL102">
        <v>1</v>
      </c>
      <c r="EM102">
        <v>1.931039947187154</v>
      </c>
      <c r="EN102">
        <v>5.4436657413345982E-3</v>
      </c>
      <c r="EO102">
        <v>6.1145134718699221E-4</v>
      </c>
      <c r="EP102">
        <v>1</v>
      </c>
      <c r="EQ102">
        <v>2</v>
      </c>
      <c r="ER102">
        <v>6</v>
      </c>
      <c r="ES102" t="s">
        <v>419</v>
      </c>
      <c r="ET102">
        <v>2.9445600000000001</v>
      </c>
      <c r="EU102">
        <v>2.8011200000000001</v>
      </c>
      <c r="EV102">
        <v>8.7069599999999997E-2</v>
      </c>
      <c r="EW102">
        <v>9.4667299999999996E-2</v>
      </c>
      <c r="EX102">
        <v>0.118341</v>
      </c>
      <c r="EY102">
        <v>0.112909</v>
      </c>
      <c r="EZ102">
        <v>18778.099999999999</v>
      </c>
      <c r="FA102">
        <v>19529.400000000001</v>
      </c>
      <c r="FB102">
        <v>23908.1</v>
      </c>
      <c r="FC102">
        <v>25090.9</v>
      </c>
      <c r="FD102">
        <v>33728.400000000001</v>
      </c>
      <c r="FE102">
        <v>35531.1</v>
      </c>
      <c r="FF102">
        <v>43573.3</v>
      </c>
      <c r="FG102">
        <v>46375.4</v>
      </c>
      <c r="FH102">
        <v>1.9906299999999999</v>
      </c>
      <c r="FI102">
        <v>1.9172800000000001</v>
      </c>
      <c r="FJ102">
        <v>0.140294</v>
      </c>
      <c r="FK102">
        <v>0</v>
      </c>
      <c r="FL102">
        <v>29.212</v>
      </c>
      <c r="FM102">
        <v>999.9</v>
      </c>
      <c r="FN102">
        <v>70.099999999999994</v>
      </c>
      <c r="FO102">
        <v>31.7</v>
      </c>
      <c r="FP102">
        <v>33.088999999999999</v>
      </c>
      <c r="FQ102">
        <v>63.914000000000001</v>
      </c>
      <c r="FR102">
        <v>26.650600000000001</v>
      </c>
      <c r="FS102">
        <v>1</v>
      </c>
      <c r="FT102">
        <v>0.20938000000000001</v>
      </c>
      <c r="FU102">
        <v>0.31797399999999998</v>
      </c>
      <c r="FV102">
        <v>20.3247</v>
      </c>
      <c r="FW102">
        <v>5.2129500000000002</v>
      </c>
      <c r="FX102">
        <v>11.9072</v>
      </c>
      <c r="FY102">
        <v>5.0027999999999997</v>
      </c>
      <c r="FZ102">
        <v>3.2895300000000001</v>
      </c>
      <c r="GA102">
        <v>9999</v>
      </c>
      <c r="GB102">
        <v>9999</v>
      </c>
      <c r="GC102">
        <v>9999</v>
      </c>
      <c r="GD102">
        <v>999.9</v>
      </c>
      <c r="GE102">
        <v>1.8594200000000001</v>
      </c>
      <c r="GF102">
        <v>1.8543400000000001</v>
      </c>
      <c r="GG102">
        <v>1.8575999999999999</v>
      </c>
      <c r="GH102">
        <v>1.85595</v>
      </c>
      <c r="GI102">
        <v>1.8548</v>
      </c>
      <c r="GJ102">
        <v>1.8545199999999999</v>
      </c>
      <c r="GK102">
        <v>1.85303</v>
      </c>
      <c r="GL102">
        <v>1.85626</v>
      </c>
      <c r="GM102">
        <v>0</v>
      </c>
      <c r="GN102">
        <v>0</v>
      </c>
      <c r="GO102">
        <v>0</v>
      </c>
      <c r="GP102">
        <v>0</v>
      </c>
      <c r="GQ102" t="s">
        <v>386</v>
      </c>
      <c r="GR102" t="s">
        <v>387</v>
      </c>
      <c r="GS102" t="s">
        <v>388</v>
      </c>
      <c r="GT102" t="s">
        <v>388</v>
      </c>
      <c r="GU102" t="s">
        <v>388</v>
      </c>
      <c r="GV102" t="s">
        <v>388</v>
      </c>
      <c r="GW102">
        <v>0</v>
      </c>
      <c r="GX102">
        <v>100</v>
      </c>
      <c r="GY102">
        <v>100</v>
      </c>
      <c r="GZ102">
        <v>1.4059999999999999</v>
      </c>
      <c r="HA102">
        <v>1.5299999999999999E-2</v>
      </c>
      <c r="HB102">
        <v>0.45081322298813392</v>
      </c>
      <c r="HC102">
        <v>2.9318383021812969E-3</v>
      </c>
      <c r="HD102">
        <v>-1.3754559859485029E-6</v>
      </c>
      <c r="HE102">
        <v>3.0700474437127301E-10</v>
      </c>
      <c r="HF102">
        <v>-6.1160480149256041E-2</v>
      </c>
      <c r="HG102">
        <v>1.00384331276165E-2</v>
      </c>
      <c r="HH102">
        <v>-3.1532673711230711E-4</v>
      </c>
      <c r="HI102">
        <v>1.819468599177705E-6</v>
      </c>
      <c r="HJ102">
        <v>1</v>
      </c>
      <c r="HK102">
        <v>2112</v>
      </c>
      <c r="HL102">
        <v>3</v>
      </c>
      <c r="HM102">
        <v>29</v>
      </c>
      <c r="HN102">
        <v>5.8</v>
      </c>
      <c r="HO102">
        <v>5.8</v>
      </c>
      <c r="HP102">
        <v>1.1474599999999999</v>
      </c>
      <c r="HQ102">
        <v>2.3046899999999999</v>
      </c>
      <c r="HR102">
        <v>1.4978</v>
      </c>
      <c r="HS102">
        <v>2.3034699999999999</v>
      </c>
      <c r="HT102">
        <v>1.5478499999999999</v>
      </c>
      <c r="HU102">
        <v>2.3962400000000001</v>
      </c>
      <c r="HV102">
        <v>35.498600000000003</v>
      </c>
      <c r="HW102">
        <v>15.603</v>
      </c>
      <c r="HX102">
        <v>18</v>
      </c>
      <c r="HY102">
        <v>500.75799999999998</v>
      </c>
      <c r="HZ102">
        <v>519.39700000000005</v>
      </c>
      <c r="IA102">
        <v>28.717199999999998</v>
      </c>
      <c r="IB102">
        <v>29.812999999999999</v>
      </c>
      <c r="IC102">
        <v>30.0002</v>
      </c>
      <c r="ID102">
        <v>29.595199999999998</v>
      </c>
      <c r="IE102">
        <v>29.6846</v>
      </c>
      <c r="IF102">
        <v>22.980799999999999</v>
      </c>
      <c r="IG102">
        <v>26.265499999999999</v>
      </c>
      <c r="IH102">
        <v>85.046099999999996</v>
      </c>
      <c r="II102">
        <v>28.706199999999999</v>
      </c>
      <c r="IJ102">
        <v>472.154</v>
      </c>
      <c r="IK102">
        <v>25.4116</v>
      </c>
      <c r="IL102">
        <v>100.773</v>
      </c>
      <c r="IM102">
        <v>100.51300000000001</v>
      </c>
      <c r="IN102" t="s">
        <v>1150</v>
      </c>
    </row>
    <row r="103" spans="1:248" x14ac:dyDescent="0.2">
      <c r="A103">
        <v>87</v>
      </c>
      <c r="B103">
        <v>1660224355.5999999</v>
      </c>
      <c r="C103">
        <v>368.59999990463263</v>
      </c>
      <c r="D103" t="s">
        <v>543</v>
      </c>
      <c r="E103" t="s">
        <v>544</v>
      </c>
      <c r="F103">
        <v>1</v>
      </c>
      <c r="G103" t="s">
        <v>376</v>
      </c>
      <c r="H103" t="s">
        <v>377</v>
      </c>
      <c r="I103" t="s">
        <v>378</v>
      </c>
      <c r="J103" t="s">
        <v>379</v>
      </c>
      <c r="K103" t="s">
        <v>380</v>
      </c>
      <c r="L103" t="s">
        <v>381</v>
      </c>
      <c r="M103" t="s">
        <v>382</v>
      </c>
      <c r="N103">
        <v>1660224347.5999999</v>
      </c>
      <c r="O103">
        <f t="shared" si="34"/>
        <v>1.531324325930302E-3</v>
      </c>
      <c r="P103">
        <f t="shared" si="35"/>
        <v>1.531324325930302</v>
      </c>
      <c r="Q103">
        <f t="shared" si="36"/>
        <v>6.0026968908552325</v>
      </c>
      <c r="R103">
        <f t="shared" si="37"/>
        <v>358.34762499999999</v>
      </c>
      <c r="S103">
        <f t="shared" si="38"/>
        <v>222.93977709000035</v>
      </c>
      <c r="T103">
        <f t="shared" si="39"/>
        <v>22.194151609702175</v>
      </c>
      <c r="U103">
        <f t="shared" si="40"/>
        <v>35.674304612837226</v>
      </c>
      <c r="V103">
        <f t="shared" si="41"/>
        <v>7.7144286734212378E-2</v>
      </c>
      <c r="W103">
        <f t="shared" si="42"/>
        <v>2.9201687983185938</v>
      </c>
      <c r="X103">
        <f t="shared" si="43"/>
        <v>7.6029729280043298E-2</v>
      </c>
      <c r="Y103">
        <f t="shared" si="44"/>
        <v>4.7617377869630093E-2</v>
      </c>
      <c r="Z103">
        <f t="shared" si="45"/>
        <v>321.51402182027101</v>
      </c>
      <c r="AA103">
        <f t="shared" si="46"/>
        <v>32.512004102157398</v>
      </c>
      <c r="AB103">
        <f t="shared" si="47"/>
        <v>31.49010625</v>
      </c>
      <c r="AC103">
        <f t="shared" si="48"/>
        <v>4.6389920665171838</v>
      </c>
      <c r="AD103">
        <f t="shared" si="49"/>
        <v>59.9757810643857</v>
      </c>
      <c r="AE103">
        <f t="shared" si="50"/>
        <v>2.707885321598464</v>
      </c>
      <c r="AF103">
        <f t="shared" si="51"/>
        <v>4.5149646633054639</v>
      </c>
      <c r="AG103">
        <f t="shared" si="52"/>
        <v>1.9311067449187198</v>
      </c>
      <c r="AH103">
        <f t="shared" si="53"/>
        <v>-67.531402773526324</v>
      </c>
      <c r="AI103">
        <f t="shared" si="54"/>
        <v>-74.964265435025098</v>
      </c>
      <c r="AJ103">
        <f t="shared" si="55"/>
        <v>-5.7790736085865273</v>
      </c>
      <c r="AK103">
        <f t="shared" si="56"/>
        <v>173.23928000313305</v>
      </c>
      <c r="AL103">
        <f t="shared" si="57"/>
        <v>36.441055116762833</v>
      </c>
      <c r="AM103">
        <f t="shared" si="58"/>
        <v>1.5224519786272932</v>
      </c>
      <c r="AN103">
        <f t="shared" si="59"/>
        <v>6.0026968908552325</v>
      </c>
      <c r="AO103">
        <v>439.67489190454671</v>
      </c>
      <c r="AP103">
        <v>406.37279999999993</v>
      </c>
      <c r="AQ103">
        <v>5.0722059932388168</v>
      </c>
      <c r="AR103">
        <v>64.968693284609927</v>
      </c>
      <c r="AS103">
        <f t="shared" si="60"/>
        <v>1.531324325930302</v>
      </c>
      <c r="AT103">
        <v>25.42409451993149</v>
      </c>
      <c r="AU103">
        <v>27.21119696969696</v>
      </c>
      <c r="AV103">
        <v>3.043321191273194E-6</v>
      </c>
      <c r="AW103">
        <v>84.429917268905271</v>
      </c>
      <c r="AX103">
        <v>0</v>
      </c>
      <c r="AY103">
        <v>0</v>
      </c>
      <c r="AZ103">
        <f t="shared" si="61"/>
        <v>1</v>
      </c>
      <c r="BA103">
        <f t="shared" si="62"/>
        <v>0</v>
      </c>
      <c r="BB103">
        <f t="shared" si="63"/>
        <v>51900.203510845444</v>
      </c>
      <c r="BC103">
        <f t="shared" si="64"/>
        <v>1999.9937500000001</v>
      </c>
      <c r="BD103">
        <f t="shared" si="65"/>
        <v>1681.1942418757881</v>
      </c>
      <c r="BE103">
        <f t="shared" si="66"/>
        <v>0.84059974781210589</v>
      </c>
      <c r="BF103">
        <f t="shared" si="67"/>
        <v>0.16075751327736448</v>
      </c>
      <c r="BG103">
        <v>6</v>
      </c>
      <c r="BH103">
        <v>0.5</v>
      </c>
      <c r="BI103" t="s">
        <v>383</v>
      </c>
      <c r="BJ103">
        <v>2</v>
      </c>
      <c r="BK103" t="b">
        <v>1</v>
      </c>
      <c r="BL103">
        <v>1660224347.5999999</v>
      </c>
      <c r="BM103">
        <v>358.34762499999999</v>
      </c>
      <c r="BN103">
        <v>402.72006249999998</v>
      </c>
      <c r="BO103">
        <v>27.20065</v>
      </c>
      <c r="BP103">
        <v>25.423862499999998</v>
      </c>
      <c r="BQ103">
        <v>357.01193749999999</v>
      </c>
      <c r="BR103">
        <v>27.185387500000001</v>
      </c>
      <c r="BS103">
        <v>500.12968749999999</v>
      </c>
      <c r="BT103">
        <v>99.452275</v>
      </c>
      <c r="BU103">
        <v>9.9953406250000001E-2</v>
      </c>
      <c r="BV103">
        <v>31.013937500000001</v>
      </c>
      <c r="BW103">
        <v>31.49010625</v>
      </c>
      <c r="BX103">
        <v>999.9</v>
      </c>
      <c r="BY103">
        <v>0</v>
      </c>
      <c r="BZ103">
        <v>0</v>
      </c>
      <c r="CA103">
        <v>10001.401250000001</v>
      </c>
      <c r="CB103">
        <v>0</v>
      </c>
      <c r="CC103">
        <v>7.268901875000001</v>
      </c>
      <c r="CD103">
        <v>-44.37236875</v>
      </c>
      <c r="CE103">
        <v>368.36775</v>
      </c>
      <c r="CF103">
        <v>413.22575000000001</v>
      </c>
      <c r="CG103">
        <v>1.77678</v>
      </c>
      <c r="CH103">
        <v>402.72006249999998</v>
      </c>
      <c r="CI103">
        <v>25.423862499999998</v>
      </c>
      <c r="CJ103">
        <v>2.705165</v>
      </c>
      <c r="CK103">
        <v>2.5284612499999999</v>
      </c>
      <c r="CL103">
        <v>22.316531250000001</v>
      </c>
      <c r="CM103">
        <v>21.21088125</v>
      </c>
      <c r="CN103">
        <v>1999.9937500000001</v>
      </c>
      <c r="CO103">
        <v>0.98000799999999999</v>
      </c>
      <c r="CP103">
        <v>1.99925E-2</v>
      </c>
      <c r="CQ103">
        <v>0</v>
      </c>
      <c r="CR103">
        <v>2.3428125</v>
      </c>
      <c r="CS103">
        <v>0</v>
      </c>
      <c r="CT103">
        <v>22305.5625</v>
      </c>
      <c r="CU103">
        <v>17412.293750000001</v>
      </c>
      <c r="CV103">
        <v>40.2145625</v>
      </c>
      <c r="CW103">
        <v>41.186999999999998</v>
      </c>
      <c r="CX103">
        <v>40.186999999999998</v>
      </c>
      <c r="CY103">
        <v>39.686999999999998</v>
      </c>
      <c r="CZ103">
        <v>40.375</v>
      </c>
      <c r="DA103">
        <v>1960.0137500000001</v>
      </c>
      <c r="DB103">
        <v>39.983125000000001</v>
      </c>
      <c r="DC103">
        <v>0</v>
      </c>
      <c r="DD103">
        <v>1660224354.5</v>
      </c>
      <c r="DE103">
        <v>0</v>
      </c>
      <c r="DF103">
        <v>1660224008</v>
      </c>
      <c r="DG103" t="s">
        <v>384</v>
      </c>
      <c r="DH103">
        <v>1660224008</v>
      </c>
      <c r="DI103">
        <v>1660224007</v>
      </c>
      <c r="DJ103">
        <v>1</v>
      </c>
      <c r="DK103">
        <v>9.0999999999999998E-2</v>
      </c>
      <c r="DL103">
        <v>-1.7999999999999999E-2</v>
      </c>
      <c r="DM103">
        <v>1.42</v>
      </c>
      <c r="DN103">
        <v>0.02</v>
      </c>
      <c r="DO103">
        <v>400</v>
      </c>
      <c r="DP103">
        <v>26</v>
      </c>
      <c r="DQ103">
        <v>0.31</v>
      </c>
      <c r="DR103">
        <v>0.11</v>
      </c>
      <c r="DS103">
        <v>5.1849344870387952</v>
      </c>
      <c r="DT103">
        <v>6.3250722732373834</v>
      </c>
      <c r="DU103">
        <v>0.47820665112402638</v>
      </c>
      <c r="DV103">
        <v>0</v>
      </c>
      <c r="DW103">
        <v>36.392825061765883</v>
      </c>
      <c r="DX103">
        <v>6.396963556182456</v>
      </c>
      <c r="DY103">
        <v>0.47812498057904729</v>
      </c>
      <c r="DZ103">
        <v>0</v>
      </c>
      <c r="EA103">
        <v>-44.407320000000013</v>
      </c>
      <c r="EB103">
        <v>-8.2628235817575266</v>
      </c>
      <c r="EC103">
        <v>0.59778846503870653</v>
      </c>
      <c r="ED103">
        <v>0</v>
      </c>
      <c r="EE103">
        <v>236.77731133950641</v>
      </c>
      <c r="EF103">
        <v>162.91258799857579</v>
      </c>
      <c r="EG103">
        <v>12.24367564664904</v>
      </c>
      <c r="EH103">
        <v>0</v>
      </c>
      <c r="EI103">
        <v>1.7719985</v>
      </c>
      <c r="EJ103">
        <v>0.12073283302063639</v>
      </c>
      <c r="EK103">
        <v>1.203080785940828E-2</v>
      </c>
      <c r="EL103">
        <v>1</v>
      </c>
      <c r="EM103">
        <v>1.931071015691304</v>
      </c>
      <c r="EN103">
        <v>5.3293038481032002E-3</v>
      </c>
      <c r="EO103">
        <v>6.0771459794443244E-4</v>
      </c>
      <c r="EP103">
        <v>1</v>
      </c>
      <c r="EQ103">
        <v>2</v>
      </c>
      <c r="ER103">
        <v>6</v>
      </c>
      <c r="ES103" t="s">
        <v>419</v>
      </c>
      <c r="ET103">
        <v>2.9446400000000001</v>
      </c>
      <c r="EU103">
        <v>2.8010999999999999</v>
      </c>
      <c r="EV103">
        <v>8.7913099999999994E-2</v>
      </c>
      <c r="EW103">
        <v>9.5484100000000002E-2</v>
      </c>
      <c r="EX103">
        <v>0.11834500000000001</v>
      </c>
      <c r="EY103">
        <v>0.11291</v>
      </c>
      <c r="EZ103">
        <v>18760.7</v>
      </c>
      <c r="FA103">
        <v>19511.900000000001</v>
      </c>
      <c r="FB103">
        <v>23908.1</v>
      </c>
      <c r="FC103">
        <v>25091.1</v>
      </c>
      <c r="FD103">
        <v>33728.199999999997</v>
      </c>
      <c r="FE103">
        <v>35531.199999999997</v>
      </c>
      <c r="FF103">
        <v>43573.2</v>
      </c>
      <c r="FG103">
        <v>46375.5</v>
      </c>
      <c r="FH103">
        <v>1.9904999999999999</v>
      </c>
      <c r="FI103">
        <v>1.9174</v>
      </c>
      <c r="FJ103">
        <v>0.140429</v>
      </c>
      <c r="FK103">
        <v>0</v>
      </c>
      <c r="FL103">
        <v>29.212</v>
      </c>
      <c r="FM103">
        <v>999.9</v>
      </c>
      <c r="FN103">
        <v>70.099999999999994</v>
      </c>
      <c r="FO103">
        <v>31.7</v>
      </c>
      <c r="FP103">
        <v>33.089700000000001</v>
      </c>
      <c r="FQ103">
        <v>64.054000000000002</v>
      </c>
      <c r="FR103">
        <v>26.482399999999998</v>
      </c>
      <c r="FS103">
        <v>1</v>
      </c>
      <c r="FT103">
        <v>0.20937</v>
      </c>
      <c r="FU103">
        <v>0.32245099999999999</v>
      </c>
      <c r="FV103">
        <v>20.3246</v>
      </c>
      <c r="FW103">
        <v>5.2125000000000004</v>
      </c>
      <c r="FX103">
        <v>11.907400000000001</v>
      </c>
      <c r="FY103">
        <v>5.0028499999999996</v>
      </c>
      <c r="FZ103">
        <v>3.2895300000000001</v>
      </c>
      <c r="GA103">
        <v>9999</v>
      </c>
      <c r="GB103">
        <v>9999</v>
      </c>
      <c r="GC103">
        <v>9999</v>
      </c>
      <c r="GD103">
        <v>999.9</v>
      </c>
      <c r="GE103">
        <v>1.8594299999999999</v>
      </c>
      <c r="GF103">
        <v>1.8543499999999999</v>
      </c>
      <c r="GG103">
        <v>1.8575999999999999</v>
      </c>
      <c r="GH103">
        <v>1.8559600000000001</v>
      </c>
      <c r="GI103">
        <v>1.8548100000000001</v>
      </c>
      <c r="GJ103">
        <v>1.8545199999999999</v>
      </c>
      <c r="GK103">
        <v>1.85303</v>
      </c>
      <c r="GL103">
        <v>1.85626</v>
      </c>
      <c r="GM103">
        <v>0</v>
      </c>
      <c r="GN103">
        <v>0</v>
      </c>
      <c r="GO103">
        <v>0</v>
      </c>
      <c r="GP103">
        <v>0</v>
      </c>
      <c r="GQ103" t="s">
        <v>386</v>
      </c>
      <c r="GR103" t="s">
        <v>387</v>
      </c>
      <c r="GS103" t="s">
        <v>388</v>
      </c>
      <c r="GT103" t="s">
        <v>388</v>
      </c>
      <c r="GU103" t="s">
        <v>388</v>
      </c>
      <c r="GV103" t="s">
        <v>388</v>
      </c>
      <c r="GW103">
        <v>0</v>
      </c>
      <c r="GX103">
        <v>100</v>
      </c>
      <c r="GY103">
        <v>100</v>
      </c>
      <c r="GZ103">
        <v>1.4159999999999999</v>
      </c>
      <c r="HA103">
        <v>1.52E-2</v>
      </c>
      <c r="HB103">
        <v>0.45081322298813392</v>
      </c>
      <c r="HC103">
        <v>2.9318383021812969E-3</v>
      </c>
      <c r="HD103">
        <v>-1.3754559859485029E-6</v>
      </c>
      <c r="HE103">
        <v>3.0700474437127301E-10</v>
      </c>
      <c r="HF103">
        <v>-6.1160480149256041E-2</v>
      </c>
      <c r="HG103">
        <v>1.00384331276165E-2</v>
      </c>
      <c r="HH103">
        <v>-3.1532673711230711E-4</v>
      </c>
      <c r="HI103">
        <v>1.819468599177705E-6</v>
      </c>
      <c r="HJ103">
        <v>1</v>
      </c>
      <c r="HK103">
        <v>2112</v>
      </c>
      <c r="HL103">
        <v>3</v>
      </c>
      <c r="HM103">
        <v>29</v>
      </c>
      <c r="HN103">
        <v>5.8</v>
      </c>
      <c r="HO103">
        <v>5.8</v>
      </c>
      <c r="HP103">
        <v>1.15479</v>
      </c>
      <c r="HQ103">
        <v>2.3083499999999999</v>
      </c>
      <c r="HR103">
        <v>1.4978</v>
      </c>
      <c r="HS103">
        <v>2.3034699999999999</v>
      </c>
      <c r="HT103">
        <v>1.5478499999999999</v>
      </c>
      <c r="HU103">
        <v>2.2424300000000001</v>
      </c>
      <c r="HV103">
        <v>35.498600000000003</v>
      </c>
      <c r="HW103">
        <v>15.5943</v>
      </c>
      <c r="HX103">
        <v>18</v>
      </c>
      <c r="HY103">
        <v>500.68799999999999</v>
      </c>
      <c r="HZ103">
        <v>519.48400000000004</v>
      </c>
      <c r="IA103">
        <v>28.7151</v>
      </c>
      <c r="IB103">
        <v>29.813099999999999</v>
      </c>
      <c r="IC103">
        <v>30.0002</v>
      </c>
      <c r="ID103">
        <v>29.5959</v>
      </c>
      <c r="IE103">
        <v>29.684799999999999</v>
      </c>
      <c r="IF103">
        <v>23.126100000000001</v>
      </c>
      <c r="IG103">
        <v>26.265499999999999</v>
      </c>
      <c r="IH103">
        <v>85.046099999999996</v>
      </c>
      <c r="II103">
        <v>28.706199999999999</v>
      </c>
      <c r="IJ103">
        <v>482.19499999999999</v>
      </c>
      <c r="IK103">
        <v>25.407399999999999</v>
      </c>
      <c r="IL103">
        <v>100.773</v>
      </c>
      <c r="IM103">
        <v>100.51300000000001</v>
      </c>
      <c r="IN103" t="s">
        <v>1150</v>
      </c>
    </row>
    <row r="104" spans="1:248" x14ac:dyDescent="0.2">
      <c r="A104">
        <v>88</v>
      </c>
      <c r="B104">
        <v>1660224356.5999999</v>
      </c>
      <c r="C104">
        <v>369.59999990463263</v>
      </c>
      <c r="D104" t="s">
        <v>545</v>
      </c>
      <c r="E104" t="s">
        <v>546</v>
      </c>
      <c r="F104">
        <v>1</v>
      </c>
      <c r="G104" t="s">
        <v>376</v>
      </c>
      <c r="H104" t="s">
        <v>377</v>
      </c>
      <c r="I104" t="s">
        <v>378</v>
      </c>
      <c r="J104" t="s">
        <v>379</v>
      </c>
      <c r="K104" t="s">
        <v>380</v>
      </c>
      <c r="L104" t="s">
        <v>381</v>
      </c>
      <c r="M104" t="s">
        <v>382</v>
      </c>
      <c r="N104">
        <v>1660224349.099999</v>
      </c>
      <c r="O104">
        <f t="shared" si="34"/>
        <v>1.5326508683930153E-3</v>
      </c>
      <c r="P104">
        <f t="shared" si="35"/>
        <v>1.5326508683930153</v>
      </c>
      <c r="Q104">
        <f t="shared" si="36"/>
        <v>6.05279044666558</v>
      </c>
      <c r="R104">
        <f t="shared" si="37"/>
        <v>365.74406666666658</v>
      </c>
      <c r="S104">
        <f t="shared" si="38"/>
        <v>229.16332910908312</v>
      </c>
      <c r="T104">
        <f t="shared" si="39"/>
        <v>22.813697465006744</v>
      </c>
      <c r="U104">
        <f t="shared" si="40"/>
        <v>36.41060076668203</v>
      </c>
      <c r="V104">
        <f t="shared" si="41"/>
        <v>7.7205264617669772E-2</v>
      </c>
      <c r="W104">
        <f t="shared" si="42"/>
        <v>2.9197900736048878</v>
      </c>
      <c r="X104">
        <f t="shared" si="43"/>
        <v>7.6088815696035469E-2</v>
      </c>
      <c r="Y104">
        <f t="shared" si="44"/>
        <v>4.7654473327880795E-2</v>
      </c>
      <c r="Z104">
        <f t="shared" si="45"/>
        <v>321.51361011332881</v>
      </c>
      <c r="AA104">
        <f t="shared" si="46"/>
        <v>32.511493209305165</v>
      </c>
      <c r="AB104">
        <f t="shared" si="47"/>
        <v>31.491646666666671</v>
      </c>
      <c r="AC104">
        <f t="shared" si="48"/>
        <v>4.6393980638690202</v>
      </c>
      <c r="AD104">
        <f t="shared" si="49"/>
        <v>59.982330036541732</v>
      </c>
      <c r="AE104">
        <f t="shared" si="50"/>
        <v>2.7081278671665086</v>
      </c>
      <c r="AF104">
        <f t="shared" si="51"/>
        <v>4.5148760735314797</v>
      </c>
      <c r="AG104">
        <f t="shared" si="52"/>
        <v>1.9312701967025117</v>
      </c>
      <c r="AH104">
        <f t="shared" si="53"/>
        <v>-67.589903296131979</v>
      </c>
      <c r="AI104">
        <f t="shared" si="54"/>
        <v>-75.25119862209857</v>
      </c>
      <c r="AJ104">
        <f t="shared" si="55"/>
        <v>-5.8019803044690157</v>
      </c>
      <c r="AK104">
        <f t="shared" si="56"/>
        <v>172.87052789062926</v>
      </c>
      <c r="AL104">
        <f t="shared" si="57"/>
        <v>36.597171859777113</v>
      </c>
      <c r="AM104">
        <f t="shared" si="58"/>
        <v>1.525289051125341</v>
      </c>
      <c r="AN104">
        <f t="shared" si="59"/>
        <v>6.05279044666558</v>
      </c>
      <c r="AO104">
        <v>444.82780817009552</v>
      </c>
      <c r="AP104">
        <v>411.4592545454546</v>
      </c>
      <c r="AQ104">
        <v>5.0730979690656497</v>
      </c>
      <c r="AR104">
        <v>64.968693284609927</v>
      </c>
      <c r="AS104">
        <f t="shared" si="60"/>
        <v>1.5326508683930153</v>
      </c>
      <c r="AT104">
        <v>25.424402617989571</v>
      </c>
      <c r="AU104">
        <v>27.213063636363639</v>
      </c>
      <c r="AV104">
        <v>2.869122972317673E-6</v>
      </c>
      <c r="AW104">
        <v>84.429917268905271</v>
      </c>
      <c r="AX104">
        <v>0</v>
      </c>
      <c r="AY104">
        <v>0</v>
      </c>
      <c r="AZ104">
        <f t="shared" si="61"/>
        <v>1</v>
      </c>
      <c r="BA104">
        <f t="shared" si="62"/>
        <v>0</v>
      </c>
      <c r="BB104">
        <f t="shared" si="63"/>
        <v>51889.496067574364</v>
      </c>
      <c r="BC104">
        <f t="shared" si="64"/>
        <v>1999.9913333333329</v>
      </c>
      <c r="BD104">
        <f t="shared" si="65"/>
        <v>1681.1921984006881</v>
      </c>
      <c r="BE104">
        <f t="shared" si="66"/>
        <v>0.84059974179922536</v>
      </c>
      <c r="BF104">
        <f t="shared" si="67"/>
        <v>0.16075750167250502</v>
      </c>
      <c r="BG104">
        <v>6</v>
      </c>
      <c r="BH104">
        <v>0.5</v>
      </c>
      <c r="BI104" t="s">
        <v>383</v>
      </c>
      <c r="BJ104">
        <v>2</v>
      </c>
      <c r="BK104" t="b">
        <v>1</v>
      </c>
      <c r="BL104">
        <v>1660224349.099999</v>
      </c>
      <c r="BM104">
        <v>365.74406666666658</v>
      </c>
      <c r="BN104">
        <v>410.31886666666662</v>
      </c>
      <c r="BO104">
        <v>27.203113333333341</v>
      </c>
      <c r="BP104">
        <v>25.423006666666669</v>
      </c>
      <c r="BQ104">
        <v>364.39313333333331</v>
      </c>
      <c r="BR104">
        <v>27.187853333333329</v>
      </c>
      <c r="BS104">
        <v>500.12613333333331</v>
      </c>
      <c r="BT104">
        <v>99.452200000000005</v>
      </c>
      <c r="BU104">
        <v>9.9929713333333323E-2</v>
      </c>
      <c r="BV104">
        <v>31.013593333333329</v>
      </c>
      <c r="BW104">
        <v>31.491646666666671</v>
      </c>
      <c r="BX104">
        <v>999.89999999999986</v>
      </c>
      <c r="BY104">
        <v>0</v>
      </c>
      <c r="BZ104">
        <v>0</v>
      </c>
      <c r="CA104">
        <v>9999.246000000001</v>
      </c>
      <c r="CB104">
        <v>0</v>
      </c>
      <c r="CC104">
        <v>7.2706573333333324</v>
      </c>
      <c r="CD104">
        <v>-44.574666666666658</v>
      </c>
      <c r="CE104">
        <v>375.97193333333331</v>
      </c>
      <c r="CF104">
        <v>421.02239999999989</v>
      </c>
      <c r="CG104">
        <v>1.780094666666667</v>
      </c>
      <c r="CH104">
        <v>410.31886666666662</v>
      </c>
      <c r="CI104">
        <v>25.423006666666669</v>
      </c>
      <c r="CJ104">
        <v>2.705408666666667</v>
      </c>
      <c r="CK104">
        <v>2.528375333333333</v>
      </c>
      <c r="CL104">
        <v>22.318006666666669</v>
      </c>
      <c r="CM104">
        <v>21.210326666666671</v>
      </c>
      <c r="CN104">
        <v>1999.9913333333329</v>
      </c>
      <c r="CO104">
        <v>0.98000799999999988</v>
      </c>
      <c r="CP104">
        <v>1.99925E-2</v>
      </c>
      <c r="CQ104">
        <v>0</v>
      </c>
      <c r="CR104">
        <v>2.335466666666667</v>
      </c>
      <c r="CS104">
        <v>0</v>
      </c>
      <c r="CT104">
        <v>22303.92666666667</v>
      </c>
      <c r="CU104">
        <v>17412.273333333331</v>
      </c>
      <c r="CV104">
        <v>40.2164</v>
      </c>
      <c r="CW104">
        <v>41.186999999999998</v>
      </c>
      <c r="CX104">
        <v>40.186999999999998</v>
      </c>
      <c r="CY104">
        <v>39.686999999999998</v>
      </c>
      <c r="CZ104">
        <v>40.375</v>
      </c>
      <c r="DA104">
        <v>1960.0113333333329</v>
      </c>
      <c r="DB104">
        <v>39.982666666666667</v>
      </c>
      <c r="DC104">
        <v>0</v>
      </c>
      <c r="DD104">
        <v>1660224355.7</v>
      </c>
      <c r="DE104">
        <v>0</v>
      </c>
      <c r="DF104">
        <v>1660224008</v>
      </c>
      <c r="DG104" t="s">
        <v>384</v>
      </c>
      <c r="DH104">
        <v>1660224008</v>
      </c>
      <c r="DI104">
        <v>1660224007</v>
      </c>
      <c r="DJ104">
        <v>1</v>
      </c>
      <c r="DK104">
        <v>9.0999999999999998E-2</v>
      </c>
      <c r="DL104">
        <v>-1.7999999999999999E-2</v>
      </c>
      <c r="DM104">
        <v>1.42</v>
      </c>
      <c r="DN104">
        <v>0.02</v>
      </c>
      <c r="DO104">
        <v>400</v>
      </c>
      <c r="DP104">
        <v>26</v>
      </c>
      <c r="DQ104">
        <v>0.31</v>
      </c>
      <c r="DR104">
        <v>0.11</v>
      </c>
      <c r="DS104">
        <v>5.2566590564482674</v>
      </c>
      <c r="DT104">
        <v>6.4801896569709161</v>
      </c>
      <c r="DU104">
        <v>0.47301962108091228</v>
      </c>
      <c r="DV104">
        <v>0</v>
      </c>
      <c r="DW104">
        <v>36.467838703922233</v>
      </c>
      <c r="DX104">
        <v>6.3959142128569546</v>
      </c>
      <c r="DY104">
        <v>0.46283701741178579</v>
      </c>
      <c r="DZ104">
        <v>0</v>
      </c>
      <c r="EA104">
        <v>-44.540123333333327</v>
      </c>
      <c r="EB104">
        <v>-8.0853330367074747</v>
      </c>
      <c r="EC104">
        <v>0.58532808218031729</v>
      </c>
      <c r="ED104">
        <v>0</v>
      </c>
      <c r="EE104">
        <v>238.95285890311831</v>
      </c>
      <c r="EF104">
        <v>159.71460058771359</v>
      </c>
      <c r="EG104">
        <v>11.61559671419621</v>
      </c>
      <c r="EH104">
        <v>0</v>
      </c>
      <c r="EI104">
        <v>1.7737832499999999</v>
      </c>
      <c r="EJ104">
        <v>0.1169062288930543</v>
      </c>
      <c r="EK104">
        <v>1.171056582482247E-2</v>
      </c>
      <c r="EL104">
        <v>1</v>
      </c>
      <c r="EM104">
        <v>1.9311444166641141</v>
      </c>
      <c r="EN104">
        <v>4.6119102219038697E-3</v>
      </c>
      <c r="EO104">
        <v>5.6535934549452164E-4</v>
      </c>
      <c r="EP104">
        <v>1</v>
      </c>
      <c r="EQ104">
        <v>2</v>
      </c>
      <c r="ER104">
        <v>6</v>
      </c>
      <c r="ES104" t="s">
        <v>419</v>
      </c>
      <c r="ET104">
        <v>2.9445600000000001</v>
      </c>
      <c r="EU104">
        <v>2.80077</v>
      </c>
      <c r="EV104">
        <v>8.8746699999999998E-2</v>
      </c>
      <c r="EW104">
        <v>9.6303799999999995E-2</v>
      </c>
      <c r="EX104">
        <v>0.118354</v>
      </c>
      <c r="EY104">
        <v>0.11291</v>
      </c>
      <c r="EZ104">
        <v>18743.599999999999</v>
      </c>
      <c r="FA104">
        <v>19494.2</v>
      </c>
      <c r="FB104">
        <v>23908.1</v>
      </c>
      <c r="FC104">
        <v>25091.1</v>
      </c>
      <c r="FD104">
        <v>33727.9</v>
      </c>
      <c r="FE104">
        <v>35531.199999999997</v>
      </c>
      <c r="FF104">
        <v>43573.2</v>
      </c>
      <c r="FG104">
        <v>46375.5</v>
      </c>
      <c r="FH104">
        <v>1.99048</v>
      </c>
      <c r="FI104">
        <v>1.9175</v>
      </c>
      <c r="FJ104">
        <v>0.14043600000000001</v>
      </c>
      <c r="FK104">
        <v>0</v>
      </c>
      <c r="FL104">
        <v>29.212</v>
      </c>
      <c r="FM104">
        <v>999.9</v>
      </c>
      <c r="FN104">
        <v>70.099999999999994</v>
      </c>
      <c r="FO104">
        <v>31.7</v>
      </c>
      <c r="FP104">
        <v>33.091999999999999</v>
      </c>
      <c r="FQ104">
        <v>64.224000000000004</v>
      </c>
      <c r="FR104">
        <v>25.909500000000001</v>
      </c>
      <c r="FS104">
        <v>1</v>
      </c>
      <c r="FT104">
        <v>0.20938000000000001</v>
      </c>
      <c r="FU104">
        <v>0.32805299999999998</v>
      </c>
      <c r="FV104">
        <v>20.3246</v>
      </c>
      <c r="FW104">
        <v>5.2115999999999998</v>
      </c>
      <c r="FX104">
        <v>11.9068</v>
      </c>
      <c r="FY104">
        <v>5.0019999999999998</v>
      </c>
      <c r="FZ104">
        <v>3.2894999999999999</v>
      </c>
      <c r="GA104">
        <v>9999</v>
      </c>
      <c r="GB104">
        <v>9999</v>
      </c>
      <c r="GC104">
        <v>9999</v>
      </c>
      <c r="GD104">
        <v>999.9</v>
      </c>
      <c r="GE104">
        <v>1.8594299999999999</v>
      </c>
      <c r="GF104">
        <v>1.85436</v>
      </c>
      <c r="GG104">
        <v>1.8575999999999999</v>
      </c>
      <c r="GH104">
        <v>1.85595</v>
      </c>
      <c r="GI104">
        <v>1.85483</v>
      </c>
      <c r="GJ104">
        <v>1.85453</v>
      </c>
      <c r="GK104">
        <v>1.85304</v>
      </c>
      <c r="GL104">
        <v>1.8562700000000001</v>
      </c>
      <c r="GM104">
        <v>0</v>
      </c>
      <c r="GN104">
        <v>0</v>
      </c>
      <c r="GO104">
        <v>0</v>
      </c>
      <c r="GP104">
        <v>0</v>
      </c>
      <c r="GQ104" t="s">
        <v>386</v>
      </c>
      <c r="GR104" t="s">
        <v>387</v>
      </c>
      <c r="GS104" t="s">
        <v>388</v>
      </c>
      <c r="GT104" t="s">
        <v>388</v>
      </c>
      <c r="GU104" t="s">
        <v>388</v>
      </c>
      <c r="GV104" t="s">
        <v>388</v>
      </c>
      <c r="GW104">
        <v>0</v>
      </c>
      <c r="GX104">
        <v>100</v>
      </c>
      <c r="GY104">
        <v>100</v>
      </c>
      <c r="GZ104">
        <v>1.425</v>
      </c>
      <c r="HA104">
        <v>1.52E-2</v>
      </c>
      <c r="HB104">
        <v>0.45081322298813392</v>
      </c>
      <c r="HC104">
        <v>2.9318383021812969E-3</v>
      </c>
      <c r="HD104">
        <v>-1.3754559859485029E-6</v>
      </c>
      <c r="HE104">
        <v>3.0700474437127301E-10</v>
      </c>
      <c r="HF104">
        <v>-6.1160480149256041E-2</v>
      </c>
      <c r="HG104">
        <v>1.00384331276165E-2</v>
      </c>
      <c r="HH104">
        <v>-3.1532673711230711E-4</v>
      </c>
      <c r="HI104">
        <v>1.819468599177705E-6</v>
      </c>
      <c r="HJ104">
        <v>1</v>
      </c>
      <c r="HK104">
        <v>2112</v>
      </c>
      <c r="HL104">
        <v>3</v>
      </c>
      <c r="HM104">
        <v>29</v>
      </c>
      <c r="HN104">
        <v>5.8</v>
      </c>
      <c r="HO104">
        <v>5.8</v>
      </c>
      <c r="HP104">
        <v>1.16821</v>
      </c>
      <c r="HQ104">
        <v>2.2851599999999999</v>
      </c>
      <c r="HR104">
        <v>1.4978</v>
      </c>
      <c r="HS104">
        <v>2.3034699999999999</v>
      </c>
      <c r="HT104">
        <v>1.5478499999999999</v>
      </c>
      <c r="HU104">
        <v>2.4206500000000002</v>
      </c>
      <c r="HV104">
        <v>35.498600000000003</v>
      </c>
      <c r="HW104">
        <v>15.5943</v>
      </c>
      <c r="HX104">
        <v>18</v>
      </c>
      <c r="HY104">
        <v>500.67399999999998</v>
      </c>
      <c r="HZ104">
        <v>519.55600000000004</v>
      </c>
      <c r="IA104">
        <v>28.712700000000002</v>
      </c>
      <c r="IB104">
        <v>29.813700000000001</v>
      </c>
      <c r="IC104">
        <v>30.0002</v>
      </c>
      <c r="ID104">
        <v>29.5959</v>
      </c>
      <c r="IE104">
        <v>29.685300000000002</v>
      </c>
      <c r="IF104">
        <v>23.386700000000001</v>
      </c>
      <c r="IG104">
        <v>26.265499999999999</v>
      </c>
      <c r="IH104">
        <v>85.046099999999996</v>
      </c>
      <c r="II104">
        <v>28.706199999999999</v>
      </c>
      <c r="IJ104">
        <v>482.19499999999999</v>
      </c>
      <c r="IK104">
        <v>25.4024</v>
      </c>
      <c r="IL104">
        <v>100.773</v>
      </c>
      <c r="IM104">
        <v>100.51300000000001</v>
      </c>
      <c r="IN104" t="s">
        <v>1150</v>
      </c>
    </row>
    <row r="105" spans="1:248" x14ac:dyDescent="0.2">
      <c r="A105">
        <v>89</v>
      </c>
      <c r="B105">
        <v>1660224357.5999999</v>
      </c>
      <c r="C105">
        <v>370.59999990463263</v>
      </c>
      <c r="D105" t="s">
        <v>547</v>
      </c>
      <c r="E105" t="s">
        <v>548</v>
      </c>
      <c r="F105">
        <v>1</v>
      </c>
      <c r="G105" t="s">
        <v>376</v>
      </c>
      <c r="H105" t="s">
        <v>377</v>
      </c>
      <c r="I105" t="s">
        <v>378</v>
      </c>
      <c r="J105" t="s">
        <v>379</v>
      </c>
      <c r="K105" t="s">
        <v>380</v>
      </c>
      <c r="L105" t="s">
        <v>381</v>
      </c>
      <c r="M105" t="s">
        <v>382</v>
      </c>
      <c r="N105">
        <v>1660224349.5999999</v>
      </c>
      <c r="O105">
        <f t="shared" si="34"/>
        <v>1.5354782329050135E-3</v>
      </c>
      <c r="P105">
        <f t="shared" si="35"/>
        <v>1.5354782329050134</v>
      </c>
      <c r="Q105">
        <f t="shared" si="36"/>
        <v>6.1314983258993783</v>
      </c>
      <c r="R105">
        <f t="shared" si="37"/>
        <v>368.20931250000001</v>
      </c>
      <c r="S105">
        <f t="shared" si="38"/>
        <v>230.15594356229983</v>
      </c>
      <c r="T105">
        <f t="shared" si="39"/>
        <v>22.912504817722361</v>
      </c>
      <c r="U105">
        <f t="shared" si="40"/>
        <v>36.656005993183598</v>
      </c>
      <c r="V105">
        <f t="shared" si="41"/>
        <v>7.7348204527436126E-2</v>
      </c>
      <c r="W105">
        <f t="shared" si="42"/>
        <v>2.9196885429221471</v>
      </c>
      <c r="X105">
        <f t="shared" si="43"/>
        <v>7.6227611724340588E-2</v>
      </c>
      <c r="Y105">
        <f t="shared" si="44"/>
        <v>4.7741585660823808E-2</v>
      </c>
      <c r="Z105">
        <f t="shared" si="45"/>
        <v>321.51348760625655</v>
      </c>
      <c r="AA105">
        <f t="shared" si="46"/>
        <v>32.510687093297427</v>
      </c>
      <c r="AB105">
        <f t="shared" si="47"/>
        <v>31.492093749999999</v>
      </c>
      <c r="AC105">
        <f t="shared" si="48"/>
        <v>4.639515904435922</v>
      </c>
      <c r="AD105">
        <f t="shared" si="49"/>
        <v>59.984527037070798</v>
      </c>
      <c r="AE105">
        <f t="shared" si="50"/>
        <v>2.7082087882777053</v>
      </c>
      <c r="AF105">
        <f t="shared" si="51"/>
        <v>4.5148456144432307</v>
      </c>
      <c r="AG105">
        <f t="shared" si="52"/>
        <v>1.9313071161582167</v>
      </c>
      <c r="AH105">
        <f t="shared" si="53"/>
        <v>-67.71459007111109</v>
      </c>
      <c r="AI105">
        <f t="shared" si="54"/>
        <v>-75.33758200743604</v>
      </c>
      <c r="AJ105">
        <f t="shared" si="55"/>
        <v>-5.8088520089030462</v>
      </c>
      <c r="AK105">
        <f t="shared" si="56"/>
        <v>172.65246351880637</v>
      </c>
      <c r="AL105">
        <f t="shared" si="57"/>
        <v>36.64594907704663</v>
      </c>
      <c r="AM105">
        <f t="shared" si="58"/>
        <v>1.5259148664361462</v>
      </c>
      <c r="AN105">
        <f t="shared" si="59"/>
        <v>6.1314983258993783</v>
      </c>
      <c r="AO105">
        <v>449.99626567522199</v>
      </c>
      <c r="AP105">
        <v>416.52858181818169</v>
      </c>
      <c r="AQ105">
        <v>5.0734593227999527</v>
      </c>
      <c r="AR105">
        <v>64.968693284609927</v>
      </c>
      <c r="AS105">
        <f t="shared" si="60"/>
        <v>1.5354782329050134</v>
      </c>
      <c r="AT105">
        <v>25.424340508695511</v>
      </c>
      <c r="AU105">
        <v>27.216251515151509</v>
      </c>
      <c r="AV105">
        <v>1.2609879785787131E-5</v>
      </c>
      <c r="AW105">
        <v>84.429917268905271</v>
      </c>
      <c r="AX105">
        <v>0</v>
      </c>
      <c r="AY105">
        <v>0</v>
      </c>
      <c r="AZ105">
        <f t="shared" si="61"/>
        <v>1</v>
      </c>
      <c r="BA105">
        <f t="shared" si="62"/>
        <v>0</v>
      </c>
      <c r="BB105">
        <f t="shared" si="63"/>
        <v>51886.630181087712</v>
      </c>
      <c r="BC105">
        <f t="shared" si="64"/>
        <v>1999.9906249999999</v>
      </c>
      <c r="BD105">
        <f t="shared" si="65"/>
        <v>1681.191598500651</v>
      </c>
      <c r="BE105">
        <f t="shared" si="66"/>
        <v>0.84059973956160472</v>
      </c>
      <c r="BF105">
        <f t="shared" si="67"/>
        <v>0.16075749735389713</v>
      </c>
      <c r="BG105">
        <v>6</v>
      </c>
      <c r="BH105">
        <v>0.5</v>
      </c>
      <c r="BI105" t="s">
        <v>383</v>
      </c>
      <c r="BJ105">
        <v>2</v>
      </c>
      <c r="BK105" t="b">
        <v>1</v>
      </c>
      <c r="BL105">
        <v>1660224349.5999999</v>
      </c>
      <c r="BM105">
        <v>368.20931250000001</v>
      </c>
      <c r="BN105">
        <v>412.84793750000011</v>
      </c>
      <c r="BO105">
        <v>27.203937499999999</v>
      </c>
      <c r="BP105">
        <v>25.423081249999999</v>
      </c>
      <c r="BQ105">
        <v>366.85337500000003</v>
      </c>
      <c r="BR105">
        <v>27.188681249999998</v>
      </c>
      <c r="BS105">
        <v>500.12031250000001</v>
      </c>
      <c r="BT105">
        <v>99.452181249999995</v>
      </c>
      <c r="BU105">
        <v>9.9907056250000001E-2</v>
      </c>
      <c r="BV105">
        <v>31.013475</v>
      </c>
      <c r="BW105">
        <v>31.492093749999999</v>
      </c>
      <c r="BX105">
        <v>999.9</v>
      </c>
      <c r="BY105">
        <v>0</v>
      </c>
      <c r="BZ105">
        <v>0</v>
      </c>
      <c r="CA105">
        <v>9998.6681250000001</v>
      </c>
      <c r="CB105">
        <v>0</v>
      </c>
      <c r="CC105">
        <v>7.2693556250000002</v>
      </c>
      <c r="CD105">
        <v>-44.638500000000001</v>
      </c>
      <c r="CE105">
        <v>378.5064375</v>
      </c>
      <c r="CF105">
        <v>423.61750000000001</v>
      </c>
      <c r="CG105">
        <v>1.780845</v>
      </c>
      <c r="CH105">
        <v>412.84793750000011</v>
      </c>
      <c r="CI105">
        <v>25.423081249999999</v>
      </c>
      <c r="CJ105">
        <v>2.7054900000000002</v>
      </c>
      <c r="CK105">
        <v>2.528381875</v>
      </c>
      <c r="CL105">
        <v>22.3185</v>
      </c>
      <c r="CM105">
        <v>21.210368750000001</v>
      </c>
      <c r="CN105">
        <v>1999.9906249999999</v>
      </c>
      <c r="CO105">
        <v>0.98000799999999999</v>
      </c>
      <c r="CP105">
        <v>1.99925E-2</v>
      </c>
      <c r="CQ105">
        <v>0</v>
      </c>
      <c r="CR105">
        <v>2.3459374999999998</v>
      </c>
      <c r="CS105">
        <v>0</v>
      </c>
      <c r="CT105">
        <v>22303.525000000001</v>
      </c>
      <c r="CU105">
        <v>17412.268749999999</v>
      </c>
      <c r="CV105">
        <v>40.218499999999999</v>
      </c>
      <c r="CW105">
        <v>41.186999999999998</v>
      </c>
      <c r="CX105">
        <v>40.186999999999998</v>
      </c>
      <c r="CY105">
        <v>39.686999999999998</v>
      </c>
      <c r="CZ105">
        <v>40.375</v>
      </c>
      <c r="DA105">
        <v>1960.0106249999999</v>
      </c>
      <c r="DB105">
        <v>39.982500000000002</v>
      </c>
      <c r="DC105">
        <v>0</v>
      </c>
      <c r="DD105">
        <v>1660224356.9000001</v>
      </c>
      <c r="DE105">
        <v>0</v>
      </c>
      <c r="DF105">
        <v>1660224008</v>
      </c>
      <c r="DG105" t="s">
        <v>384</v>
      </c>
      <c r="DH105">
        <v>1660224008</v>
      </c>
      <c r="DI105">
        <v>1660224007</v>
      </c>
      <c r="DJ105">
        <v>1</v>
      </c>
      <c r="DK105">
        <v>9.0999999999999998E-2</v>
      </c>
      <c r="DL105">
        <v>-1.7999999999999999E-2</v>
      </c>
      <c r="DM105">
        <v>1.42</v>
      </c>
      <c r="DN105">
        <v>0.02</v>
      </c>
      <c r="DO105">
        <v>400</v>
      </c>
      <c r="DP105">
        <v>26</v>
      </c>
      <c r="DQ105">
        <v>0.31</v>
      </c>
      <c r="DR105">
        <v>0.11</v>
      </c>
      <c r="DS105">
        <v>5.2566590564482674</v>
      </c>
      <c r="DT105">
        <v>6.4801896569709161</v>
      </c>
      <c r="DU105">
        <v>0.47301962108091228</v>
      </c>
      <c r="DV105">
        <v>0</v>
      </c>
      <c r="DW105">
        <v>36.467838703922233</v>
      </c>
      <c r="DX105">
        <v>6.3959142128569546</v>
      </c>
      <c r="DY105">
        <v>0.46283701741178579</v>
      </c>
      <c r="DZ105">
        <v>0</v>
      </c>
      <c r="EA105">
        <v>-44.540123333333327</v>
      </c>
      <c r="EB105">
        <v>-8.0853330367074747</v>
      </c>
      <c r="EC105">
        <v>0.58532808218031729</v>
      </c>
      <c r="ED105">
        <v>0</v>
      </c>
      <c r="EE105">
        <v>238.95285890311831</v>
      </c>
      <c r="EF105">
        <v>159.71460058771359</v>
      </c>
      <c r="EG105">
        <v>11.61559671419621</v>
      </c>
      <c r="EH105">
        <v>0</v>
      </c>
      <c r="EI105">
        <v>1.7737832499999999</v>
      </c>
      <c r="EJ105">
        <v>0.1169062288930543</v>
      </c>
      <c r="EK105">
        <v>1.171056582482247E-2</v>
      </c>
      <c r="EL105">
        <v>1</v>
      </c>
      <c r="EM105">
        <v>1.9311444166641141</v>
      </c>
      <c r="EN105">
        <v>4.6119102219038697E-3</v>
      </c>
      <c r="EO105">
        <v>5.6535934549452164E-4</v>
      </c>
      <c r="EP105">
        <v>1</v>
      </c>
      <c r="EQ105">
        <v>2</v>
      </c>
      <c r="ER105">
        <v>6</v>
      </c>
      <c r="ES105" t="s">
        <v>419</v>
      </c>
      <c r="ET105">
        <v>2.94455</v>
      </c>
      <c r="EU105">
        <v>2.8005200000000001</v>
      </c>
      <c r="EV105">
        <v>8.9575100000000005E-2</v>
      </c>
      <c r="EW105">
        <v>9.71191E-2</v>
      </c>
      <c r="EX105">
        <v>0.11836099999999999</v>
      </c>
      <c r="EY105">
        <v>0.112912</v>
      </c>
      <c r="EZ105">
        <v>18726.3</v>
      </c>
      <c r="FA105">
        <v>19476.599999999999</v>
      </c>
      <c r="FB105">
        <v>23907.8</v>
      </c>
      <c r="FC105">
        <v>25091.1</v>
      </c>
      <c r="FD105">
        <v>33727.300000000003</v>
      </c>
      <c r="FE105">
        <v>35531.199999999997</v>
      </c>
      <c r="FF105">
        <v>43572.7</v>
      </c>
      <c r="FG105">
        <v>46375.5</v>
      </c>
      <c r="FH105">
        <v>1.9905299999999999</v>
      </c>
      <c r="FI105">
        <v>1.91753</v>
      </c>
      <c r="FJ105">
        <v>0.14068900000000001</v>
      </c>
      <c r="FK105">
        <v>0</v>
      </c>
      <c r="FL105">
        <v>29.212</v>
      </c>
      <c r="FM105">
        <v>999.9</v>
      </c>
      <c r="FN105">
        <v>70.099999999999994</v>
      </c>
      <c r="FO105">
        <v>31.7</v>
      </c>
      <c r="FP105">
        <v>33.093899999999998</v>
      </c>
      <c r="FQ105">
        <v>64.093999999999994</v>
      </c>
      <c r="FR105">
        <v>26.418299999999999</v>
      </c>
      <c r="FS105">
        <v>1</v>
      </c>
      <c r="FT105">
        <v>0.20941599999999999</v>
      </c>
      <c r="FU105">
        <v>0.33213199999999998</v>
      </c>
      <c r="FV105">
        <v>20.3246</v>
      </c>
      <c r="FW105">
        <v>5.2107000000000001</v>
      </c>
      <c r="FX105">
        <v>11.906599999999999</v>
      </c>
      <c r="FY105">
        <v>5.0010000000000003</v>
      </c>
      <c r="FZ105">
        <v>3.2894999999999999</v>
      </c>
      <c r="GA105">
        <v>9999</v>
      </c>
      <c r="GB105">
        <v>9999</v>
      </c>
      <c r="GC105">
        <v>9999</v>
      </c>
      <c r="GD105">
        <v>999.9</v>
      </c>
      <c r="GE105">
        <v>1.8594299999999999</v>
      </c>
      <c r="GF105">
        <v>1.8543700000000001</v>
      </c>
      <c r="GG105">
        <v>1.8575999999999999</v>
      </c>
      <c r="GH105">
        <v>1.8559699999999999</v>
      </c>
      <c r="GI105">
        <v>1.85483</v>
      </c>
      <c r="GJ105">
        <v>1.85453</v>
      </c>
      <c r="GK105">
        <v>1.8530599999999999</v>
      </c>
      <c r="GL105">
        <v>1.85629</v>
      </c>
      <c r="GM105">
        <v>0</v>
      </c>
      <c r="GN105">
        <v>0</v>
      </c>
      <c r="GO105">
        <v>0</v>
      </c>
      <c r="GP105">
        <v>0</v>
      </c>
      <c r="GQ105" t="s">
        <v>386</v>
      </c>
      <c r="GR105" t="s">
        <v>387</v>
      </c>
      <c r="GS105" t="s">
        <v>388</v>
      </c>
      <c r="GT105" t="s">
        <v>388</v>
      </c>
      <c r="GU105" t="s">
        <v>388</v>
      </c>
      <c r="GV105" t="s">
        <v>388</v>
      </c>
      <c r="GW105">
        <v>0</v>
      </c>
      <c r="GX105">
        <v>100</v>
      </c>
      <c r="GY105">
        <v>100</v>
      </c>
      <c r="GZ105">
        <v>1.4359999999999999</v>
      </c>
      <c r="HA105">
        <v>1.52E-2</v>
      </c>
      <c r="HB105">
        <v>0.45081322298813392</v>
      </c>
      <c r="HC105">
        <v>2.9318383021812969E-3</v>
      </c>
      <c r="HD105">
        <v>-1.3754559859485029E-6</v>
      </c>
      <c r="HE105">
        <v>3.0700474437127301E-10</v>
      </c>
      <c r="HF105">
        <v>-6.1160480149256041E-2</v>
      </c>
      <c r="HG105">
        <v>1.00384331276165E-2</v>
      </c>
      <c r="HH105">
        <v>-3.1532673711230711E-4</v>
      </c>
      <c r="HI105">
        <v>1.819468599177705E-6</v>
      </c>
      <c r="HJ105">
        <v>1</v>
      </c>
      <c r="HK105">
        <v>2112</v>
      </c>
      <c r="HL105">
        <v>3</v>
      </c>
      <c r="HM105">
        <v>29</v>
      </c>
      <c r="HN105">
        <v>5.8</v>
      </c>
      <c r="HO105">
        <v>5.8</v>
      </c>
      <c r="HP105">
        <v>1.17554</v>
      </c>
      <c r="HQ105">
        <v>2.3046899999999999</v>
      </c>
      <c r="HR105">
        <v>1.4978</v>
      </c>
      <c r="HS105">
        <v>2.3034699999999999</v>
      </c>
      <c r="HT105">
        <v>1.5478499999999999</v>
      </c>
      <c r="HU105">
        <v>2.3535200000000001</v>
      </c>
      <c r="HV105">
        <v>35.498600000000003</v>
      </c>
      <c r="HW105">
        <v>15.603</v>
      </c>
      <c r="HX105">
        <v>18</v>
      </c>
      <c r="HY105">
        <v>500.70800000000003</v>
      </c>
      <c r="HZ105">
        <v>519.57899999999995</v>
      </c>
      <c r="IA105">
        <v>28.710100000000001</v>
      </c>
      <c r="IB105">
        <v>29.814399999999999</v>
      </c>
      <c r="IC105">
        <v>30.0002</v>
      </c>
      <c r="ID105">
        <v>29.596499999999999</v>
      </c>
      <c r="IE105">
        <v>29.6859</v>
      </c>
      <c r="IF105">
        <v>23.5318</v>
      </c>
      <c r="IG105">
        <v>26.265499999999999</v>
      </c>
      <c r="IH105">
        <v>84.669300000000007</v>
      </c>
      <c r="II105">
        <v>28.706199999999999</v>
      </c>
      <c r="IJ105">
        <v>492.26299999999998</v>
      </c>
      <c r="IK105">
        <v>25.3934</v>
      </c>
      <c r="IL105">
        <v>100.77200000000001</v>
      </c>
      <c r="IM105">
        <v>100.51300000000001</v>
      </c>
      <c r="IN105" t="s">
        <v>1150</v>
      </c>
    </row>
    <row r="106" spans="1:248" x14ac:dyDescent="0.2">
      <c r="A106">
        <v>90</v>
      </c>
      <c r="B106">
        <v>1660224358.5999999</v>
      </c>
      <c r="C106">
        <v>371.59999990463263</v>
      </c>
      <c r="D106" t="s">
        <v>549</v>
      </c>
      <c r="E106" t="s">
        <v>550</v>
      </c>
      <c r="F106">
        <v>1</v>
      </c>
      <c r="G106" t="s">
        <v>376</v>
      </c>
      <c r="H106" t="s">
        <v>377</v>
      </c>
      <c r="I106" t="s">
        <v>378</v>
      </c>
      <c r="J106" t="s">
        <v>379</v>
      </c>
      <c r="K106" t="s">
        <v>380</v>
      </c>
      <c r="L106" t="s">
        <v>381</v>
      </c>
      <c r="M106" t="s">
        <v>382</v>
      </c>
      <c r="N106">
        <v>1660224351.099999</v>
      </c>
      <c r="O106">
        <f t="shared" si="34"/>
        <v>1.5387066477047945E-3</v>
      </c>
      <c r="P106">
        <f t="shared" si="35"/>
        <v>1.5387066477047944</v>
      </c>
      <c r="Q106">
        <f t="shared" si="36"/>
        <v>6.2591264907813873</v>
      </c>
      <c r="R106">
        <f t="shared" si="37"/>
        <v>375.60393333333337</v>
      </c>
      <c r="S106">
        <f t="shared" si="38"/>
        <v>234.94857811121275</v>
      </c>
      <c r="T106">
        <f t="shared" si="39"/>
        <v>23.389597056057404</v>
      </c>
      <c r="U106">
        <f t="shared" si="40"/>
        <v>37.392116708952528</v>
      </c>
      <c r="V106">
        <f t="shared" si="41"/>
        <v>7.7508712128692314E-2</v>
      </c>
      <c r="W106">
        <f t="shared" si="42"/>
        <v>2.9192043903212284</v>
      </c>
      <c r="X106">
        <f t="shared" si="43"/>
        <v>7.6383316530301462E-2</v>
      </c>
      <c r="Y106">
        <f t="shared" si="44"/>
        <v>4.7839323886542225E-2</v>
      </c>
      <c r="Z106">
        <f t="shared" si="45"/>
        <v>321.51283688491259</v>
      </c>
      <c r="AA106">
        <f t="shared" si="46"/>
        <v>32.509712525886577</v>
      </c>
      <c r="AB106">
        <f t="shared" si="47"/>
        <v>31.493459999999999</v>
      </c>
      <c r="AC106">
        <f t="shared" si="48"/>
        <v>4.6398760316967183</v>
      </c>
      <c r="AD106">
        <f t="shared" si="49"/>
        <v>59.991366064897491</v>
      </c>
      <c r="AE106">
        <f t="shared" si="50"/>
        <v>2.7084617125669834</v>
      </c>
      <c r="AF106">
        <f t="shared" si="51"/>
        <v>4.5147525222829943</v>
      </c>
      <c r="AG106">
        <f t="shared" si="52"/>
        <v>1.9314143191297348</v>
      </c>
      <c r="AH106">
        <f t="shared" si="53"/>
        <v>-67.85696316378143</v>
      </c>
      <c r="AI106">
        <f t="shared" si="54"/>
        <v>-75.59702905467104</v>
      </c>
      <c r="AJ106">
        <f t="shared" si="55"/>
        <v>-5.829852114015238</v>
      </c>
      <c r="AK106">
        <f t="shared" si="56"/>
        <v>172.22899255244488</v>
      </c>
      <c r="AL106">
        <f t="shared" si="57"/>
        <v>36.808135031542491</v>
      </c>
      <c r="AM106">
        <f t="shared" si="58"/>
        <v>1.5281273943538576</v>
      </c>
      <c r="AN106">
        <f t="shared" si="59"/>
        <v>6.2591264907813873</v>
      </c>
      <c r="AO106">
        <v>455.18391375720631</v>
      </c>
      <c r="AP106">
        <v>421.5841272727273</v>
      </c>
      <c r="AQ106">
        <v>5.0683675383350284</v>
      </c>
      <c r="AR106">
        <v>64.968693284609927</v>
      </c>
      <c r="AS106">
        <f t="shared" si="60"/>
        <v>1.5387066477047944</v>
      </c>
      <c r="AT106">
        <v>25.42379303179219</v>
      </c>
      <c r="AU106">
        <v>27.21936484848484</v>
      </c>
      <c r="AV106">
        <v>3.5879956538129371E-5</v>
      </c>
      <c r="AW106">
        <v>84.429917268905271</v>
      </c>
      <c r="AX106">
        <v>0</v>
      </c>
      <c r="AY106">
        <v>0</v>
      </c>
      <c r="AZ106">
        <f t="shared" si="61"/>
        <v>1</v>
      </c>
      <c r="BA106">
        <f t="shared" si="62"/>
        <v>0</v>
      </c>
      <c r="BB106">
        <f t="shared" si="63"/>
        <v>51872.930416665724</v>
      </c>
      <c r="BC106">
        <f t="shared" si="64"/>
        <v>1999.9860000000001</v>
      </c>
      <c r="BD106">
        <f t="shared" si="65"/>
        <v>1681.1877588004731</v>
      </c>
      <c r="BE106">
        <f t="shared" si="66"/>
        <v>0.84059976359858168</v>
      </c>
      <c r="BF106">
        <f t="shared" si="67"/>
        <v>0.16075754374526249</v>
      </c>
      <c r="BG106">
        <v>6</v>
      </c>
      <c r="BH106">
        <v>0.5</v>
      </c>
      <c r="BI106" t="s">
        <v>383</v>
      </c>
      <c r="BJ106">
        <v>2</v>
      </c>
      <c r="BK106" t="b">
        <v>1</v>
      </c>
      <c r="BL106">
        <v>1660224351.099999</v>
      </c>
      <c r="BM106">
        <v>375.60393333333337</v>
      </c>
      <c r="BN106">
        <v>420.45299999999997</v>
      </c>
      <c r="BO106">
        <v>27.20650666666667</v>
      </c>
      <c r="BP106">
        <v>25.423020000000001</v>
      </c>
      <c r="BQ106">
        <v>374.23286666666661</v>
      </c>
      <c r="BR106">
        <v>27.191253333333329</v>
      </c>
      <c r="BS106">
        <v>500.1054666666667</v>
      </c>
      <c r="BT106">
        <v>99.452093333333352</v>
      </c>
      <c r="BU106">
        <v>9.9890526666666674E-2</v>
      </c>
      <c r="BV106">
        <v>31.01311333333333</v>
      </c>
      <c r="BW106">
        <v>31.493459999999999</v>
      </c>
      <c r="BX106">
        <v>999.89999999999986</v>
      </c>
      <c r="BY106">
        <v>0</v>
      </c>
      <c r="BZ106">
        <v>0</v>
      </c>
      <c r="CA106">
        <v>9995.9126666666652</v>
      </c>
      <c r="CB106">
        <v>0</v>
      </c>
      <c r="CC106">
        <v>7.2614553333333332</v>
      </c>
      <c r="CD106">
        <v>-44.848926666666657</v>
      </c>
      <c r="CE106">
        <v>386.10879999999997</v>
      </c>
      <c r="CF106">
        <v>431.42099999999999</v>
      </c>
      <c r="CG106">
        <v>1.7834719999999999</v>
      </c>
      <c r="CH106">
        <v>420.45299999999997</v>
      </c>
      <c r="CI106">
        <v>25.423020000000001</v>
      </c>
      <c r="CJ106">
        <v>2.7057426666666671</v>
      </c>
      <c r="CK106">
        <v>2.528373333333334</v>
      </c>
      <c r="CL106">
        <v>22.320039999999999</v>
      </c>
      <c r="CM106">
        <v>21.210319999999999</v>
      </c>
      <c r="CN106">
        <v>1999.9860000000001</v>
      </c>
      <c r="CO106">
        <v>0.98000699999999996</v>
      </c>
      <c r="CP106">
        <v>1.9993480000000001E-2</v>
      </c>
      <c r="CQ106">
        <v>0</v>
      </c>
      <c r="CR106">
        <v>2.3536000000000001</v>
      </c>
      <c r="CS106">
        <v>0</v>
      </c>
      <c r="CT106">
        <v>22301.92666666667</v>
      </c>
      <c r="CU106">
        <v>17412.226666666669</v>
      </c>
      <c r="CV106">
        <v>40.220599999999997</v>
      </c>
      <c r="CW106">
        <v>41.186999999999998</v>
      </c>
      <c r="CX106">
        <v>40.186999999999998</v>
      </c>
      <c r="CY106">
        <v>39.686999999999998</v>
      </c>
      <c r="CZ106">
        <v>40.375</v>
      </c>
      <c r="DA106">
        <v>1960.0039999999999</v>
      </c>
      <c r="DB106">
        <v>39.984000000000009</v>
      </c>
      <c r="DC106">
        <v>0</v>
      </c>
      <c r="DD106">
        <v>1660224357.5</v>
      </c>
      <c r="DE106">
        <v>0</v>
      </c>
      <c r="DF106">
        <v>1660224008</v>
      </c>
      <c r="DG106" t="s">
        <v>384</v>
      </c>
      <c r="DH106">
        <v>1660224008</v>
      </c>
      <c r="DI106">
        <v>1660224007</v>
      </c>
      <c r="DJ106">
        <v>1</v>
      </c>
      <c r="DK106">
        <v>9.0999999999999998E-2</v>
      </c>
      <c r="DL106">
        <v>-1.7999999999999999E-2</v>
      </c>
      <c r="DM106">
        <v>1.42</v>
      </c>
      <c r="DN106">
        <v>0.02</v>
      </c>
      <c r="DO106">
        <v>400</v>
      </c>
      <c r="DP106">
        <v>26</v>
      </c>
      <c r="DQ106">
        <v>0.31</v>
      </c>
      <c r="DR106">
        <v>0.11</v>
      </c>
      <c r="DS106">
        <v>5.4241788389957266</v>
      </c>
      <c r="DT106">
        <v>6.4191531874102514</v>
      </c>
      <c r="DU106">
        <v>0.48517355246514449</v>
      </c>
      <c r="DV106">
        <v>0</v>
      </c>
      <c r="DW106">
        <v>36.675732936959079</v>
      </c>
      <c r="DX106">
        <v>6.075766346855608</v>
      </c>
      <c r="DY106">
        <v>0.4397246117233311</v>
      </c>
      <c r="DZ106">
        <v>0</v>
      </c>
      <c r="EA106">
        <v>-44.710229032258063</v>
      </c>
      <c r="EB106">
        <v>-7.8766209677418102</v>
      </c>
      <c r="EC106">
        <v>0.58870830840317989</v>
      </c>
      <c r="ED106">
        <v>0</v>
      </c>
      <c r="EE106">
        <v>244.712524448919</v>
      </c>
      <c r="EF106">
        <v>159.19955580920069</v>
      </c>
      <c r="EG106">
        <v>11.57333864611585</v>
      </c>
      <c r="EH106">
        <v>0</v>
      </c>
      <c r="EI106">
        <v>1.776044390243902</v>
      </c>
      <c r="EJ106">
        <v>0.1131750522648097</v>
      </c>
      <c r="EK106">
        <v>1.1632099625663811E-2</v>
      </c>
      <c r="EL106">
        <v>1</v>
      </c>
      <c r="EM106">
        <v>1.931320654435654</v>
      </c>
      <c r="EN106">
        <v>1.94609904455022E-3</v>
      </c>
      <c r="EO106">
        <v>4.0834813560181417E-4</v>
      </c>
      <c r="EP106">
        <v>1</v>
      </c>
      <c r="EQ106">
        <v>2</v>
      </c>
      <c r="ER106">
        <v>6</v>
      </c>
      <c r="ES106" t="s">
        <v>419</v>
      </c>
      <c r="ET106">
        <v>2.9446599999999998</v>
      </c>
      <c r="EU106">
        <v>2.8005</v>
      </c>
      <c r="EV106">
        <v>9.0396699999999996E-2</v>
      </c>
      <c r="EW106">
        <v>9.7931199999999996E-2</v>
      </c>
      <c r="EX106">
        <v>0.118369</v>
      </c>
      <c r="EY106">
        <v>0.11291900000000001</v>
      </c>
      <c r="EZ106">
        <v>18709.400000000001</v>
      </c>
      <c r="FA106">
        <v>19459</v>
      </c>
      <c r="FB106">
        <v>23907.8</v>
      </c>
      <c r="FC106">
        <v>25090.9</v>
      </c>
      <c r="FD106">
        <v>33727.199999999997</v>
      </c>
      <c r="FE106">
        <v>35530.800000000003</v>
      </c>
      <c r="FF106">
        <v>43572.9</v>
      </c>
      <c r="FG106">
        <v>46375.3</v>
      </c>
      <c r="FH106">
        <v>1.9904299999999999</v>
      </c>
      <c r="FI106">
        <v>1.9175800000000001</v>
      </c>
      <c r="FJ106">
        <v>0.14057800000000001</v>
      </c>
      <c r="FK106">
        <v>0</v>
      </c>
      <c r="FL106">
        <v>29.212</v>
      </c>
      <c r="FM106">
        <v>999.9</v>
      </c>
      <c r="FN106">
        <v>70.099999999999994</v>
      </c>
      <c r="FO106">
        <v>31.7</v>
      </c>
      <c r="FP106">
        <v>33.090299999999999</v>
      </c>
      <c r="FQ106">
        <v>64.263999999999996</v>
      </c>
      <c r="FR106">
        <v>26.1098</v>
      </c>
      <c r="FS106">
        <v>1</v>
      </c>
      <c r="FT106">
        <v>0.20947199999999999</v>
      </c>
      <c r="FU106">
        <v>0.32854800000000001</v>
      </c>
      <c r="FV106">
        <v>20.3245</v>
      </c>
      <c r="FW106">
        <v>5.2108499999999998</v>
      </c>
      <c r="FX106">
        <v>11.906499999999999</v>
      </c>
      <c r="FY106">
        <v>5.0009499999999996</v>
      </c>
      <c r="FZ106">
        <v>3.2895300000000001</v>
      </c>
      <c r="GA106">
        <v>9999</v>
      </c>
      <c r="GB106">
        <v>9999</v>
      </c>
      <c r="GC106">
        <v>9999</v>
      </c>
      <c r="GD106">
        <v>999.9</v>
      </c>
      <c r="GE106">
        <v>1.85944</v>
      </c>
      <c r="GF106">
        <v>1.85439</v>
      </c>
      <c r="GG106">
        <v>1.8575999999999999</v>
      </c>
      <c r="GH106">
        <v>1.85598</v>
      </c>
      <c r="GI106">
        <v>1.85484</v>
      </c>
      <c r="GJ106">
        <v>1.8545400000000001</v>
      </c>
      <c r="GK106">
        <v>1.85307</v>
      </c>
      <c r="GL106">
        <v>1.8563099999999999</v>
      </c>
      <c r="GM106">
        <v>0</v>
      </c>
      <c r="GN106">
        <v>0</v>
      </c>
      <c r="GO106">
        <v>0</v>
      </c>
      <c r="GP106">
        <v>0</v>
      </c>
      <c r="GQ106" t="s">
        <v>386</v>
      </c>
      <c r="GR106" t="s">
        <v>387</v>
      </c>
      <c r="GS106" t="s">
        <v>388</v>
      </c>
      <c r="GT106" t="s">
        <v>388</v>
      </c>
      <c r="GU106" t="s">
        <v>388</v>
      </c>
      <c r="GV106" t="s">
        <v>388</v>
      </c>
      <c r="GW106">
        <v>0</v>
      </c>
      <c r="GX106">
        <v>100</v>
      </c>
      <c r="GY106">
        <v>100</v>
      </c>
      <c r="GZ106">
        <v>1.4450000000000001</v>
      </c>
      <c r="HA106">
        <v>1.52E-2</v>
      </c>
      <c r="HB106">
        <v>0.45081322298813392</v>
      </c>
      <c r="HC106">
        <v>2.9318383021812969E-3</v>
      </c>
      <c r="HD106">
        <v>-1.3754559859485029E-6</v>
      </c>
      <c r="HE106">
        <v>3.0700474437127301E-10</v>
      </c>
      <c r="HF106">
        <v>-6.1160480149256041E-2</v>
      </c>
      <c r="HG106">
        <v>1.00384331276165E-2</v>
      </c>
      <c r="HH106">
        <v>-3.1532673711230711E-4</v>
      </c>
      <c r="HI106">
        <v>1.819468599177705E-6</v>
      </c>
      <c r="HJ106">
        <v>1</v>
      </c>
      <c r="HK106">
        <v>2112</v>
      </c>
      <c r="HL106">
        <v>3</v>
      </c>
      <c r="HM106">
        <v>29</v>
      </c>
      <c r="HN106">
        <v>5.8</v>
      </c>
      <c r="HO106">
        <v>5.9</v>
      </c>
      <c r="HP106">
        <v>1.18774</v>
      </c>
      <c r="HQ106">
        <v>2.3059099999999999</v>
      </c>
      <c r="HR106">
        <v>1.4978</v>
      </c>
      <c r="HS106">
        <v>2.3034699999999999</v>
      </c>
      <c r="HT106">
        <v>1.5478499999999999</v>
      </c>
      <c r="HU106">
        <v>2.2814899999999998</v>
      </c>
      <c r="HV106">
        <v>35.498600000000003</v>
      </c>
      <c r="HW106">
        <v>15.5855</v>
      </c>
      <c r="HX106">
        <v>18</v>
      </c>
      <c r="HY106">
        <v>500.65300000000002</v>
      </c>
      <c r="HZ106">
        <v>519.61900000000003</v>
      </c>
      <c r="IA106">
        <v>28.707100000000001</v>
      </c>
      <c r="IB106">
        <v>29.815000000000001</v>
      </c>
      <c r="IC106">
        <v>30.000299999999999</v>
      </c>
      <c r="ID106">
        <v>29.597100000000001</v>
      </c>
      <c r="IE106">
        <v>29.686499999999999</v>
      </c>
      <c r="IF106">
        <v>23.789400000000001</v>
      </c>
      <c r="IG106">
        <v>26.265499999999999</v>
      </c>
      <c r="IH106">
        <v>84.669300000000007</v>
      </c>
      <c r="II106">
        <v>28.706199999999999</v>
      </c>
      <c r="IJ106">
        <v>492.26299999999998</v>
      </c>
      <c r="IK106">
        <v>25.392900000000001</v>
      </c>
      <c r="IL106">
        <v>100.77200000000001</v>
      </c>
      <c r="IM106">
        <v>100.51300000000001</v>
      </c>
      <c r="IN106" t="s">
        <v>1150</v>
      </c>
    </row>
    <row r="107" spans="1:248" x14ac:dyDescent="0.2">
      <c r="A107">
        <v>91</v>
      </c>
      <c r="B107">
        <v>1660224359.5999999</v>
      </c>
      <c r="C107">
        <v>372.59999990463263</v>
      </c>
      <c r="D107" t="s">
        <v>551</v>
      </c>
      <c r="E107" t="s">
        <v>552</v>
      </c>
      <c r="F107">
        <v>1</v>
      </c>
      <c r="G107" t="s">
        <v>376</v>
      </c>
      <c r="H107" t="s">
        <v>377</v>
      </c>
      <c r="I107" t="s">
        <v>378</v>
      </c>
      <c r="J107" t="s">
        <v>379</v>
      </c>
      <c r="K107" t="s">
        <v>380</v>
      </c>
      <c r="L107" t="s">
        <v>381</v>
      </c>
      <c r="M107" t="s">
        <v>382</v>
      </c>
      <c r="N107">
        <v>1660224351.5999999</v>
      </c>
      <c r="O107">
        <f t="shared" si="34"/>
        <v>1.5409236935689471E-3</v>
      </c>
      <c r="P107">
        <f t="shared" si="35"/>
        <v>1.5409236935689472</v>
      </c>
      <c r="Q107">
        <f t="shared" si="36"/>
        <v>6.4812256749516246</v>
      </c>
      <c r="R107">
        <f t="shared" si="37"/>
        <v>378.06568750000002</v>
      </c>
      <c r="S107">
        <f t="shared" si="38"/>
        <v>232.95904065119331</v>
      </c>
      <c r="T107">
        <f t="shared" si="39"/>
        <v>23.19153534712823</v>
      </c>
      <c r="U107">
        <f t="shared" si="40"/>
        <v>37.637190343347477</v>
      </c>
      <c r="V107">
        <f t="shared" si="41"/>
        <v>7.7623976201074432E-2</v>
      </c>
      <c r="W107">
        <f t="shared" si="42"/>
        <v>2.9191537923807482</v>
      </c>
      <c r="X107">
        <f t="shared" si="43"/>
        <v>7.6495237960232748E-2</v>
      </c>
      <c r="Y107">
        <f t="shared" si="44"/>
        <v>4.7909569040469786E-2</v>
      </c>
      <c r="Z107">
        <f t="shared" si="45"/>
        <v>321.51317051701875</v>
      </c>
      <c r="AA107">
        <f t="shared" si="46"/>
        <v>32.509029764003785</v>
      </c>
      <c r="AB107">
        <f t="shared" si="47"/>
        <v>31.493637499999998</v>
      </c>
      <c r="AC107">
        <f t="shared" si="48"/>
        <v>4.6399228203735596</v>
      </c>
      <c r="AD107">
        <f t="shared" si="49"/>
        <v>59.99392727717894</v>
      </c>
      <c r="AE107">
        <f t="shared" si="50"/>
        <v>2.7085569485117276</v>
      </c>
      <c r="AF107">
        <f t="shared" si="51"/>
        <v>4.5147185247564785</v>
      </c>
      <c r="AG107">
        <f t="shared" si="52"/>
        <v>1.9313658718618321</v>
      </c>
      <c r="AH107">
        <f t="shared" si="53"/>
        <v>-67.954734886390568</v>
      </c>
      <c r="AI107">
        <f t="shared" si="54"/>
        <v>-75.64444017370468</v>
      </c>
      <c r="AJ107">
        <f t="shared" si="55"/>
        <v>-5.8336107634526906</v>
      </c>
      <c r="AK107">
        <f t="shared" si="56"/>
        <v>172.08038469347085</v>
      </c>
      <c r="AL107">
        <f t="shared" si="57"/>
        <v>36.863056848337301</v>
      </c>
      <c r="AM107">
        <f t="shared" si="58"/>
        <v>1.5287694561232255</v>
      </c>
      <c r="AN107">
        <f t="shared" si="59"/>
        <v>6.4812256749516246</v>
      </c>
      <c r="AO107">
        <v>460.40773902419511</v>
      </c>
      <c r="AP107">
        <v>426.61264848484859</v>
      </c>
      <c r="AQ107">
        <v>5.0530863819537766</v>
      </c>
      <c r="AR107">
        <v>64.968693284609927</v>
      </c>
      <c r="AS107">
        <f t="shared" si="60"/>
        <v>1.5409236935689472</v>
      </c>
      <c r="AT107">
        <v>25.423857476809889</v>
      </c>
      <c r="AU107">
        <v>27.22173878787881</v>
      </c>
      <c r="AV107">
        <v>7.6631689232669166E-5</v>
      </c>
      <c r="AW107">
        <v>84.429917268905271</v>
      </c>
      <c r="AX107">
        <v>0</v>
      </c>
      <c r="AY107">
        <v>0</v>
      </c>
      <c r="AZ107">
        <f t="shared" si="61"/>
        <v>1</v>
      </c>
      <c r="BA107">
        <f t="shared" si="62"/>
        <v>0</v>
      </c>
      <c r="BB107">
        <f t="shared" si="63"/>
        <v>51871.515583968147</v>
      </c>
      <c r="BC107">
        <f t="shared" si="64"/>
        <v>1999.9875</v>
      </c>
      <c r="BD107">
        <f t="shared" si="65"/>
        <v>1681.1890676253981</v>
      </c>
      <c r="BE107">
        <f t="shared" si="66"/>
        <v>0.84059978756137133</v>
      </c>
      <c r="BF107">
        <f t="shared" si="67"/>
        <v>0.16075758999344683</v>
      </c>
      <c r="BG107">
        <v>6</v>
      </c>
      <c r="BH107">
        <v>0.5</v>
      </c>
      <c r="BI107" t="s">
        <v>383</v>
      </c>
      <c r="BJ107">
        <v>2</v>
      </c>
      <c r="BK107" t="b">
        <v>1</v>
      </c>
      <c r="BL107">
        <v>1660224351.5999999</v>
      </c>
      <c r="BM107">
        <v>378.06568750000002</v>
      </c>
      <c r="BN107">
        <v>422.98537499999998</v>
      </c>
      <c r="BO107">
        <v>27.207462499999998</v>
      </c>
      <c r="BP107">
        <v>25.423231250000001</v>
      </c>
      <c r="BQ107">
        <v>376.68968749999999</v>
      </c>
      <c r="BR107">
        <v>27.192218749999999</v>
      </c>
      <c r="BS107">
        <v>500.1063125</v>
      </c>
      <c r="BT107">
        <v>99.452118749999997</v>
      </c>
      <c r="BU107">
        <v>9.9868081250000004E-2</v>
      </c>
      <c r="BV107">
        <v>31.012981249999999</v>
      </c>
      <c r="BW107">
        <v>31.493637499999998</v>
      </c>
      <c r="BX107">
        <v>999.9</v>
      </c>
      <c r="BY107">
        <v>0</v>
      </c>
      <c r="BZ107">
        <v>0</v>
      </c>
      <c r="CA107">
        <v>9995.6212500000001</v>
      </c>
      <c r="CB107">
        <v>0</v>
      </c>
      <c r="CC107">
        <v>7.2566424999999999</v>
      </c>
      <c r="CD107">
        <v>-44.919543750000003</v>
      </c>
      <c r="CE107">
        <v>388.63981250000001</v>
      </c>
      <c r="CF107">
        <v>434.01949999999999</v>
      </c>
      <c r="CG107">
        <v>1.7842199999999999</v>
      </c>
      <c r="CH107">
        <v>422.98537499999998</v>
      </c>
      <c r="CI107">
        <v>25.423231250000001</v>
      </c>
      <c r="CJ107">
        <v>2.7058387499999998</v>
      </c>
      <c r="CK107">
        <v>2.5283950000000002</v>
      </c>
      <c r="CL107">
        <v>22.320625</v>
      </c>
      <c r="CM107">
        <v>21.21045625</v>
      </c>
      <c r="CN107">
        <v>1999.9875</v>
      </c>
      <c r="CO107">
        <v>0.98000612500000006</v>
      </c>
      <c r="CP107">
        <v>1.9994337500000001E-2</v>
      </c>
      <c r="CQ107">
        <v>0</v>
      </c>
      <c r="CR107">
        <v>2.3065000000000002</v>
      </c>
      <c r="CS107">
        <v>0</v>
      </c>
      <c r="CT107">
        <v>22301.418750000001</v>
      </c>
      <c r="CU107">
        <v>17412.237499999999</v>
      </c>
      <c r="CV107">
        <v>40.222437499999998</v>
      </c>
      <c r="CW107">
        <v>41.186999999999998</v>
      </c>
      <c r="CX107">
        <v>40.186999999999998</v>
      </c>
      <c r="CY107">
        <v>39.686999999999998</v>
      </c>
      <c r="CZ107">
        <v>40.375</v>
      </c>
      <c r="DA107">
        <v>1960.0037500000001</v>
      </c>
      <c r="DB107">
        <v>39.985624999999999</v>
      </c>
      <c r="DC107">
        <v>0</v>
      </c>
      <c r="DD107">
        <v>1660224358.7</v>
      </c>
      <c r="DE107">
        <v>0</v>
      </c>
      <c r="DF107">
        <v>1660224008</v>
      </c>
      <c r="DG107" t="s">
        <v>384</v>
      </c>
      <c r="DH107">
        <v>1660224008</v>
      </c>
      <c r="DI107">
        <v>1660224007</v>
      </c>
      <c r="DJ107">
        <v>1</v>
      </c>
      <c r="DK107">
        <v>9.0999999999999998E-2</v>
      </c>
      <c r="DL107">
        <v>-1.7999999999999999E-2</v>
      </c>
      <c r="DM107">
        <v>1.42</v>
      </c>
      <c r="DN107">
        <v>0.02</v>
      </c>
      <c r="DO107">
        <v>400</v>
      </c>
      <c r="DP107">
        <v>26</v>
      </c>
      <c r="DQ107">
        <v>0.31</v>
      </c>
      <c r="DR107">
        <v>0.11</v>
      </c>
      <c r="DS107">
        <v>5.5788256697113132</v>
      </c>
      <c r="DT107">
        <v>6.27857447797264</v>
      </c>
      <c r="DU107">
        <v>0.47467695540540128</v>
      </c>
      <c r="DV107">
        <v>0</v>
      </c>
      <c r="DW107">
        <v>36.808791246094778</v>
      </c>
      <c r="DX107">
        <v>6.0779223789528887</v>
      </c>
      <c r="DY107">
        <v>0.45440676245983619</v>
      </c>
      <c r="DZ107">
        <v>0</v>
      </c>
      <c r="EA107">
        <v>-44.951376666666661</v>
      </c>
      <c r="EB107">
        <v>-7.8976525027808311</v>
      </c>
      <c r="EC107">
        <v>0.57141827860353045</v>
      </c>
      <c r="ED107">
        <v>0</v>
      </c>
      <c r="EE107">
        <v>248.17770779711029</v>
      </c>
      <c r="EF107">
        <v>162.33361149118269</v>
      </c>
      <c r="EG107">
        <v>12.189810929818581</v>
      </c>
      <c r="EH107">
        <v>0</v>
      </c>
      <c r="EI107">
        <v>1.779409</v>
      </c>
      <c r="EJ107">
        <v>0.1038051782363958</v>
      </c>
      <c r="EK107">
        <v>1.047480138236521E-2</v>
      </c>
      <c r="EL107">
        <v>1</v>
      </c>
      <c r="EM107">
        <v>1.9313948773102281</v>
      </c>
      <c r="EN107">
        <v>1.822428039029197E-3</v>
      </c>
      <c r="EO107">
        <v>4.0892432831220741E-4</v>
      </c>
      <c r="EP107">
        <v>1</v>
      </c>
      <c r="EQ107">
        <v>2</v>
      </c>
      <c r="ER107">
        <v>6</v>
      </c>
      <c r="ES107" t="s">
        <v>419</v>
      </c>
      <c r="ET107">
        <v>2.9445100000000002</v>
      </c>
      <c r="EU107">
        <v>2.80063</v>
      </c>
      <c r="EV107">
        <v>9.1209999999999999E-2</v>
      </c>
      <c r="EW107">
        <v>9.8735100000000006E-2</v>
      </c>
      <c r="EX107">
        <v>0.118377</v>
      </c>
      <c r="EY107">
        <v>0.11292000000000001</v>
      </c>
      <c r="EZ107">
        <v>18692.5</v>
      </c>
      <c r="FA107">
        <v>19441.5</v>
      </c>
      <c r="FB107">
        <v>23907.599999999999</v>
      </c>
      <c r="FC107">
        <v>25090.7</v>
      </c>
      <c r="FD107">
        <v>33726.9</v>
      </c>
      <c r="FE107">
        <v>35530.699999999997</v>
      </c>
      <c r="FF107">
        <v>43572.9</v>
      </c>
      <c r="FG107">
        <v>46375.1</v>
      </c>
      <c r="FH107">
        <v>1.9904500000000001</v>
      </c>
      <c r="FI107">
        <v>1.9175</v>
      </c>
      <c r="FJ107">
        <v>0.140317</v>
      </c>
      <c r="FK107">
        <v>0</v>
      </c>
      <c r="FL107">
        <v>29.212</v>
      </c>
      <c r="FM107">
        <v>999.9</v>
      </c>
      <c r="FN107">
        <v>70.099999999999994</v>
      </c>
      <c r="FO107">
        <v>31.7</v>
      </c>
      <c r="FP107">
        <v>33.091500000000003</v>
      </c>
      <c r="FQ107">
        <v>64.224000000000004</v>
      </c>
      <c r="FR107">
        <v>26.306100000000001</v>
      </c>
      <c r="FS107">
        <v>1</v>
      </c>
      <c r="FT107">
        <v>0.20951500000000001</v>
      </c>
      <c r="FU107">
        <v>0.32281599999999999</v>
      </c>
      <c r="FV107">
        <v>20.324400000000001</v>
      </c>
      <c r="FW107">
        <v>5.2112999999999996</v>
      </c>
      <c r="FX107">
        <v>11.9063</v>
      </c>
      <c r="FY107">
        <v>5.0010500000000002</v>
      </c>
      <c r="FZ107">
        <v>3.2895300000000001</v>
      </c>
      <c r="GA107">
        <v>9999</v>
      </c>
      <c r="GB107">
        <v>9999</v>
      </c>
      <c r="GC107">
        <v>9999</v>
      </c>
      <c r="GD107">
        <v>999.9</v>
      </c>
      <c r="GE107">
        <v>1.85944</v>
      </c>
      <c r="GF107">
        <v>1.8544</v>
      </c>
      <c r="GG107">
        <v>1.8575999999999999</v>
      </c>
      <c r="GH107">
        <v>1.8560000000000001</v>
      </c>
      <c r="GI107">
        <v>1.8548500000000001</v>
      </c>
      <c r="GJ107">
        <v>1.8545499999999999</v>
      </c>
      <c r="GK107">
        <v>1.85307</v>
      </c>
      <c r="GL107">
        <v>1.85632</v>
      </c>
      <c r="GM107">
        <v>0</v>
      </c>
      <c r="GN107">
        <v>0</v>
      </c>
      <c r="GO107">
        <v>0</v>
      </c>
      <c r="GP107">
        <v>0</v>
      </c>
      <c r="GQ107" t="s">
        <v>386</v>
      </c>
      <c r="GR107" t="s">
        <v>387</v>
      </c>
      <c r="GS107" t="s">
        <v>388</v>
      </c>
      <c r="GT107" t="s">
        <v>388</v>
      </c>
      <c r="GU107" t="s">
        <v>388</v>
      </c>
      <c r="GV107" t="s">
        <v>388</v>
      </c>
      <c r="GW107">
        <v>0</v>
      </c>
      <c r="GX107">
        <v>100</v>
      </c>
      <c r="GY107">
        <v>100</v>
      </c>
      <c r="GZ107">
        <v>1.4550000000000001</v>
      </c>
      <c r="HA107">
        <v>1.52E-2</v>
      </c>
      <c r="HB107">
        <v>0.45081322298813392</v>
      </c>
      <c r="HC107">
        <v>2.9318383021812969E-3</v>
      </c>
      <c r="HD107">
        <v>-1.3754559859485029E-6</v>
      </c>
      <c r="HE107">
        <v>3.0700474437127301E-10</v>
      </c>
      <c r="HF107">
        <v>-6.1160480149256041E-2</v>
      </c>
      <c r="HG107">
        <v>1.00384331276165E-2</v>
      </c>
      <c r="HH107">
        <v>-3.1532673711230711E-4</v>
      </c>
      <c r="HI107">
        <v>1.819468599177705E-6</v>
      </c>
      <c r="HJ107">
        <v>1</v>
      </c>
      <c r="HK107">
        <v>2112</v>
      </c>
      <c r="HL107">
        <v>3</v>
      </c>
      <c r="HM107">
        <v>29</v>
      </c>
      <c r="HN107">
        <v>5.9</v>
      </c>
      <c r="HO107">
        <v>5.9</v>
      </c>
      <c r="HP107">
        <v>1.1950700000000001</v>
      </c>
      <c r="HQ107">
        <v>2.2839399999999999</v>
      </c>
      <c r="HR107">
        <v>1.4978</v>
      </c>
      <c r="HS107">
        <v>2.3034699999999999</v>
      </c>
      <c r="HT107">
        <v>1.5478499999999999</v>
      </c>
      <c r="HU107">
        <v>2.3925800000000002</v>
      </c>
      <c r="HV107">
        <v>35.498600000000003</v>
      </c>
      <c r="HW107">
        <v>15.603</v>
      </c>
      <c r="HX107">
        <v>18</v>
      </c>
      <c r="HY107">
        <v>500.673</v>
      </c>
      <c r="HZ107">
        <v>519.57299999999998</v>
      </c>
      <c r="IA107">
        <v>28.704499999999999</v>
      </c>
      <c r="IB107">
        <v>29.8156</v>
      </c>
      <c r="IC107">
        <v>30.000299999999999</v>
      </c>
      <c r="ID107">
        <v>29.597799999999999</v>
      </c>
      <c r="IE107">
        <v>29.687200000000001</v>
      </c>
      <c r="IF107">
        <v>23.932400000000001</v>
      </c>
      <c r="IG107">
        <v>26.265499999999999</v>
      </c>
      <c r="IH107">
        <v>84.669300000000007</v>
      </c>
      <c r="II107">
        <v>28.694199999999999</v>
      </c>
      <c r="IJ107">
        <v>502.30900000000003</v>
      </c>
      <c r="IK107">
        <v>25.385200000000001</v>
      </c>
      <c r="IL107">
        <v>100.77200000000001</v>
      </c>
      <c r="IM107">
        <v>100.512</v>
      </c>
      <c r="IN107" t="s">
        <v>1150</v>
      </c>
    </row>
    <row r="108" spans="1:248" x14ac:dyDescent="0.2">
      <c r="A108">
        <v>92</v>
      </c>
      <c r="B108">
        <v>1660224360.5999999</v>
      </c>
      <c r="C108">
        <v>373.59999990463263</v>
      </c>
      <c r="D108" t="s">
        <v>553</v>
      </c>
      <c r="E108" t="s">
        <v>554</v>
      </c>
      <c r="F108">
        <v>1</v>
      </c>
      <c r="G108" t="s">
        <v>376</v>
      </c>
      <c r="H108" t="s">
        <v>377</v>
      </c>
      <c r="I108" t="s">
        <v>378</v>
      </c>
      <c r="J108" t="s">
        <v>379</v>
      </c>
      <c r="K108" t="s">
        <v>380</v>
      </c>
      <c r="L108" t="s">
        <v>381</v>
      </c>
      <c r="M108" t="s">
        <v>382</v>
      </c>
      <c r="N108">
        <v>1660224353.099999</v>
      </c>
      <c r="O108">
        <f t="shared" si="34"/>
        <v>1.5424724173085966E-3</v>
      </c>
      <c r="P108">
        <f t="shared" si="35"/>
        <v>1.5424724173085966</v>
      </c>
      <c r="Q108">
        <f t="shared" si="36"/>
        <v>6.6440070674342726</v>
      </c>
      <c r="R108">
        <f t="shared" si="37"/>
        <v>385.45933333333329</v>
      </c>
      <c r="S108">
        <f t="shared" si="38"/>
        <v>236.92236434354297</v>
      </c>
      <c r="T108">
        <f t="shared" si="39"/>
        <v>23.586075040399322</v>
      </c>
      <c r="U108">
        <f t="shared" si="40"/>
        <v>38.373214728852894</v>
      </c>
      <c r="V108">
        <f t="shared" si="41"/>
        <v>7.7708743614421469E-2</v>
      </c>
      <c r="W108">
        <f t="shared" si="42"/>
        <v>2.918955177092359</v>
      </c>
      <c r="X108">
        <f t="shared" si="43"/>
        <v>7.6577482412114775E-2</v>
      </c>
      <c r="Y108">
        <f t="shared" si="44"/>
        <v>4.7961193881477966E-2</v>
      </c>
      <c r="Z108">
        <f t="shared" si="45"/>
        <v>321.51288642825187</v>
      </c>
      <c r="AA108">
        <f t="shared" si="46"/>
        <v>32.508412016676679</v>
      </c>
      <c r="AB108">
        <f t="shared" si="47"/>
        <v>31.49407333333334</v>
      </c>
      <c r="AC108">
        <f t="shared" si="48"/>
        <v>4.6400377069896805</v>
      </c>
      <c r="AD108">
        <f t="shared" si="49"/>
        <v>60.000635421719096</v>
      </c>
      <c r="AE108">
        <f t="shared" si="50"/>
        <v>2.7088122487338264</v>
      </c>
      <c r="AF108">
        <f t="shared" si="51"/>
        <v>4.5146392695589483</v>
      </c>
      <c r="AG108">
        <f t="shared" si="52"/>
        <v>1.9312254582558541</v>
      </c>
      <c r="AH108">
        <f t="shared" si="53"/>
        <v>-68.023033603309102</v>
      </c>
      <c r="AI108">
        <f t="shared" si="54"/>
        <v>-75.756334919664042</v>
      </c>
      <c r="AJ108">
        <f t="shared" si="55"/>
        <v>-5.842641176486322</v>
      </c>
      <c r="AK108">
        <f t="shared" si="56"/>
        <v>171.89087672879242</v>
      </c>
      <c r="AL108">
        <f t="shared" si="57"/>
        <v>37.020615855606692</v>
      </c>
      <c r="AM108">
        <f t="shared" si="58"/>
        <v>1.5304788149261181</v>
      </c>
      <c r="AN108">
        <f t="shared" si="59"/>
        <v>6.6440070674342726</v>
      </c>
      <c r="AO108">
        <v>465.6342124452155</v>
      </c>
      <c r="AP108">
        <v>431.66306060606053</v>
      </c>
      <c r="AQ108">
        <v>5.0483033837810156</v>
      </c>
      <c r="AR108">
        <v>64.968693284609927</v>
      </c>
      <c r="AS108">
        <f t="shared" si="60"/>
        <v>1.5424724173085966</v>
      </c>
      <c r="AT108">
        <v>25.424513932599929</v>
      </c>
      <c r="AU108">
        <v>27.22410060606061</v>
      </c>
      <c r="AV108">
        <v>9.2139452478664908E-5</v>
      </c>
      <c r="AW108">
        <v>84.429917268905271</v>
      </c>
      <c r="AX108">
        <v>0</v>
      </c>
      <c r="AY108">
        <v>0</v>
      </c>
      <c r="AZ108">
        <f t="shared" si="61"/>
        <v>1</v>
      </c>
      <c r="BA108">
        <f t="shared" si="62"/>
        <v>0</v>
      </c>
      <c r="BB108">
        <f t="shared" si="63"/>
        <v>51865.922134763248</v>
      </c>
      <c r="BC108">
        <f t="shared" si="64"/>
        <v>1999.9853333333331</v>
      </c>
      <c r="BD108">
        <f t="shared" si="65"/>
        <v>1681.1872796001305</v>
      </c>
      <c r="BE108">
        <f t="shared" si="66"/>
        <v>0.84059980419862945</v>
      </c>
      <c r="BF108">
        <f t="shared" si="67"/>
        <v>0.16075762210335473</v>
      </c>
      <c r="BG108">
        <v>6</v>
      </c>
      <c r="BH108">
        <v>0.5</v>
      </c>
      <c r="BI108" t="s">
        <v>383</v>
      </c>
      <c r="BJ108">
        <v>2</v>
      </c>
      <c r="BK108" t="b">
        <v>1</v>
      </c>
      <c r="BL108">
        <v>1660224353.099999</v>
      </c>
      <c r="BM108">
        <v>385.45933333333329</v>
      </c>
      <c r="BN108">
        <v>430.58253333333329</v>
      </c>
      <c r="BO108">
        <v>27.21004666666667</v>
      </c>
      <c r="BP108">
        <v>25.423819999999999</v>
      </c>
      <c r="BQ108">
        <v>384.0684</v>
      </c>
      <c r="BR108">
        <v>27.194806666666668</v>
      </c>
      <c r="BS108">
        <v>500.10486666666668</v>
      </c>
      <c r="BT108">
        <v>99.452033333333333</v>
      </c>
      <c r="BU108">
        <v>9.9881513333333338E-2</v>
      </c>
      <c r="BV108">
        <v>31.012673333333339</v>
      </c>
      <c r="BW108">
        <v>31.49407333333334</v>
      </c>
      <c r="BX108">
        <v>999.89999999999986</v>
      </c>
      <c r="BY108">
        <v>0</v>
      </c>
      <c r="BZ108">
        <v>0</v>
      </c>
      <c r="CA108">
        <v>9994.496000000001</v>
      </c>
      <c r="CB108">
        <v>0</v>
      </c>
      <c r="CC108">
        <v>7.2420826666666658</v>
      </c>
      <c r="CD108">
        <v>-45.123033333333332</v>
      </c>
      <c r="CE108">
        <v>396.24126666666672</v>
      </c>
      <c r="CF108">
        <v>441.81513333333339</v>
      </c>
      <c r="CG108">
        <v>1.786208</v>
      </c>
      <c r="CH108">
        <v>430.58253333333329</v>
      </c>
      <c r="CI108">
        <v>25.423819999999999</v>
      </c>
      <c r="CJ108">
        <v>2.706093333333333</v>
      </c>
      <c r="CK108">
        <v>2.528452000000001</v>
      </c>
      <c r="CL108">
        <v>22.322166666666671</v>
      </c>
      <c r="CM108">
        <v>21.210819999999998</v>
      </c>
      <c r="CN108">
        <v>1999.9853333333331</v>
      </c>
      <c r="CO108">
        <v>0.98000500000000001</v>
      </c>
      <c r="CP108">
        <v>1.999544E-2</v>
      </c>
      <c r="CQ108">
        <v>0</v>
      </c>
      <c r="CR108">
        <v>2.2556666666666669</v>
      </c>
      <c r="CS108">
        <v>0</v>
      </c>
      <c r="CT108">
        <v>22299.82</v>
      </c>
      <c r="CU108">
        <v>17412.21333333333</v>
      </c>
      <c r="CV108">
        <v>40.228999999999999</v>
      </c>
      <c r="CW108">
        <v>41.186999999999998</v>
      </c>
      <c r="CX108">
        <v>40.186999999999998</v>
      </c>
      <c r="CY108">
        <v>39.691200000000002</v>
      </c>
      <c r="CZ108">
        <v>40.375</v>
      </c>
      <c r="DA108">
        <v>1959.999333333333</v>
      </c>
      <c r="DB108">
        <v>39.986666666666672</v>
      </c>
      <c r="DC108">
        <v>0</v>
      </c>
      <c r="DD108">
        <v>1660224359.3</v>
      </c>
      <c r="DE108">
        <v>0</v>
      </c>
      <c r="DF108">
        <v>1660224008</v>
      </c>
      <c r="DG108" t="s">
        <v>384</v>
      </c>
      <c r="DH108">
        <v>1660224008</v>
      </c>
      <c r="DI108">
        <v>1660224007</v>
      </c>
      <c r="DJ108">
        <v>1</v>
      </c>
      <c r="DK108">
        <v>9.0999999999999998E-2</v>
      </c>
      <c r="DL108">
        <v>-1.7999999999999999E-2</v>
      </c>
      <c r="DM108">
        <v>1.42</v>
      </c>
      <c r="DN108">
        <v>0.02</v>
      </c>
      <c r="DO108">
        <v>400</v>
      </c>
      <c r="DP108">
        <v>26</v>
      </c>
      <c r="DQ108">
        <v>0.31</v>
      </c>
      <c r="DR108">
        <v>0.11</v>
      </c>
      <c r="DS108">
        <v>5.5788256697113132</v>
      </c>
      <c r="DT108">
        <v>6.27857447797264</v>
      </c>
      <c r="DU108">
        <v>0.47467695540540128</v>
      </c>
      <c r="DV108">
        <v>0</v>
      </c>
      <c r="DW108">
        <v>36.808791246094778</v>
      </c>
      <c r="DX108">
        <v>6.0779223789528887</v>
      </c>
      <c r="DY108">
        <v>0.45440676245983619</v>
      </c>
      <c r="DZ108">
        <v>0</v>
      </c>
      <c r="EA108">
        <v>-44.951376666666661</v>
      </c>
      <c r="EB108">
        <v>-7.8976525027808311</v>
      </c>
      <c r="EC108">
        <v>0.57141827860353045</v>
      </c>
      <c r="ED108">
        <v>0</v>
      </c>
      <c r="EE108">
        <v>248.17770779711029</v>
      </c>
      <c r="EF108">
        <v>162.33361149118269</v>
      </c>
      <c r="EG108">
        <v>12.189810929818581</v>
      </c>
      <c r="EH108">
        <v>0</v>
      </c>
      <c r="EI108">
        <v>1.779409</v>
      </c>
      <c r="EJ108">
        <v>0.1038051782363958</v>
      </c>
      <c r="EK108">
        <v>1.047480138236521E-2</v>
      </c>
      <c r="EL108">
        <v>1</v>
      </c>
      <c r="EM108">
        <v>1.9313948773102281</v>
      </c>
      <c r="EN108">
        <v>1.822428039029197E-3</v>
      </c>
      <c r="EO108">
        <v>4.0892432831220741E-4</v>
      </c>
      <c r="EP108">
        <v>1</v>
      </c>
      <c r="EQ108">
        <v>2</v>
      </c>
      <c r="ER108">
        <v>6</v>
      </c>
      <c r="ES108" t="s">
        <v>419</v>
      </c>
      <c r="ET108">
        <v>2.9444699999999999</v>
      </c>
      <c r="EU108">
        <v>2.8011699999999999</v>
      </c>
      <c r="EV108">
        <v>9.20237E-2</v>
      </c>
      <c r="EW108">
        <v>9.9534300000000006E-2</v>
      </c>
      <c r="EX108">
        <v>0.118381</v>
      </c>
      <c r="EY108">
        <v>0.112914</v>
      </c>
      <c r="EZ108">
        <v>18675.7</v>
      </c>
      <c r="FA108">
        <v>19424.2</v>
      </c>
      <c r="FB108">
        <v>23907.5</v>
      </c>
      <c r="FC108">
        <v>25090.7</v>
      </c>
      <c r="FD108">
        <v>33726.800000000003</v>
      </c>
      <c r="FE108">
        <v>35530.800000000003</v>
      </c>
      <c r="FF108">
        <v>43572.9</v>
      </c>
      <c r="FG108">
        <v>46375</v>
      </c>
      <c r="FH108">
        <v>1.99058</v>
      </c>
      <c r="FI108">
        <v>1.9173</v>
      </c>
      <c r="FJ108">
        <v>0.14004900000000001</v>
      </c>
      <c r="FK108">
        <v>0</v>
      </c>
      <c r="FL108">
        <v>29.212599999999998</v>
      </c>
      <c r="FM108">
        <v>999.9</v>
      </c>
      <c r="FN108">
        <v>70.099999999999994</v>
      </c>
      <c r="FO108">
        <v>31.7</v>
      </c>
      <c r="FP108">
        <v>33.091500000000003</v>
      </c>
      <c r="FQ108">
        <v>64.244</v>
      </c>
      <c r="FR108">
        <v>26.5745</v>
      </c>
      <c r="FS108">
        <v>1</v>
      </c>
      <c r="FT108">
        <v>0.209533</v>
      </c>
      <c r="FU108">
        <v>0.32700699999999999</v>
      </c>
      <c r="FV108">
        <v>20.324400000000001</v>
      </c>
      <c r="FW108">
        <v>5.2120499999999996</v>
      </c>
      <c r="FX108">
        <v>11.906599999999999</v>
      </c>
      <c r="FY108">
        <v>5.0019</v>
      </c>
      <c r="FZ108">
        <v>3.2894800000000002</v>
      </c>
      <c r="GA108">
        <v>9999</v>
      </c>
      <c r="GB108">
        <v>9999</v>
      </c>
      <c r="GC108">
        <v>9999</v>
      </c>
      <c r="GD108">
        <v>999.9</v>
      </c>
      <c r="GE108">
        <v>1.85944</v>
      </c>
      <c r="GF108">
        <v>1.8544</v>
      </c>
      <c r="GG108">
        <v>1.8575999999999999</v>
      </c>
      <c r="GH108">
        <v>1.85602</v>
      </c>
      <c r="GI108">
        <v>1.8548500000000001</v>
      </c>
      <c r="GJ108">
        <v>1.8545499999999999</v>
      </c>
      <c r="GK108">
        <v>1.8530599999999999</v>
      </c>
      <c r="GL108">
        <v>1.8563000000000001</v>
      </c>
      <c r="GM108">
        <v>0</v>
      </c>
      <c r="GN108">
        <v>0</v>
      </c>
      <c r="GO108">
        <v>0</v>
      </c>
      <c r="GP108">
        <v>0</v>
      </c>
      <c r="GQ108" t="s">
        <v>386</v>
      </c>
      <c r="GR108" t="s">
        <v>387</v>
      </c>
      <c r="GS108" t="s">
        <v>388</v>
      </c>
      <c r="GT108" t="s">
        <v>388</v>
      </c>
      <c r="GU108" t="s">
        <v>388</v>
      </c>
      <c r="GV108" t="s">
        <v>388</v>
      </c>
      <c r="GW108">
        <v>0</v>
      </c>
      <c r="GX108">
        <v>100</v>
      </c>
      <c r="GY108">
        <v>100</v>
      </c>
      <c r="GZ108">
        <v>1.464</v>
      </c>
      <c r="HA108">
        <v>1.52E-2</v>
      </c>
      <c r="HB108">
        <v>0.45081322298813392</v>
      </c>
      <c r="HC108">
        <v>2.9318383021812969E-3</v>
      </c>
      <c r="HD108">
        <v>-1.3754559859485029E-6</v>
      </c>
      <c r="HE108">
        <v>3.0700474437127301E-10</v>
      </c>
      <c r="HF108">
        <v>-6.1160480149256041E-2</v>
      </c>
      <c r="HG108">
        <v>1.00384331276165E-2</v>
      </c>
      <c r="HH108">
        <v>-3.1532673711230711E-4</v>
      </c>
      <c r="HI108">
        <v>1.819468599177705E-6</v>
      </c>
      <c r="HJ108">
        <v>1</v>
      </c>
      <c r="HK108">
        <v>2112</v>
      </c>
      <c r="HL108">
        <v>3</v>
      </c>
      <c r="HM108">
        <v>29</v>
      </c>
      <c r="HN108">
        <v>5.9</v>
      </c>
      <c r="HO108">
        <v>5.9</v>
      </c>
      <c r="HP108">
        <v>1.2072799999999999</v>
      </c>
      <c r="HQ108">
        <v>2.3022499999999999</v>
      </c>
      <c r="HR108">
        <v>1.4978</v>
      </c>
      <c r="HS108">
        <v>2.3034699999999999</v>
      </c>
      <c r="HT108">
        <v>1.5478499999999999</v>
      </c>
      <c r="HU108">
        <v>2.4133300000000002</v>
      </c>
      <c r="HV108">
        <v>35.498600000000003</v>
      </c>
      <c r="HW108">
        <v>15.5943</v>
      </c>
      <c r="HX108">
        <v>18</v>
      </c>
      <c r="HY108">
        <v>500.75200000000001</v>
      </c>
      <c r="HZ108">
        <v>519.43700000000001</v>
      </c>
      <c r="IA108">
        <v>28.702300000000001</v>
      </c>
      <c r="IB108">
        <v>29.8157</v>
      </c>
      <c r="IC108">
        <v>30.000299999999999</v>
      </c>
      <c r="ID108">
        <v>29.598400000000002</v>
      </c>
      <c r="IE108">
        <v>29.6873</v>
      </c>
      <c r="IF108">
        <v>24.191500000000001</v>
      </c>
      <c r="IG108">
        <v>26.265499999999999</v>
      </c>
      <c r="IH108">
        <v>84.669300000000007</v>
      </c>
      <c r="II108">
        <v>28.694199999999999</v>
      </c>
      <c r="IJ108">
        <v>502.30900000000003</v>
      </c>
      <c r="IK108">
        <v>25.3813</v>
      </c>
      <c r="IL108">
        <v>100.77200000000001</v>
      </c>
      <c r="IM108">
        <v>100.512</v>
      </c>
      <c r="IN108" t="s">
        <v>1150</v>
      </c>
    </row>
    <row r="109" spans="1:248" x14ac:dyDescent="0.2">
      <c r="A109">
        <v>93</v>
      </c>
      <c r="B109">
        <v>1660224361.5999999</v>
      </c>
      <c r="C109">
        <v>374.59999990463263</v>
      </c>
      <c r="D109" t="s">
        <v>555</v>
      </c>
      <c r="E109" t="s">
        <v>556</v>
      </c>
      <c r="F109">
        <v>1</v>
      </c>
      <c r="G109" t="s">
        <v>376</v>
      </c>
      <c r="H109" t="s">
        <v>377</v>
      </c>
      <c r="I109" t="s">
        <v>378</v>
      </c>
      <c r="J109" t="s">
        <v>379</v>
      </c>
      <c r="K109" t="s">
        <v>380</v>
      </c>
      <c r="L109" t="s">
        <v>381</v>
      </c>
      <c r="M109" t="s">
        <v>382</v>
      </c>
      <c r="N109">
        <v>1660224353.5999999</v>
      </c>
      <c r="O109">
        <f t="shared" si="34"/>
        <v>1.5423612544125131E-3</v>
      </c>
      <c r="P109">
        <f t="shared" si="35"/>
        <v>1.5423612544125131</v>
      </c>
      <c r="Q109">
        <f t="shared" si="36"/>
        <v>6.7441593428733801</v>
      </c>
      <c r="R109">
        <f t="shared" si="37"/>
        <v>387.92174999999997</v>
      </c>
      <c r="S109">
        <f t="shared" si="38"/>
        <v>237.25612940918526</v>
      </c>
      <c r="T109">
        <f t="shared" si="39"/>
        <v>23.619310817028957</v>
      </c>
      <c r="U109">
        <f t="shared" si="40"/>
        <v>38.618367452727583</v>
      </c>
      <c r="V109">
        <f t="shared" si="41"/>
        <v>7.7710693921468968E-2</v>
      </c>
      <c r="W109">
        <f t="shared" si="42"/>
        <v>2.9190288690297774</v>
      </c>
      <c r="X109">
        <f t="shared" si="43"/>
        <v>7.657940449234503E-2</v>
      </c>
      <c r="Y109">
        <f t="shared" si="44"/>
        <v>4.7962397683656975E-2</v>
      </c>
      <c r="Z109">
        <f t="shared" si="45"/>
        <v>321.5127182139592</v>
      </c>
      <c r="AA109">
        <f t="shared" si="46"/>
        <v>32.508231736488689</v>
      </c>
      <c r="AB109">
        <f t="shared" si="47"/>
        <v>31.493718749999999</v>
      </c>
      <c r="AC109">
        <f t="shared" si="48"/>
        <v>4.6399442378627134</v>
      </c>
      <c r="AD109">
        <f t="shared" si="49"/>
        <v>60.003297858561112</v>
      </c>
      <c r="AE109">
        <f t="shared" si="50"/>
        <v>2.7089056782636804</v>
      </c>
      <c r="AF109">
        <f t="shared" si="51"/>
        <v>4.5145946555288896</v>
      </c>
      <c r="AG109">
        <f t="shared" si="52"/>
        <v>1.9310385595990329</v>
      </c>
      <c r="AH109">
        <f t="shared" si="53"/>
        <v>-68.018131319591831</v>
      </c>
      <c r="AI109">
        <f t="shared" si="54"/>
        <v>-75.729724027420843</v>
      </c>
      <c r="AJ109">
        <f t="shared" si="55"/>
        <v>-5.8404261833381081</v>
      </c>
      <c r="AK109">
        <f t="shared" si="56"/>
        <v>171.92443668360846</v>
      </c>
      <c r="AL109">
        <f t="shared" si="57"/>
        <v>37.077815296796956</v>
      </c>
      <c r="AM109">
        <f t="shared" si="58"/>
        <v>1.5311777178510024</v>
      </c>
      <c r="AN109">
        <f t="shared" si="59"/>
        <v>6.7441593428733801</v>
      </c>
      <c r="AO109">
        <v>470.86127106052459</v>
      </c>
      <c r="AP109">
        <v>436.73721818181821</v>
      </c>
      <c r="AQ109">
        <v>5.0540832813323293</v>
      </c>
      <c r="AR109">
        <v>64.968693284609927</v>
      </c>
      <c r="AS109">
        <f t="shared" si="60"/>
        <v>1.5423612544125131</v>
      </c>
      <c r="AT109">
        <v>25.425738308025942</v>
      </c>
      <c r="AU109">
        <v>27.225155151515139</v>
      </c>
      <c r="AV109">
        <v>9.8353772438367038E-5</v>
      </c>
      <c r="AW109">
        <v>84.429917268905271</v>
      </c>
      <c r="AX109">
        <v>0</v>
      </c>
      <c r="AY109">
        <v>0</v>
      </c>
      <c r="AZ109">
        <f t="shared" si="61"/>
        <v>1</v>
      </c>
      <c r="BA109">
        <f t="shared" si="62"/>
        <v>0</v>
      </c>
      <c r="BB109">
        <f t="shared" si="63"/>
        <v>51868.046181352001</v>
      </c>
      <c r="BC109">
        <f t="shared" si="64"/>
        <v>1999.9837500000001</v>
      </c>
      <c r="BD109">
        <f t="shared" si="65"/>
        <v>1681.1859933751084</v>
      </c>
      <c r="BE109">
        <f t="shared" si="66"/>
        <v>0.84059982656114496</v>
      </c>
      <c r="BF109">
        <f t="shared" si="67"/>
        <v>0.16075766526300986</v>
      </c>
      <c r="BG109">
        <v>6</v>
      </c>
      <c r="BH109">
        <v>0.5</v>
      </c>
      <c r="BI109" t="s">
        <v>383</v>
      </c>
      <c r="BJ109">
        <v>2</v>
      </c>
      <c r="BK109" t="b">
        <v>1</v>
      </c>
      <c r="BL109">
        <v>1660224353.5999999</v>
      </c>
      <c r="BM109">
        <v>387.92174999999997</v>
      </c>
      <c r="BN109">
        <v>433.11849999999998</v>
      </c>
      <c r="BO109">
        <v>27.210975000000001</v>
      </c>
      <c r="BP109">
        <v>25.423931249999999</v>
      </c>
      <c r="BQ109">
        <v>386.5259375</v>
      </c>
      <c r="BR109">
        <v>27.1957375</v>
      </c>
      <c r="BS109">
        <v>500.10399999999998</v>
      </c>
      <c r="BT109">
        <v>99.45205</v>
      </c>
      <c r="BU109">
        <v>9.9902043750000002E-2</v>
      </c>
      <c r="BV109">
        <v>31.012499999999999</v>
      </c>
      <c r="BW109">
        <v>31.493718749999999</v>
      </c>
      <c r="BX109">
        <v>999.9</v>
      </c>
      <c r="BY109">
        <v>0</v>
      </c>
      <c r="BZ109">
        <v>0</v>
      </c>
      <c r="CA109">
        <v>9994.9149999999991</v>
      </c>
      <c r="CB109">
        <v>0</v>
      </c>
      <c r="CC109">
        <v>7.236210625</v>
      </c>
      <c r="CD109">
        <v>-45.196612500000001</v>
      </c>
      <c r="CE109">
        <v>398.77293750000001</v>
      </c>
      <c r="CF109">
        <v>444.41731249999998</v>
      </c>
      <c r="CG109">
        <v>1.787020625</v>
      </c>
      <c r="CH109">
        <v>433.11849999999998</v>
      </c>
      <c r="CI109">
        <v>25.423931249999999</v>
      </c>
      <c r="CJ109">
        <v>2.70618625</v>
      </c>
      <c r="CK109">
        <v>2.5284637499999998</v>
      </c>
      <c r="CL109">
        <v>22.32273125</v>
      </c>
      <c r="CM109">
        <v>21.21089375</v>
      </c>
      <c r="CN109">
        <v>1999.9837500000001</v>
      </c>
      <c r="CO109">
        <v>0.98000425000000002</v>
      </c>
      <c r="CP109">
        <v>1.9996175000000001E-2</v>
      </c>
      <c r="CQ109">
        <v>0</v>
      </c>
      <c r="CR109">
        <v>2.303375</v>
      </c>
      <c r="CS109">
        <v>0</v>
      </c>
      <c r="CT109">
        <v>22298.974999999999</v>
      </c>
      <c r="CU109">
        <v>17412.193749999999</v>
      </c>
      <c r="CV109">
        <v>40.230312499999997</v>
      </c>
      <c r="CW109">
        <v>41.186999999999998</v>
      </c>
      <c r="CX109">
        <v>40.186999999999998</v>
      </c>
      <c r="CY109">
        <v>39.694875000000003</v>
      </c>
      <c r="CZ109">
        <v>40.375</v>
      </c>
      <c r="DA109">
        <v>1959.9962499999999</v>
      </c>
      <c r="DB109">
        <v>39.988124999999997</v>
      </c>
      <c r="DC109">
        <v>0</v>
      </c>
      <c r="DD109">
        <v>1660224360.5</v>
      </c>
      <c r="DE109">
        <v>0</v>
      </c>
      <c r="DF109">
        <v>1660224008</v>
      </c>
      <c r="DG109" t="s">
        <v>384</v>
      </c>
      <c r="DH109">
        <v>1660224008</v>
      </c>
      <c r="DI109">
        <v>1660224007</v>
      </c>
      <c r="DJ109">
        <v>1</v>
      </c>
      <c r="DK109">
        <v>9.0999999999999998E-2</v>
      </c>
      <c r="DL109">
        <v>-1.7999999999999999E-2</v>
      </c>
      <c r="DM109">
        <v>1.42</v>
      </c>
      <c r="DN109">
        <v>0.02</v>
      </c>
      <c r="DO109">
        <v>400</v>
      </c>
      <c r="DP109">
        <v>26</v>
      </c>
      <c r="DQ109">
        <v>0.31</v>
      </c>
      <c r="DR109">
        <v>0.11</v>
      </c>
      <c r="DS109">
        <v>5.773497782255995</v>
      </c>
      <c r="DT109">
        <v>6.4585350488318829</v>
      </c>
      <c r="DU109">
        <v>0.47270509784960357</v>
      </c>
      <c r="DV109">
        <v>0</v>
      </c>
      <c r="DW109">
        <v>36.99500053878338</v>
      </c>
      <c r="DX109">
        <v>6.2585080729906224</v>
      </c>
      <c r="DY109">
        <v>0.45338714780840472</v>
      </c>
      <c r="DZ109">
        <v>0</v>
      </c>
      <c r="EA109">
        <v>-45.12684193548386</v>
      </c>
      <c r="EB109">
        <v>-8.1710999999998801</v>
      </c>
      <c r="EC109">
        <v>0.61139176963985298</v>
      </c>
      <c r="ED109">
        <v>0</v>
      </c>
      <c r="EE109">
        <v>252.74983408178659</v>
      </c>
      <c r="EF109">
        <v>158.5858187833247</v>
      </c>
      <c r="EG109">
        <v>11.545198608271519</v>
      </c>
      <c r="EH109">
        <v>0</v>
      </c>
      <c r="EI109">
        <v>1.7818151219512199</v>
      </c>
      <c r="EJ109">
        <v>9.7105505226479774E-2</v>
      </c>
      <c r="EK109">
        <v>9.9529571832920587E-3</v>
      </c>
      <c r="EL109">
        <v>1</v>
      </c>
      <c r="EM109">
        <v>1.931256523667422</v>
      </c>
      <c r="EN109">
        <v>-1.1044667341116271E-3</v>
      </c>
      <c r="EO109">
        <v>6.0001690813953502E-4</v>
      </c>
      <c r="EP109">
        <v>1</v>
      </c>
      <c r="EQ109">
        <v>2</v>
      </c>
      <c r="ER109">
        <v>6</v>
      </c>
      <c r="ES109" t="s">
        <v>419</v>
      </c>
      <c r="ET109">
        <v>2.94476</v>
      </c>
      <c r="EU109">
        <v>2.8016200000000002</v>
      </c>
      <c r="EV109">
        <v>9.2841900000000005E-2</v>
      </c>
      <c r="EW109">
        <v>0.100329</v>
      </c>
      <c r="EX109">
        <v>0.118385</v>
      </c>
      <c r="EY109">
        <v>0.112912</v>
      </c>
      <c r="EZ109">
        <v>18659.099999999999</v>
      </c>
      <c r="FA109">
        <v>19407.099999999999</v>
      </c>
      <c r="FB109">
        <v>23907.8</v>
      </c>
      <c r="FC109">
        <v>25090.7</v>
      </c>
      <c r="FD109">
        <v>33727</v>
      </c>
      <c r="FE109">
        <v>35531.1</v>
      </c>
      <c r="FF109">
        <v>43573.2</v>
      </c>
      <c r="FG109">
        <v>46375.1</v>
      </c>
      <c r="FH109">
        <v>1.99048</v>
      </c>
      <c r="FI109">
        <v>1.91723</v>
      </c>
      <c r="FJ109">
        <v>0.139736</v>
      </c>
      <c r="FK109">
        <v>0</v>
      </c>
      <c r="FL109">
        <v>29.2133</v>
      </c>
      <c r="FM109">
        <v>999.9</v>
      </c>
      <c r="FN109">
        <v>70.099999999999994</v>
      </c>
      <c r="FO109">
        <v>31.7</v>
      </c>
      <c r="FP109">
        <v>33.087899999999998</v>
      </c>
      <c r="FQ109">
        <v>64.203999999999994</v>
      </c>
      <c r="FR109">
        <v>26.117799999999999</v>
      </c>
      <c r="FS109">
        <v>1</v>
      </c>
      <c r="FT109">
        <v>0.209568</v>
      </c>
      <c r="FU109">
        <v>0.33194699999999999</v>
      </c>
      <c r="FV109">
        <v>20.324400000000001</v>
      </c>
      <c r="FW109">
        <v>5.2123499999999998</v>
      </c>
      <c r="FX109">
        <v>11.9063</v>
      </c>
      <c r="FY109">
        <v>5.0027999999999997</v>
      </c>
      <c r="FZ109">
        <v>3.2894800000000002</v>
      </c>
      <c r="GA109">
        <v>9999</v>
      </c>
      <c r="GB109">
        <v>9999</v>
      </c>
      <c r="GC109">
        <v>9999</v>
      </c>
      <c r="GD109">
        <v>999.9</v>
      </c>
      <c r="GE109">
        <v>1.85944</v>
      </c>
      <c r="GF109">
        <v>1.85439</v>
      </c>
      <c r="GG109">
        <v>1.8575999999999999</v>
      </c>
      <c r="GH109">
        <v>1.8560099999999999</v>
      </c>
      <c r="GI109">
        <v>1.8548500000000001</v>
      </c>
      <c r="GJ109">
        <v>1.8545400000000001</v>
      </c>
      <c r="GK109">
        <v>1.85304</v>
      </c>
      <c r="GL109">
        <v>1.8562700000000001</v>
      </c>
      <c r="GM109">
        <v>0</v>
      </c>
      <c r="GN109">
        <v>0</v>
      </c>
      <c r="GO109">
        <v>0</v>
      </c>
      <c r="GP109">
        <v>0</v>
      </c>
      <c r="GQ109" t="s">
        <v>386</v>
      </c>
      <c r="GR109" t="s">
        <v>387</v>
      </c>
      <c r="GS109" t="s">
        <v>388</v>
      </c>
      <c r="GT109" t="s">
        <v>388</v>
      </c>
      <c r="GU109" t="s">
        <v>388</v>
      </c>
      <c r="GV109" t="s">
        <v>388</v>
      </c>
      <c r="GW109">
        <v>0</v>
      </c>
      <c r="GX109">
        <v>100</v>
      </c>
      <c r="GY109">
        <v>100</v>
      </c>
      <c r="GZ109">
        <v>1.4730000000000001</v>
      </c>
      <c r="HA109">
        <v>1.52E-2</v>
      </c>
      <c r="HB109">
        <v>0.45081322298813392</v>
      </c>
      <c r="HC109">
        <v>2.9318383021812969E-3</v>
      </c>
      <c r="HD109">
        <v>-1.3754559859485029E-6</v>
      </c>
      <c r="HE109">
        <v>3.0700474437127301E-10</v>
      </c>
      <c r="HF109">
        <v>-6.1160480149256041E-2</v>
      </c>
      <c r="HG109">
        <v>1.00384331276165E-2</v>
      </c>
      <c r="HH109">
        <v>-3.1532673711230711E-4</v>
      </c>
      <c r="HI109">
        <v>1.819468599177705E-6</v>
      </c>
      <c r="HJ109">
        <v>1</v>
      </c>
      <c r="HK109">
        <v>2112</v>
      </c>
      <c r="HL109">
        <v>3</v>
      </c>
      <c r="HM109">
        <v>29</v>
      </c>
      <c r="HN109">
        <v>5.9</v>
      </c>
      <c r="HO109">
        <v>5.9</v>
      </c>
      <c r="HP109">
        <v>1.2145999999999999</v>
      </c>
      <c r="HQ109">
        <v>2.3059099999999999</v>
      </c>
      <c r="HR109">
        <v>1.4978</v>
      </c>
      <c r="HS109">
        <v>2.3034699999999999</v>
      </c>
      <c r="HT109">
        <v>1.5478499999999999</v>
      </c>
      <c r="HU109">
        <v>2.2802699999999998</v>
      </c>
      <c r="HV109">
        <v>35.498600000000003</v>
      </c>
      <c r="HW109">
        <v>15.5855</v>
      </c>
      <c r="HX109">
        <v>18</v>
      </c>
      <c r="HY109">
        <v>500.69299999999998</v>
      </c>
      <c r="HZ109">
        <v>519.39</v>
      </c>
      <c r="IA109">
        <v>28.700199999999999</v>
      </c>
      <c r="IB109">
        <v>29.816299999999998</v>
      </c>
      <c r="IC109">
        <v>30.000299999999999</v>
      </c>
      <c r="ID109">
        <v>29.598400000000002</v>
      </c>
      <c r="IE109">
        <v>29.687799999999999</v>
      </c>
      <c r="IF109">
        <v>24.3337</v>
      </c>
      <c r="IG109">
        <v>26.265499999999999</v>
      </c>
      <c r="IH109">
        <v>84.669300000000007</v>
      </c>
      <c r="II109">
        <v>28.694199999999999</v>
      </c>
      <c r="IJ109">
        <v>512.42600000000004</v>
      </c>
      <c r="IK109">
        <v>25.3779</v>
      </c>
      <c r="IL109">
        <v>100.773</v>
      </c>
      <c r="IM109">
        <v>100.512</v>
      </c>
      <c r="IN109" t="s">
        <v>1150</v>
      </c>
    </row>
    <row r="110" spans="1:248" x14ac:dyDescent="0.2">
      <c r="A110">
        <v>94</v>
      </c>
      <c r="B110">
        <v>1660224362.5999999</v>
      </c>
      <c r="C110">
        <v>375.59999990463263</v>
      </c>
      <c r="D110" t="s">
        <v>557</v>
      </c>
      <c r="E110" t="s">
        <v>558</v>
      </c>
      <c r="F110">
        <v>1</v>
      </c>
      <c r="G110" t="s">
        <v>376</v>
      </c>
      <c r="H110" t="s">
        <v>377</v>
      </c>
      <c r="I110" t="s">
        <v>378</v>
      </c>
      <c r="J110" t="s">
        <v>379</v>
      </c>
      <c r="K110" t="s">
        <v>380</v>
      </c>
      <c r="L110" t="s">
        <v>381</v>
      </c>
      <c r="M110" t="s">
        <v>382</v>
      </c>
      <c r="N110">
        <v>1660224355.099999</v>
      </c>
      <c r="O110">
        <f t="shared" si="34"/>
        <v>1.5412486272825593E-3</v>
      </c>
      <c r="P110">
        <f t="shared" si="35"/>
        <v>1.5412486272825592</v>
      </c>
      <c r="Q110">
        <f t="shared" si="36"/>
        <v>6.7082897605647158</v>
      </c>
      <c r="R110">
        <f t="shared" si="37"/>
        <v>395.31353333333328</v>
      </c>
      <c r="S110">
        <f t="shared" si="38"/>
        <v>245.07581233054202</v>
      </c>
      <c r="T110">
        <f t="shared" si="39"/>
        <v>24.397766787327569</v>
      </c>
      <c r="U110">
        <f t="shared" si="40"/>
        <v>39.354219832730308</v>
      </c>
      <c r="V110">
        <f t="shared" si="41"/>
        <v>7.7667430629300982E-2</v>
      </c>
      <c r="W110">
        <f t="shared" si="42"/>
        <v>2.9186912232931137</v>
      </c>
      <c r="X110">
        <f t="shared" si="43"/>
        <v>7.6537261926023892E-2</v>
      </c>
      <c r="Y110">
        <f t="shared" si="44"/>
        <v>4.7935959840580418E-2</v>
      </c>
      <c r="Z110">
        <f t="shared" si="45"/>
        <v>321.51290522817413</v>
      </c>
      <c r="AA110">
        <f t="shared" si="46"/>
        <v>32.508163605184578</v>
      </c>
      <c r="AB110">
        <f t="shared" si="47"/>
        <v>31.493393333333341</v>
      </c>
      <c r="AC110">
        <f t="shared" si="48"/>
        <v>4.6398584585908962</v>
      </c>
      <c r="AD110">
        <f t="shared" si="49"/>
        <v>60.010549871925654</v>
      </c>
      <c r="AE110">
        <f t="shared" si="50"/>
        <v>2.7091527592798799</v>
      </c>
      <c r="AF110">
        <f t="shared" si="51"/>
        <v>4.5144608157428081</v>
      </c>
      <c r="AG110">
        <f t="shared" si="52"/>
        <v>1.9307056993110163</v>
      </c>
      <c r="AH110">
        <f t="shared" si="53"/>
        <v>-67.969064463160862</v>
      </c>
      <c r="AI110">
        <f t="shared" si="54"/>
        <v>-75.751582497291892</v>
      </c>
      <c r="AJ110">
        <f t="shared" si="55"/>
        <v>-5.8427634406911517</v>
      </c>
      <c r="AK110">
        <f t="shared" si="56"/>
        <v>171.94949482703021</v>
      </c>
      <c r="AL110">
        <f t="shared" si="57"/>
        <v>37.234789768067024</v>
      </c>
      <c r="AM110">
        <f t="shared" si="58"/>
        <v>1.5331206116233587</v>
      </c>
      <c r="AN110">
        <f t="shared" si="59"/>
        <v>6.7082897605647158</v>
      </c>
      <c r="AO110">
        <v>476.08463299586208</v>
      </c>
      <c r="AP110">
        <v>441.86893939393929</v>
      </c>
      <c r="AQ110">
        <v>5.0807831762208213</v>
      </c>
      <c r="AR110">
        <v>64.968693284609927</v>
      </c>
      <c r="AS110">
        <f t="shared" si="60"/>
        <v>1.5412486272825592</v>
      </c>
      <c r="AT110">
        <v>25.427030942744349</v>
      </c>
      <c r="AU110">
        <v>27.225116969696991</v>
      </c>
      <c r="AV110">
        <v>9.8172516182467003E-5</v>
      </c>
      <c r="AW110">
        <v>84.429917268905271</v>
      </c>
      <c r="AX110">
        <v>0</v>
      </c>
      <c r="AY110">
        <v>0</v>
      </c>
      <c r="AZ110">
        <f t="shared" si="61"/>
        <v>1</v>
      </c>
      <c r="BA110">
        <f t="shared" si="62"/>
        <v>0</v>
      </c>
      <c r="BB110">
        <f t="shared" si="63"/>
        <v>51858.538433036629</v>
      </c>
      <c r="BC110">
        <f t="shared" si="64"/>
        <v>1999.9839999999999</v>
      </c>
      <c r="BD110">
        <f t="shared" si="65"/>
        <v>1681.1862796000901</v>
      </c>
      <c r="BE110">
        <f t="shared" si="66"/>
        <v>0.84059986459896185</v>
      </c>
      <c r="BF110">
        <f t="shared" si="67"/>
        <v>0.16075773867599649</v>
      </c>
      <c r="BG110">
        <v>6</v>
      </c>
      <c r="BH110">
        <v>0.5</v>
      </c>
      <c r="BI110" t="s">
        <v>383</v>
      </c>
      <c r="BJ110">
        <v>2</v>
      </c>
      <c r="BK110" t="b">
        <v>1</v>
      </c>
      <c r="BL110">
        <v>1660224355.099999</v>
      </c>
      <c r="BM110">
        <v>395.31353333333328</v>
      </c>
      <c r="BN110">
        <v>440.71226666666661</v>
      </c>
      <c r="BO110">
        <v>27.213466666666669</v>
      </c>
      <c r="BP110">
        <v>25.424193333333331</v>
      </c>
      <c r="BQ110">
        <v>393.90293333333341</v>
      </c>
      <c r="BR110">
        <v>27.19824666666667</v>
      </c>
      <c r="BS110">
        <v>500.1133333333334</v>
      </c>
      <c r="BT110">
        <v>99.451966666666678</v>
      </c>
      <c r="BU110">
        <v>9.9949760000000012E-2</v>
      </c>
      <c r="BV110">
        <v>31.011980000000001</v>
      </c>
      <c r="BW110">
        <v>31.493393333333341</v>
      </c>
      <c r="BX110">
        <v>999.89999999999986</v>
      </c>
      <c r="BY110">
        <v>0</v>
      </c>
      <c r="BZ110">
        <v>0</v>
      </c>
      <c r="CA110">
        <v>9992.996000000001</v>
      </c>
      <c r="CB110">
        <v>0</v>
      </c>
      <c r="CC110">
        <v>7.2256166666666664</v>
      </c>
      <c r="CD110">
        <v>-45.398606666666673</v>
      </c>
      <c r="CE110">
        <v>406.3724666666667</v>
      </c>
      <c r="CF110">
        <v>452.20920000000001</v>
      </c>
      <c r="CG110">
        <v>1.7892513333333331</v>
      </c>
      <c r="CH110">
        <v>440.71226666666661</v>
      </c>
      <c r="CI110">
        <v>25.424193333333331</v>
      </c>
      <c r="CJ110">
        <v>2.7064319999999999</v>
      </c>
      <c r="CK110">
        <v>2.5284880000000012</v>
      </c>
      <c r="CL110">
        <v>22.324226666666672</v>
      </c>
      <c r="CM110">
        <v>21.211046666666672</v>
      </c>
      <c r="CN110">
        <v>1999.9839999999999</v>
      </c>
      <c r="CO110">
        <v>0.98000300000000007</v>
      </c>
      <c r="CP110">
        <v>1.9997399999999999E-2</v>
      </c>
      <c r="CQ110">
        <v>0</v>
      </c>
      <c r="CR110">
        <v>2.4154666666666671</v>
      </c>
      <c r="CS110">
        <v>0</v>
      </c>
      <c r="CT110">
        <v>22297.073333333341</v>
      </c>
      <c r="CU110">
        <v>17412.186666666661</v>
      </c>
      <c r="CV110">
        <v>40.233199999999997</v>
      </c>
      <c r="CW110">
        <v>41.186999999999998</v>
      </c>
      <c r="CX110">
        <v>40.186999999999998</v>
      </c>
      <c r="CY110">
        <v>39.699599999999997</v>
      </c>
      <c r="CZ110">
        <v>40.375</v>
      </c>
      <c r="DA110">
        <v>1959.9939999999999</v>
      </c>
      <c r="DB110">
        <v>39.990666666666669</v>
      </c>
      <c r="DC110">
        <v>0</v>
      </c>
      <c r="DD110">
        <v>1660224361.7</v>
      </c>
      <c r="DE110">
        <v>0</v>
      </c>
      <c r="DF110">
        <v>1660224008</v>
      </c>
      <c r="DG110" t="s">
        <v>384</v>
      </c>
      <c r="DH110">
        <v>1660224008</v>
      </c>
      <c r="DI110">
        <v>1660224007</v>
      </c>
      <c r="DJ110">
        <v>1</v>
      </c>
      <c r="DK110">
        <v>9.0999999999999998E-2</v>
      </c>
      <c r="DL110">
        <v>-1.7999999999999999E-2</v>
      </c>
      <c r="DM110">
        <v>1.42</v>
      </c>
      <c r="DN110">
        <v>0.02</v>
      </c>
      <c r="DO110">
        <v>400</v>
      </c>
      <c r="DP110">
        <v>26</v>
      </c>
      <c r="DQ110">
        <v>0.31</v>
      </c>
      <c r="DR110">
        <v>0.11</v>
      </c>
      <c r="DS110">
        <v>5.8611872587874316</v>
      </c>
      <c r="DT110">
        <v>6.563973504818148</v>
      </c>
      <c r="DU110">
        <v>0.49668936942285519</v>
      </c>
      <c r="DV110">
        <v>0</v>
      </c>
      <c r="DW110">
        <v>37.103360285532212</v>
      </c>
      <c r="DX110">
        <v>6.4198671355553927</v>
      </c>
      <c r="DY110">
        <v>0.46525572779640129</v>
      </c>
      <c r="DZ110">
        <v>0</v>
      </c>
      <c r="EA110">
        <v>-45.265180645161287</v>
      </c>
      <c r="EB110">
        <v>-8.3301822580644362</v>
      </c>
      <c r="EC110">
        <v>0.62326828346529706</v>
      </c>
      <c r="ED110">
        <v>0</v>
      </c>
      <c r="EE110">
        <v>255.2546189538767</v>
      </c>
      <c r="EF110">
        <v>157.03631358513559</v>
      </c>
      <c r="EG110">
        <v>11.440057403446049</v>
      </c>
      <c r="EH110">
        <v>0</v>
      </c>
      <c r="EI110">
        <v>1.7838346341463409</v>
      </c>
      <c r="EJ110">
        <v>9.0960418118468916E-2</v>
      </c>
      <c r="EK110">
        <v>9.196018517460056E-3</v>
      </c>
      <c r="EL110">
        <v>1</v>
      </c>
      <c r="EM110">
        <v>1.931080274867947</v>
      </c>
      <c r="EN110">
        <v>-5.3184622363516166E-3</v>
      </c>
      <c r="EO110">
        <v>9.0776688967571218E-4</v>
      </c>
      <c r="EP110">
        <v>1</v>
      </c>
      <c r="EQ110">
        <v>2</v>
      </c>
      <c r="ER110">
        <v>6</v>
      </c>
      <c r="ES110" t="s">
        <v>419</v>
      </c>
      <c r="ET110">
        <v>2.9447800000000002</v>
      </c>
      <c r="EU110">
        <v>2.8016100000000002</v>
      </c>
      <c r="EV110">
        <v>9.3658099999999994E-2</v>
      </c>
      <c r="EW110">
        <v>0.10111000000000001</v>
      </c>
      <c r="EX110">
        <v>0.11838600000000001</v>
      </c>
      <c r="EY110">
        <v>0.112901</v>
      </c>
      <c r="EZ110">
        <v>18642.400000000001</v>
      </c>
      <c r="FA110">
        <v>19390.3</v>
      </c>
      <c r="FB110">
        <v>23907.8</v>
      </c>
      <c r="FC110">
        <v>25090.799999999999</v>
      </c>
      <c r="FD110">
        <v>33726.9</v>
      </c>
      <c r="FE110">
        <v>35531.599999999999</v>
      </c>
      <c r="FF110">
        <v>43573.1</v>
      </c>
      <c r="FG110">
        <v>46375.3</v>
      </c>
      <c r="FH110">
        <v>1.9905999999999999</v>
      </c>
      <c r="FI110">
        <v>1.9172</v>
      </c>
      <c r="FJ110">
        <v>0.13936299999999999</v>
      </c>
      <c r="FK110">
        <v>0</v>
      </c>
      <c r="FL110">
        <v>29.213899999999999</v>
      </c>
      <c r="FM110">
        <v>999.9</v>
      </c>
      <c r="FN110">
        <v>70.099999999999994</v>
      </c>
      <c r="FO110">
        <v>31.7</v>
      </c>
      <c r="FP110">
        <v>33.092500000000001</v>
      </c>
      <c r="FQ110">
        <v>64.313999999999993</v>
      </c>
      <c r="FR110">
        <v>25.845400000000001</v>
      </c>
      <c r="FS110">
        <v>1</v>
      </c>
      <c r="FT110">
        <v>0.20960100000000001</v>
      </c>
      <c r="FU110">
        <v>0.33613799999999999</v>
      </c>
      <c r="FV110">
        <v>20.324400000000001</v>
      </c>
      <c r="FW110">
        <v>5.2127999999999997</v>
      </c>
      <c r="FX110">
        <v>11.9069</v>
      </c>
      <c r="FY110">
        <v>5.00305</v>
      </c>
      <c r="FZ110">
        <v>3.2895300000000001</v>
      </c>
      <c r="GA110">
        <v>9999</v>
      </c>
      <c r="GB110">
        <v>9999</v>
      </c>
      <c r="GC110">
        <v>9999</v>
      </c>
      <c r="GD110">
        <v>999.9</v>
      </c>
      <c r="GE110">
        <v>1.8594299999999999</v>
      </c>
      <c r="GF110">
        <v>1.8543700000000001</v>
      </c>
      <c r="GG110">
        <v>1.8575999999999999</v>
      </c>
      <c r="GH110">
        <v>1.8560000000000001</v>
      </c>
      <c r="GI110">
        <v>1.85483</v>
      </c>
      <c r="GJ110">
        <v>1.8545400000000001</v>
      </c>
      <c r="GK110">
        <v>1.85303</v>
      </c>
      <c r="GL110">
        <v>1.85626</v>
      </c>
      <c r="GM110">
        <v>0</v>
      </c>
      <c r="GN110">
        <v>0</v>
      </c>
      <c r="GO110">
        <v>0</v>
      </c>
      <c r="GP110">
        <v>0</v>
      </c>
      <c r="GQ110" t="s">
        <v>386</v>
      </c>
      <c r="GR110" t="s">
        <v>387</v>
      </c>
      <c r="GS110" t="s">
        <v>388</v>
      </c>
      <c r="GT110" t="s">
        <v>388</v>
      </c>
      <c r="GU110" t="s">
        <v>388</v>
      </c>
      <c r="GV110" t="s">
        <v>388</v>
      </c>
      <c r="GW110">
        <v>0</v>
      </c>
      <c r="GX110">
        <v>100</v>
      </c>
      <c r="GY110">
        <v>100</v>
      </c>
      <c r="GZ110">
        <v>1.4830000000000001</v>
      </c>
      <c r="HA110">
        <v>1.52E-2</v>
      </c>
      <c r="HB110">
        <v>0.45081322298813392</v>
      </c>
      <c r="HC110">
        <v>2.9318383021812969E-3</v>
      </c>
      <c r="HD110">
        <v>-1.3754559859485029E-6</v>
      </c>
      <c r="HE110">
        <v>3.0700474437127301E-10</v>
      </c>
      <c r="HF110">
        <v>-6.1160480149256041E-2</v>
      </c>
      <c r="HG110">
        <v>1.00384331276165E-2</v>
      </c>
      <c r="HH110">
        <v>-3.1532673711230711E-4</v>
      </c>
      <c r="HI110">
        <v>1.819468599177705E-6</v>
      </c>
      <c r="HJ110">
        <v>1</v>
      </c>
      <c r="HK110">
        <v>2112</v>
      </c>
      <c r="HL110">
        <v>3</v>
      </c>
      <c r="HM110">
        <v>29</v>
      </c>
      <c r="HN110">
        <v>5.9</v>
      </c>
      <c r="HO110">
        <v>5.9</v>
      </c>
      <c r="HP110">
        <v>1.22803</v>
      </c>
      <c r="HQ110">
        <v>2.2863799999999999</v>
      </c>
      <c r="HR110">
        <v>1.4978</v>
      </c>
      <c r="HS110">
        <v>2.3034699999999999</v>
      </c>
      <c r="HT110">
        <v>1.5478499999999999</v>
      </c>
      <c r="HU110">
        <v>2.3645</v>
      </c>
      <c r="HV110">
        <v>35.498600000000003</v>
      </c>
      <c r="HW110">
        <v>15.5855</v>
      </c>
      <c r="HX110">
        <v>18</v>
      </c>
      <c r="HY110">
        <v>500.77199999999999</v>
      </c>
      <c r="HZ110">
        <v>519.37800000000004</v>
      </c>
      <c r="IA110">
        <v>28.697800000000001</v>
      </c>
      <c r="IB110">
        <v>29.817</v>
      </c>
      <c r="IC110">
        <v>30.000299999999999</v>
      </c>
      <c r="ID110">
        <v>29.599</v>
      </c>
      <c r="IE110">
        <v>29.688400000000001</v>
      </c>
      <c r="IF110">
        <v>24.5931</v>
      </c>
      <c r="IG110">
        <v>26.265499999999999</v>
      </c>
      <c r="IH110">
        <v>84.669300000000007</v>
      </c>
      <c r="II110">
        <v>28.694199999999999</v>
      </c>
      <c r="IJ110">
        <v>512.42600000000004</v>
      </c>
      <c r="IK110">
        <v>25.375800000000002</v>
      </c>
      <c r="IL110">
        <v>100.773</v>
      </c>
      <c r="IM110">
        <v>100.512</v>
      </c>
      <c r="IN110" t="s">
        <v>1150</v>
      </c>
    </row>
    <row r="111" spans="1:248" x14ac:dyDescent="0.2">
      <c r="A111">
        <v>95</v>
      </c>
      <c r="B111">
        <v>1660224363.5999999</v>
      </c>
      <c r="C111">
        <v>376.59999990463263</v>
      </c>
      <c r="D111" t="s">
        <v>559</v>
      </c>
      <c r="E111" t="s">
        <v>560</v>
      </c>
      <c r="F111">
        <v>1</v>
      </c>
      <c r="G111" t="s">
        <v>376</v>
      </c>
      <c r="H111" t="s">
        <v>377</v>
      </c>
      <c r="I111" t="s">
        <v>378</v>
      </c>
      <c r="J111" t="s">
        <v>379</v>
      </c>
      <c r="K111" t="s">
        <v>380</v>
      </c>
      <c r="L111" t="s">
        <v>381</v>
      </c>
      <c r="M111" t="s">
        <v>382</v>
      </c>
      <c r="N111">
        <v>1660224355.5999999</v>
      </c>
      <c r="O111">
        <f t="shared" si="34"/>
        <v>1.5419395480037786E-3</v>
      </c>
      <c r="P111">
        <f t="shared" si="35"/>
        <v>1.5419395480037785</v>
      </c>
      <c r="Q111">
        <f t="shared" si="36"/>
        <v>6.6818177728367569</v>
      </c>
      <c r="R111">
        <f t="shared" si="37"/>
        <v>397.78224999999998</v>
      </c>
      <c r="S111">
        <f t="shared" si="38"/>
        <v>248.09712882923256</v>
      </c>
      <c r="T111">
        <f t="shared" si="39"/>
        <v>24.698539325211662</v>
      </c>
      <c r="U111">
        <f t="shared" si="40"/>
        <v>39.599976794808313</v>
      </c>
      <c r="V111">
        <f t="shared" si="41"/>
        <v>7.7716357871319641E-2</v>
      </c>
      <c r="W111">
        <f t="shared" si="42"/>
        <v>2.9189380956375568</v>
      </c>
      <c r="X111">
        <f t="shared" si="43"/>
        <v>7.6584870188875456E-2</v>
      </c>
      <c r="Y111">
        <f t="shared" si="44"/>
        <v>4.7965831175526177E-2</v>
      </c>
      <c r="Z111">
        <f t="shared" si="45"/>
        <v>321.51303508889163</v>
      </c>
      <c r="AA111">
        <f t="shared" si="46"/>
        <v>32.507524942355978</v>
      </c>
      <c r="AB111">
        <f t="shared" si="47"/>
        <v>31.492425000000001</v>
      </c>
      <c r="AC111">
        <f t="shared" si="48"/>
        <v>4.6396032157633682</v>
      </c>
      <c r="AD111">
        <f t="shared" si="49"/>
        <v>60.013463785638109</v>
      </c>
      <c r="AE111">
        <f t="shared" si="50"/>
        <v>2.7092314035827942</v>
      </c>
      <c r="AF111">
        <f t="shared" si="51"/>
        <v>4.514372663540783</v>
      </c>
      <c r="AG111">
        <f t="shared" si="52"/>
        <v>1.930371812180574</v>
      </c>
      <c r="AH111">
        <f t="shared" si="53"/>
        <v>-67.999534066966632</v>
      </c>
      <c r="AI111">
        <f t="shared" si="54"/>
        <v>-75.659505053872977</v>
      </c>
      <c r="AJ111">
        <f t="shared" si="55"/>
        <v>-5.835130177273208</v>
      </c>
      <c r="AK111">
        <f t="shared" si="56"/>
        <v>172.01886579077882</v>
      </c>
      <c r="AL111">
        <f t="shared" si="57"/>
        <v>37.282369803363451</v>
      </c>
      <c r="AM111">
        <f t="shared" si="58"/>
        <v>1.5339992035918339</v>
      </c>
      <c r="AN111">
        <f t="shared" si="59"/>
        <v>6.6818177728367569</v>
      </c>
      <c r="AO111">
        <v>481.29420334709278</v>
      </c>
      <c r="AP111">
        <v>446.99143636363652</v>
      </c>
      <c r="AQ111">
        <v>5.1042144841673096</v>
      </c>
      <c r="AR111">
        <v>64.968693284609927</v>
      </c>
      <c r="AS111">
        <f t="shared" si="60"/>
        <v>1.5419395480037785</v>
      </c>
      <c r="AT111">
        <v>25.42673151755514</v>
      </c>
      <c r="AU111">
        <v>27.22591030303029</v>
      </c>
      <c r="AV111">
        <v>5.4282852708144837E-5</v>
      </c>
      <c r="AW111">
        <v>84.429917268905271</v>
      </c>
      <c r="AX111">
        <v>0</v>
      </c>
      <c r="AY111">
        <v>0</v>
      </c>
      <c r="AZ111">
        <f t="shared" si="61"/>
        <v>1</v>
      </c>
      <c r="BA111">
        <f t="shared" si="62"/>
        <v>0</v>
      </c>
      <c r="BB111">
        <f t="shared" si="63"/>
        <v>51865.611280126992</v>
      </c>
      <c r="BC111">
        <f t="shared" si="64"/>
        <v>1999.984375</v>
      </c>
      <c r="BD111">
        <f t="shared" si="65"/>
        <v>1681.1866308750734</v>
      </c>
      <c r="BE111">
        <f t="shared" si="66"/>
        <v>0.84059988262411967</v>
      </c>
      <c r="BF111">
        <f t="shared" si="67"/>
        <v>0.160757773464551</v>
      </c>
      <c r="BG111">
        <v>6</v>
      </c>
      <c r="BH111">
        <v>0.5</v>
      </c>
      <c r="BI111" t="s">
        <v>383</v>
      </c>
      <c r="BJ111">
        <v>2</v>
      </c>
      <c r="BK111" t="b">
        <v>1</v>
      </c>
      <c r="BL111">
        <v>1660224355.5999999</v>
      </c>
      <c r="BM111">
        <v>397.78224999999998</v>
      </c>
      <c r="BN111">
        <v>443.24293749999998</v>
      </c>
      <c r="BO111">
        <v>27.2142625</v>
      </c>
      <c r="BP111">
        <v>25.42396875</v>
      </c>
      <c r="BQ111">
        <v>396.36681249999998</v>
      </c>
      <c r="BR111">
        <v>27.19905</v>
      </c>
      <c r="BS111">
        <v>500.11431249999998</v>
      </c>
      <c r="BT111">
        <v>99.451931250000001</v>
      </c>
      <c r="BU111">
        <v>9.9963775000000005E-2</v>
      </c>
      <c r="BV111">
        <v>31.011637499999999</v>
      </c>
      <c r="BW111">
        <v>31.492425000000001</v>
      </c>
      <c r="BX111">
        <v>999.9</v>
      </c>
      <c r="BY111">
        <v>0</v>
      </c>
      <c r="BZ111">
        <v>0</v>
      </c>
      <c r="CA111">
        <v>9994.4087500000005</v>
      </c>
      <c r="CB111">
        <v>0</v>
      </c>
      <c r="CC111">
        <v>7.2207737499999993</v>
      </c>
      <c r="CD111">
        <v>-45.460625</v>
      </c>
      <c r="CE111">
        <v>408.91056250000003</v>
      </c>
      <c r="CF111">
        <v>454.8058125</v>
      </c>
      <c r="CG111">
        <v>1.790276875</v>
      </c>
      <c r="CH111">
        <v>443.24293749999998</v>
      </c>
      <c r="CI111">
        <v>25.42396875</v>
      </c>
      <c r="CJ111">
        <v>2.7065106249999999</v>
      </c>
      <c r="CK111">
        <v>2.528464375</v>
      </c>
      <c r="CL111">
        <v>22.3247</v>
      </c>
      <c r="CM111">
        <v>21.21089375</v>
      </c>
      <c r="CN111">
        <v>1999.984375</v>
      </c>
      <c r="CO111">
        <v>0.98000237499999998</v>
      </c>
      <c r="CP111">
        <v>1.9998012499999999E-2</v>
      </c>
      <c r="CQ111">
        <v>0</v>
      </c>
      <c r="CR111">
        <v>2.4598125</v>
      </c>
      <c r="CS111">
        <v>0</v>
      </c>
      <c r="CT111">
        <v>22296.012500000001</v>
      </c>
      <c r="CU111">
        <v>17412.1875</v>
      </c>
      <c r="CV111">
        <v>40.234250000000003</v>
      </c>
      <c r="CW111">
        <v>41.186999999999998</v>
      </c>
      <c r="CX111">
        <v>40.186999999999998</v>
      </c>
      <c r="CY111">
        <v>39.698812500000003</v>
      </c>
      <c r="CZ111">
        <v>40.375</v>
      </c>
      <c r="DA111">
        <v>1959.993125</v>
      </c>
      <c r="DB111">
        <v>39.991875</v>
      </c>
      <c r="DC111">
        <v>0</v>
      </c>
      <c r="DD111">
        <v>1660224362.3</v>
      </c>
      <c r="DE111">
        <v>0</v>
      </c>
      <c r="DF111">
        <v>1660224008</v>
      </c>
      <c r="DG111" t="s">
        <v>384</v>
      </c>
      <c r="DH111">
        <v>1660224008</v>
      </c>
      <c r="DI111">
        <v>1660224007</v>
      </c>
      <c r="DJ111">
        <v>1</v>
      </c>
      <c r="DK111">
        <v>9.0999999999999998E-2</v>
      </c>
      <c r="DL111">
        <v>-1.7999999999999999E-2</v>
      </c>
      <c r="DM111">
        <v>1.42</v>
      </c>
      <c r="DN111">
        <v>0.02</v>
      </c>
      <c r="DO111">
        <v>400</v>
      </c>
      <c r="DP111">
        <v>26</v>
      </c>
      <c r="DQ111">
        <v>0.31</v>
      </c>
      <c r="DR111">
        <v>0.11</v>
      </c>
      <c r="DS111">
        <v>6.0234060266550298</v>
      </c>
      <c r="DT111">
        <v>6.2782937431217514</v>
      </c>
      <c r="DU111">
        <v>0.47522648269663009</v>
      </c>
      <c r="DV111">
        <v>0</v>
      </c>
      <c r="DW111">
        <v>37.236015258990093</v>
      </c>
      <c r="DX111">
        <v>6.3737436448342146</v>
      </c>
      <c r="DY111">
        <v>0.4773133865231346</v>
      </c>
      <c r="DZ111">
        <v>0</v>
      </c>
      <c r="EA111">
        <v>-45.501570000000001</v>
      </c>
      <c r="EB111">
        <v>-8.0949437152390011</v>
      </c>
      <c r="EC111">
        <v>0.58683678034583664</v>
      </c>
      <c r="ED111">
        <v>0</v>
      </c>
      <c r="EE111">
        <v>258.60318464249679</v>
      </c>
      <c r="EF111">
        <v>163.4794284166706</v>
      </c>
      <c r="EG111">
        <v>12.29196348943027</v>
      </c>
      <c r="EH111">
        <v>0</v>
      </c>
      <c r="EI111">
        <v>1.7871502500000001</v>
      </c>
      <c r="EJ111">
        <v>8.8330243902434658E-2</v>
      </c>
      <c r="EK111">
        <v>8.6737870873973069E-3</v>
      </c>
      <c r="EL111">
        <v>1</v>
      </c>
      <c r="EM111">
        <v>1.930640766614395</v>
      </c>
      <c r="EN111">
        <v>-1.2780766836896719E-2</v>
      </c>
      <c r="EO111">
        <v>1.5375403094774079E-3</v>
      </c>
      <c r="EP111">
        <v>1</v>
      </c>
      <c r="EQ111">
        <v>2</v>
      </c>
      <c r="ER111">
        <v>6</v>
      </c>
      <c r="ES111" t="s">
        <v>419</v>
      </c>
      <c r="ET111">
        <v>2.9445199999999998</v>
      </c>
      <c r="EU111">
        <v>2.8014999999999999</v>
      </c>
      <c r="EV111">
        <v>9.4466900000000006E-2</v>
      </c>
      <c r="EW111">
        <v>0.10188700000000001</v>
      </c>
      <c r="EX111">
        <v>0.11838899999999999</v>
      </c>
      <c r="EY111">
        <v>0.112895</v>
      </c>
      <c r="EZ111">
        <v>18625.8</v>
      </c>
      <c r="FA111">
        <v>19373.5</v>
      </c>
      <c r="FB111">
        <v>23907.9</v>
      </c>
      <c r="FC111">
        <v>25090.7</v>
      </c>
      <c r="FD111">
        <v>33726.699999999997</v>
      </c>
      <c r="FE111">
        <v>35531.9</v>
      </c>
      <c r="FF111">
        <v>43573.1</v>
      </c>
      <c r="FG111">
        <v>46375.3</v>
      </c>
      <c r="FH111">
        <v>1.99055</v>
      </c>
      <c r="FI111">
        <v>1.9172499999999999</v>
      </c>
      <c r="FJ111">
        <v>0.13908699999999999</v>
      </c>
      <c r="FK111">
        <v>0</v>
      </c>
      <c r="FL111">
        <v>29.214500000000001</v>
      </c>
      <c r="FM111">
        <v>999.9</v>
      </c>
      <c r="FN111">
        <v>70.099999999999994</v>
      </c>
      <c r="FO111">
        <v>31.7</v>
      </c>
      <c r="FP111">
        <v>33.0901</v>
      </c>
      <c r="FQ111">
        <v>64.123999999999995</v>
      </c>
      <c r="FR111">
        <v>26.526399999999999</v>
      </c>
      <c r="FS111">
        <v>1</v>
      </c>
      <c r="FT111">
        <v>0.20965700000000001</v>
      </c>
      <c r="FU111">
        <v>0.332783</v>
      </c>
      <c r="FV111">
        <v>20.3245</v>
      </c>
      <c r="FW111">
        <v>5.2127999999999997</v>
      </c>
      <c r="FX111">
        <v>11.9071</v>
      </c>
      <c r="FY111">
        <v>5.00305</v>
      </c>
      <c r="FZ111">
        <v>3.2895300000000001</v>
      </c>
      <c r="GA111">
        <v>9999</v>
      </c>
      <c r="GB111">
        <v>9999</v>
      </c>
      <c r="GC111">
        <v>9999</v>
      </c>
      <c r="GD111">
        <v>999.9</v>
      </c>
      <c r="GE111">
        <v>1.8594299999999999</v>
      </c>
      <c r="GF111">
        <v>1.8543700000000001</v>
      </c>
      <c r="GG111">
        <v>1.8575999999999999</v>
      </c>
      <c r="GH111">
        <v>1.8560000000000001</v>
      </c>
      <c r="GI111">
        <v>1.8548100000000001</v>
      </c>
      <c r="GJ111">
        <v>1.8545400000000001</v>
      </c>
      <c r="GK111">
        <v>1.85304</v>
      </c>
      <c r="GL111">
        <v>1.85626</v>
      </c>
      <c r="GM111">
        <v>0</v>
      </c>
      <c r="GN111">
        <v>0</v>
      </c>
      <c r="GO111">
        <v>0</v>
      </c>
      <c r="GP111">
        <v>0</v>
      </c>
      <c r="GQ111" t="s">
        <v>386</v>
      </c>
      <c r="GR111" t="s">
        <v>387</v>
      </c>
      <c r="GS111" t="s">
        <v>388</v>
      </c>
      <c r="GT111" t="s">
        <v>388</v>
      </c>
      <c r="GU111" t="s">
        <v>388</v>
      </c>
      <c r="GV111" t="s">
        <v>388</v>
      </c>
      <c r="GW111">
        <v>0</v>
      </c>
      <c r="GX111">
        <v>100</v>
      </c>
      <c r="GY111">
        <v>100</v>
      </c>
      <c r="GZ111">
        <v>1.4930000000000001</v>
      </c>
      <c r="HA111">
        <v>1.5100000000000001E-2</v>
      </c>
      <c r="HB111">
        <v>0.45081322298813392</v>
      </c>
      <c r="HC111">
        <v>2.9318383021812969E-3</v>
      </c>
      <c r="HD111">
        <v>-1.3754559859485029E-6</v>
      </c>
      <c r="HE111">
        <v>3.0700474437127301E-10</v>
      </c>
      <c r="HF111">
        <v>-6.1160480149256041E-2</v>
      </c>
      <c r="HG111">
        <v>1.00384331276165E-2</v>
      </c>
      <c r="HH111">
        <v>-3.1532673711230711E-4</v>
      </c>
      <c r="HI111">
        <v>1.819468599177705E-6</v>
      </c>
      <c r="HJ111">
        <v>1</v>
      </c>
      <c r="HK111">
        <v>2112</v>
      </c>
      <c r="HL111">
        <v>3</v>
      </c>
      <c r="HM111">
        <v>29</v>
      </c>
      <c r="HN111">
        <v>5.9</v>
      </c>
      <c r="HO111">
        <v>5.9</v>
      </c>
      <c r="HP111">
        <v>1.2353499999999999</v>
      </c>
      <c r="HQ111">
        <v>2.2973599999999998</v>
      </c>
      <c r="HR111">
        <v>1.4978</v>
      </c>
      <c r="HS111">
        <v>2.3034699999999999</v>
      </c>
      <c r="HT111">
        <v>1.5478499999999999</v>
      </c>
      <c r="HU111">
        <v>2.4414099999999999</v>
      </c>
      <c r="HV111">
        <v>35.498600000000003</v>
      </c>
      <c r="HW111">
        <v>15.603</v>
      </c>
      <c r="HX111">
        <v>18</v>
      </c>
      <c r="HY111">
        <v>500.74700000000001</v>
      </c>
      <c r="HZ111">
        <v>519.41800000000001</v>
      </c>
      <c r="IA111">
        <v>28.6952</v>
      </c>
      <c r="IB111">
        <v>29.817599999999999</v>
      </c>
      <c r="IC111">
        <v>30.000299999999999</v>
      </c>
      <c r="ID111">
        <v>29.599699999999999</v>
      </c>
      <c r="IE111">
        <v>29.6891</v>
      </c>
      <c r="IF111">
        <v>24.736999999999998</v>
      </c>
      <c r="IG111">
        <v>26.265499999999999</v>
      </c>
      <c r="IH111">
        <v>84.669300000000007</v>
      </c>
      <c r="II111">
        <v>28.694199999999999</v>
      </c>
      <c r="IJ111">
        <v>512.42600000000004</v>
      </c>
      <c r="IK111">
        <v>25.368600000000001</v>
      </c>
      <c r="IL111">
        <v>100.773</v>
      </c>
      <c r="IM111">
        <v>100.512</v>
      </c>
      <c r="IN111" t="s">
        <v>1150</v>
      </c>
    </row>
    <row r="112" spans="1:248" x14ac:dyDescent="0.2">
      <c r="A112">
        <v>96</v>
      </c>
      <c r="B112">
        <v>1660224364.5999999</v>
      </c>
      <c r="C112">
        <v>377.59999990463263</v>
      </c>
      <c r="D112" t="s">
        <v>561</v>
      </c>
      <c r="E112" t="s">
        <v>562</v>
      </c>
      <c r="F112">
        <v>1</v>
      </c>
      <c r="G112" t="s">
        <v>376</v>
      </c>
      <c r="H112" t="s">
        <v>377</v>
      </c>
      <c r="I112" t="s">
        <v>378</v>
      </c>
      <c r="J112" t="s">
        <v>379</v>
      </c>
      <c r="K112" t="s">
        <v>380</v>
      </c>
      <c r="L112" t="s">
        <v>381</v>
      </c>
      <c r="M112" t="s">
        <v>382</v>
      </c>
      <c r="N112">
        <v>1660224357.099999</v>
      </c>
      <c r="O112">
        <f t="shared" si="34"/>
        <v>1.544560421925439E-3</v>
      </c>
      <c r="P112">
        <f t="shared" si="35"/>
        <v>1.544560421925439</v>
      </c>
      <c r="Q112">
        <f t="shared" si="36"/>
        <v>6.7478289026439002</v>
      </c>
      <c r="R112">
        <f t="shared" si="37"/>
        <v>405.17826666666667</v>
      </c>
      <c r="S112">
        <f t="shared" si="38"/>
        <v>254.17124029341156</v>
      </c>
      <c r="T112">
        <f t="shared" si="39"/>
        <v>25.303229613588361</v>
      </c>
      <c r="U112">
        <f t="shared" si="40"/>
        <v>40.336265834274855</v>
      </c>
      <c r="V112">
        <f t="shared" si="41"/>
        <v>7.7866862980801171E-2</v>
      </c>
      <c r="W112">
        <f t="shared" si="42"/>
        <v>2.9190109899593311</v>
      </c>
      <c r="X112">
        <f t="shared" si="43"/>
        <v>7.6731051039985676E-2</v>
      </c>
      <c r="Y112">
        <f t="shared" si="44"/>
        <v>4.805757489084949E-2</v>
      </c>
      <c r="Z112">
        <f t="shared" si="45"/>
        <v>321.51281762809617</v>
      </c>
      <c r="AA112">
        <f t="shared" si="46"/>
        <v>32.506136864779535</v>
      </c>
      <c r="AB112">
        <f t="shared" si="47"/>
        <v>31.49184</v>
      </c>
      <c r="AC112">
        <f t="shared" si="48"/>
        <v>4.6394490216321564</v>
      </c>
      <c r="AD112">
        <f t="shared" si="49"/>
        <v>60.021283891111075</v>
      </c>
      <c r="AE112">
        <f t="shared" si="50"/>
        <v>2.7094808032219992</v>
      </c>
      <c r="AF112">
        <f t="shared" si="51"/>
        <v>4.5142000096790049</v>
      </c>
      <c r="AG112">
        <f t="shared" si="52"/>
        <v>1.9299682184101572</v>
      </c>
      <c r="AH112">
        <f t="shared" si="53"/>
        <v>-68.11511460691186</v>
      </c>
      <c r="AI112">
        <f t="shared" si="54"/>
        <v>-75.674902058091575</v>
      </c>
      <c r="AJ112">
        <f t="shared" si="55"/>
        <v>-5.8361357701687018</v>
      </c>
      <c r="AK112">
        <f t="shared" si="56"/>
        <v>171.88666519292406</v>
      </c>
      <c r="AL112">
        <f t="shared" si="57"/>
        <v>37.430676210852859</v>
      </c>
      <c r="AM112">
        <f t="shared" si="58"/>
        <v>1.5362532556746828</v>
      </c>
      <c r="AN112">
        <f t="shared" si="59"/>
        <v>6.7478289026439002</v>
      </c>
      <c r="AO112">
        <v>486.47495485538798</v>
      </c>
      <c r="AP112">
        <v>452.07958181818179</v>
      </c>
      <c r="AQ112">
        <v>5.106373719607304</v>
      </c>
      <c r="AR112">
        <v>64.968693284609927</v>
      </c>
      <c r="AS112">
        <f t="shared" si="60"/>
        <v>1.544560421925439</v>
      </c>
      <c r="AT112">
        <v>25.425359581843441</v>
      </c>
      <c r="AU112">
        <v>27.22795515151514</v>
      </c>
      <c r="AV112">
        <v>1.8335758700283011E-6</v>
      </c>
      <c r="AW112">
        <v>84.429917268905271</v>
      </c>
      <c r="AX112">
        <v>0</v>
      </c>
      <c r="AY112">
        <v>0</v>
      </c>
      <c r="AZ112">
        <f t="shared" si="61"/>
        <v>1</v>
      </c>
      <c r="BA112">
        <f t="shared" si="62"/>
        <v>0</v>
      </c>
      <c r="BB112">
        <f t="shared" si="63"/>
        <v>51867.796944976981</v>
      </c>
      <c r="BC112">
        <f t="shared" si="64"/>
        <v>1999.982</v>
      </c>
      <c r="BD112">
        <f t="shared" si="65"/>
        <v>1681.1847196000497</v>
      </c>
      <c r="BE112">
        <f t="shared" si="66"/>
        <v>0.84059992519935167</v>
      </c>
      <c r="BF112">
        <f t="shared" si="67"/>
        <v>0.16075785563474881</v>
      </c>
      <c r="BG112">
        <v>6</v>
      </c>
      <c r="BH112">
        <v>0.5</v>
      </c>
      <c r="BI112" t="s">
        <v>383</v>
      </c>
      <c r="BJ112">
        <v>2</v>
      </c>
      <c r="BK112" t="b">
        <v>1</v>
      </c>
      <c r="BL112">
        <v>1660224357.099999</v>
      </c>
      <c r="BM112">
        <v>405.17826666666667</v>
      </c>
      <c r="BN112">
        <v>450.83193333333332</v>
      </c>
      <c r="BO112">
        <v>27.216766666666668</v>
      </c>
      <c r="BP112">
        <v>25.423833333333331</v>
      </c>
      <c r="BQ112">
        <v>403.74813333333339</v>
      </c>
      <c r="BR112">
        <v>27.201560000000001</v>
      </c>
      <c r="BS112">
        <v>500.11053333333342</v>
      </c>
      <c r="BT112">
        <v>99.451919999999987</v>
      </c>
      <c r="BU112">
        <v>9.9978886666666655E-2</v>
      </c>
      <c r="BV112">
        <v>31.010966666666668</v>
      </c>
      <c r="BW112">
        <v>31.49184</v>
      </c>
      <c r="BX112">
        <v>999.89999999999986</v>
      </c>
      <c r="BY112">
        <v>0</v>
      </c>
      <c r="BZ112">
        <v>0</v>
      </c>
      <c r="CA112">
        <v>9994.8260000000009</v>
      </c>
      <c r="CB112">
        <v>0</v>
      </c>
      <c r="CC112">
        <v>7.2125406666666656</v>
      </c>
      <c r="CD112">
        <v>-45.653613333333332</v>
      </c>
      <c r="CE112">
        <v>416.51453333333319</v>
      </c>
      <c r="CF112">
        <v>462.59273333333329</v>
      </c>
      <c r="CG112">
        <v>1.7929113333333331</v>
      </c>
      <c r="CH112">
        <v>450.83193333333332</v>
      </c>
      <c r="CI112">
        <v>25.423833333333331</v>
      </c>
      <c r="CJ112">
        <v>2.7067593333333329</v>
      </c>
      <c r="CK112">
        <v>2.5284506666666671</v>
      </c>
      <c r="CL112">
        <v>22.326213333333332</v>
      </c>
      <c r="CM112">
        <v>21.210806666666659</v>
      </c>
      <c r="CN112">
        <v>1999.982</v>
      </c>
      <c r="CO112">
        <v>0.98000100000000012</v>
      </c>
      <c r="CP112">
        <v>1.9999360000000001E-2</v>
      </c>
      <c r="CQ112">
        <v>0</v>
      </c>
      <c r="CR112">
        <v>2.5469333333333339</v>
      </c>
      <c r="CS112">
        <v>0</v>
      </c>
      <c r="CT112">
        <v>22293.513333333329</v>
      </c>
      <c r="CU112">
        <v>17412.166666666672</v>
      </c>
      <c r="CV112">
        <v>40.237400000000001</v>
      </c>
      <c r="CW112">
        <v>41.186999999999998</v>
      </c>
      <c r="CX112">
        <v>40.186999999999998</v>
      </c>
      <c r="CY112">
        <v>39.703800000000001</v>
      </c>
      <c r="CZ112">
        <v>40.375</v>
      </c>
      <c r="DA112">
        <v>1959.9880000000001</v>
      </c>
      <c r="DB112">
        <v>39.994666666666667</v>
      </c>
      <c r="DC112">
        <v>0</v>
      </c>
      <c r="DD112">
        <v>1660224363.5</v>
      </c>
      <c r="DE112">
        <v>0</v>
      </c>
      <c r="DF112">
        <v>1660224008</v>
      </c>
      <c r="DG112" t="s">
        <v>384</v>
      </c>
      <c r="DH112">
        <v>1660224008</v>
      </c>
      <c r="DI112">
        <v>1660224007</v>
      </c>
      <c r="DJ112">
        <v>1</v>
      </c>
      <c r="DK112">
        <v>9.0999999999999998E-2</v>
      </c>
      <c r="DL112">
        <v>-1.7999999999999999E-2</v>
      </c>
      <c r="DM112">
        <v>1.42</v>
      </c>
      <c r="DN112">
        <v>0.02</v>
      </c>
      <c r="DO112">
        <v>400</v>
      </c>
      <c r="DP112">
        <v>26</v>
      </c>
      <c r="DQ112">
        <v>0.31</v>
      </c>
      <c r="DR112">
        <v>0.11</v>
      </c>
      <c r="DS112">
        <v>6.0234060266550298</v>
      </c>
      <c r="DT112">
        <v>6.2782937431217514</v>
      </c>
      <c r="DU112">
        <v>0.47522648269663009</v>
      </c>
      <c r="DV112">
        <v>0</v>
      </c>
      <c r="DW112">
        <v>37.236015258990093</v>
      </c>
      <c r="DX112">
        <v>6.3737436448342146</v>
      </c>
      <c r="DY112">
        <v>0.4773133865231346</v>
      </c>
      <c r="DZ112">
        <v>0</v>
      </c>
      <c r="EA112">
        <v>-45.501570000000001</v>
      </c>
      <c r="EB112">
        <v>-8.0949437152390011</v>
      </c>
      <c r="EC112">
        <v>0.58683678034583664</v>
      </c>
      <c r="ED112">
        <v>0</v>
      </c>
      <c r="EE112">
        <v>258.60318464249679</v>
      </c>
      <c r="EF112">
        <v>163.4794284166706</v>
      </c>
      <c r="EG112">
        <v>12.29196348943027</v>
      </c>
      <c r="EH112">
        <v>0</v>
      </c>
      <c r="EI112">
        <v>1.7871502500000001</v>
      </c>
      <c r="EJ112">
        <v>8.8330243902434658E-2</v>
      </c>
      <c r="EK112">
        <v>8.6737870873973069E-3</v>
      </c>
      <c r="EL112">
        <v>1</v>
      </c>
      <c r="EM112">
        <v>1.930640766614395</v>
      </c>
      <c r="EN112">
        <v>-1.2780766836896719E-2</v>
      </c>
      <c r="EO112">
        <v>1.5375403094774079E-3</v>
      </c>
      <c r="EP112">
        <v>1</v>
      </c>
      <c r="EQ112">
        <v>2</v>
      </c>
      <c r="ER112">
        <v>6</v>
      </c>
      <c r="ES112" t="s">
        <v>419</v>
      </c>
      <c r="ET112">
        <v>2.9446599999999998</v>
      </c>
      <c r="EU112">
        <v>2.8015300000000001</v>
      </c>
      <c r="EV112">
        <v>9.5269199999999998E-2</v>
      </c>
      <c r="EW112">
        <v>0.10266</v>
      </c>
      <c r="EX112">
        <v>0.118397</v>
      </c>
      <c r="EY112">
        <v>0.112897</v>
      </c>
      <c r="EZ112">
        <v>18609.3</v>
      </c>
      <c r="FA112">
        <v>19356.7</v>
      </c>
      <c r="FB112">
        <v>23908</v>
      </c>
      <c r="FC112">
        <v>25090.6</v>
      </c>
      <c r="FD112">
        <v>33726.6</v>
      </c>
      <c r="FE112">
        <v>35531.9</v>
      </c>
      <c r="FF112">
        <v>43573.2</v>
      </c>
      <c r="FG112">
        <v>46375.3</v>
      </c>
      <c r="FH112">
        <v>1.9904500000000001</v>
      </c>
      <c r="FI112">
        <v>1.91723</v>
      </c>
      <c r="FJ112">
        <v>0.13914699999999999</v>
      </c>
      <c r="FK112">
        <v>0</v>
      </c>
      <c r="FL112">
        <v>29.214500000000001</v>
      </c>
      <c r="FM112">
        <v>999.9</v>
      </c>
      <c r="FN112">
        <v>70.099999999999994</v>
      </c>
      <c r="FO112">
        <v>31.7</v>
      </c>
      <c r="FP112">
        <v>33.089700000000001</v>
      </c>
      <c r="FQ112">
        <v>64.233999999999995</v>
      </c>
      <c r="FR112">
        <v>26.3462</v>
      </c>
      <c r="FS112">
        <v>1</v>
      </c>
      <c r="FT112">
        <v>0.20968000000000001</v>
      </c>
      <c r="FU112">
        <v>0.327154</v>
      </c>
      <c r="FV112">
        <v>20.3247</v>
      </c>
      <c r="FW112">
        <v>5.2129500000000002</v>
      </c>
      <c r="FX112">
        <v>11.9072</v>
      </c>
      <c r="FY112">
        <v>5.0032500000000004</v>
      </c>
      <c r="FZ112">
        <v>3.28973</v>
      </c>
      <c r="GA112">
        <v>9999</v>
      </c>
      <c r="GB112">
        <v>9999</v>
      </c>
      <c r="GC112">
        <v>9999</v>
      </c>
      <c r="GD112">
        <v>999.9</v>
      </c>
      <c r="GE112">
        <v>1.8594299999999999</v>
      </c>
      <c r="GF112">
        <v>1.8543700000000001</v>
      </c>
      <c r="GG112">
        <v>1.8575999999999999</v>
      </c>
      <c r="GH112">
        <v>1.85599</v>
      </c>
      <c r="GI112">
        <v>1.8548</v>
      </c>
      <c r="GJ112">
        <v>1.85453</v>
      </c>
      <c r="GK112">
        <v>1.85304</v>
      </c>
      <c r="GL112">
        <v>1.85626</v>
      </c>
      <c r="GM112">
        <v>0</v>
      </c>
      <c r="GN112">
        <v>0</v>
      </c>
      <c r="GO112">
        <v>0</v>
      </c>
      <c r="GP112">
        <v>0</v>
      </c>
      <c r="GQ112" t="s">
        <v>386</v>
      </c>
      <c r="GR112" t="s">
        <v>387</v>
      </c>
      <c r="GS112" t="s">
        <v>388</v>
      </c>
      <c r="GT112" t="s">
        <v>388</v>
      </c>
      <c r="GU112" t="s">
        <v>388</v>
      </c>
      <c r="GV112" t="s">
        <v>388</v>
      </c>
      <c r="GW112">
        <v>0</v>
      </c>
      <c r="GX112">
        <v>100</v>
      </c>
      <c r="GY112">
        <v>100</v>
      </c>
      <c r="GZ112">
        <v>1.502</v>
      </c>
      <c r="HA112">
        <v>1.5100000000000001E-2</v>
      </c>
      <c r="HB112">
        <v>0.45081322298813392</v>
      </c>
      <c r="HC112">
        <v>2.9318383021812969E-3</v>
      </c>
      <c r="HD112">
        <v>-1.3754559859485029E-6</v>
      </c>
      <c r="HE112">
        <v>3.0700474437127301E-10</v>
      </c>
      <c r="HF112">
        <v>-6.1160480149256041E-2</v>
      </c>
      <c r="HG112">
        <v>1.00384331276165E-2</v>
      </c>
      <c r="HH112">
        <v>-3.1532673711230711E-4</v>
      </c>
      <c r="HI112">
        <v>1.819468599177705E-6</v>
      </c>
      <c r="HJ112">
        <v>1</v>
      </c>
      <c r="HK112">
        <v>2112</v>
      </c>
      <c r="HL112">
        <v>3</v>
      </c>
      <c r="HM112">
        <v>29</v>
      </c>
      <c r="HN112">
        <v>5.9</v>
      </c>
      <c r="HO112">
        <v>6</v>
      </c>
      <c r="HP112">
        <v>1.24756</v>
      </c>
      <c r="HQ112">
        <v>2.3022499999999999</v>
      </c>
      <c r="HR112">
        <v>1.4978</v>
      </c>
      <c r="HS112">
        <v>2.3034699999999999</v>
      </c>
      <c r="HT112">
        <v>1.5478499999999999</v>
      </c>
      <c r="HU112">
        <v>2.3107899999999999</v>
      </c>
      <c r="HV112">
        <v>35.498600000000003</v>
      </c>
      <c r="HW112">
        <v>15.5855</v>
      </c>
      <c r="HX112">
        <v>18</v>
      </c>
      <c r="HY112">
        <v>500.69200000000001</v>
      </c>
      <c r="HZ112">
        <v>519.40599999999995</v>
      </c>
      <c r="IA112">
        <v>28.692900000000002</v>
      </c>
      <c r="IB112">
        <v>29.818100000000001</v>
      </c>
      <c r="IC112">
        <v>30.000299999999999</v>
      </c>
      <c r="ID112">
        <v>29.600300000000001</v>
      </c>
      <c r="IE112">
        <v>29.689699999999998</v>
      </c>
      <c r="IF112">
        <v>24.997599999999998</v>
      </c>
      <c r="IG112">
        <v>26.265499999999999</v>
      </c>
      <c r="IH112">
        <v>84.669300000000007</v>
      </c>
      <c r="II112">
        <v>28.6858</v>
      </c>
      <c r="IJ112">
        <v>522.49800000000005</v>
      </c>
      <c r="IK112">
        <v>25.363399999999999</v>
      </c>
      <c r="IL112">
        <v>100.773</v>
      </c>
      <c r="IM112">
        <v>100.512</v>
      </c>
      <c r="IN112" t="s">
        <v>1150</v>
      </c>
    </row>
    <row r="113" spans="1:248" x14ac:dyDescent="0.2">
      <c r="A113">
        <v>97</v>
      </c>
      <c r="B113">
        <v>1660224365.5999999</v>
      </c>
      <c r="C113">
        <v>378.59999990463263</v>
      </c>
      <c r="D113" t="s">
        <v>563</v>
      </c>
      <c r="E113" t="s">
        <v>564</v>
      </c>
      <c r="F113">
        <v>1</v>
      </c>
      <c r="G113" t="s">
        <v>376</v>
      </c>
      <c r="H113" t="s">
        <v>377</v>
      </c>
      <c r="I113" t="s">
        <v>378</v>
      </c>
      <c r="J113" t="s">
        <v>379</v>
      </c>
      <c r="K113" t="s">
        <v>380</v>
      </c>
      <c r="L113" t="s">
        <v>381</v>
      </c>
      <c r="M113" t="s">
        <v>382</v>
      </c>
      <c r="N113">
        <v>1660224357.5999999</v>
      </c>
      <c r="O113">
        <f t="shared" si="34"/>
        <v>1.5484200551644082E-3</v>
      </c>
      <c r="P113">
        <f t="shared" si="35"/>
        <v>1.5484200551644083</v>
      </c>
      <c r="Q113">
        <f t="shared" si="36"/>
        <v>6.8842187561897434</v>
      </c>
      <c r="R113">
        <f t="shared" si="37"/>
        <v>407.64662499999997</v>
      </c>
      <c r="S113">
        <f t="shared" si="38"/>
        <v>254.14696852866035</v>
      </c>
      <c r="T113">
        <f t="shared" si="39"/>
        <v>25.300819589371542</v>
      </c>
      <c r="U113">
        <f t="shared" si="40"/>
        <v>40.582005660154472</v>
      </c>
      <c r="V113">
        <f t="shared" si="41"/>
        <v>7.8078103413150676E-2</v>
      </c>
      <c r="W113">
        <f t="shared" si="42"/>
        <v>2.9191225743859355</v>
      </c>
      <c r="X113">
        <f t="shared" si="43"/>
        <v>7.6936212247498095E-2</v>
      </c>
      <c r="Y113">
        <f t="shared" si="44"/>
        <v>4.8186335803756884E-2</v>
      </c>
      <c r="Z113">
        <f t="shared" si="45"/>
        <v>321.51275346382261</v>
      </c>
      <c r="AA113">
        <f t="shared" si="46"/>
        <v>32.504694119655142</v>
      </c>
      <c r="AB113">
        <f t="shared" si="47"/>
        <v>31.490881250000001</v>
      </c>
      <c r="AC113">
        <f t="shared" si="48"/>
        <v>4.6391963242334047</v>
      </c>
      <c r="AD113">
        <f t="shared" si="49"/>
        <v>60.024414134019501</v>
      </c>
      <c r="AE113">
        <f t="shared" si="50"/>
        <v>2.7095625686664624</v>
      </c>
      <c r="AF113">
        <f t="shared" si="51"/>
        <v>4.5141008167388144</v>
      </c>
      <c r="AG113">
        <f t="shared" si="52"/>
        <v>1.9296337555669423</v>
      </c>
      <c r="AH113">
        <f t="shared" si="53"/>
        <v>-68.2853244327504</v>
      </c>
      <c r="AI113">
        <f t="shared" si="54"/>
        <v>-75.587566111410439</v>
      </c>
      <c r="AJ113">
        <f t="shared" si="55"/>
        <v>-5.8291388523520506</v>
      </c>
      <c r="AK113">
        <f t="shared" si="56"/>
        <v>171.81072406730971</v>
      </c>
      <c r="AL113">
        <f t="shared" si="57"/>
        <v>37.475139984928873</v>
      </c>
      <c r="AM113">
        <f t="shared" si="58"/>
        <v>1.537240540314619</v>
      </c>
      <c r="AN113">
        <f t="shared" si="59"/>
        <v>6.8842187561897434</v>
      </c>
      <c r="AO113">
        <v>491.61551850091922</v>
      </c>
      <c r="AP113">
        <v>457.13306060606061</v>
      </c>
      <c r="AQ113">
        <v>5.0905831973008544</v>
      </c>
      <c r="AR113">
        <v>64.968693284609927</v>
      </c>
      <c r="AS113">
        <f t="shared" si="60"/>
        <v>1.5484200551644083</v>
      </c>
      <c r="AT113">
        <v>25.423125650297251</v>
      </c>
      <c r="AU113">
        <v>27.230191515151489</v>
      </c>
      <c r="AV113">
        <v>4.9765875559680348E-6</v>
      </c>
      <c r="AW113">
        <v>84.429917268905271</v>
      </c>
      <c r="AX113">
        <v>0</v>
      </c>
      <c r="AY113">
        <v>0</v>
      </c>
      <c r="AZ113">
        <f t="shared" si="61"/>
        <v>1</v>
      </c>
      <c r="BA113">
        <f t="shared" si="62"/>
        <v>0</v>
      </c>
      <c r="BB113">
        <f t="shared" si="63"/>
        <v>51871.033932123202</v>
      </c>
      <c r="BC113">
        <f t="shared" si="64"/>
        <v>1999.98125</v>
      </c>
      <c r="BD113">
        <f t="shared" si="65"/>
        <v>1681.1841183750378</v>
      </c>
      <c r="BE113">
        <f t="shared" si="66"/>
        <v>0.84059993981195458</v>
      </c>
      <c r="BF113">
        <f t="shared" si="67"/>
        <v>0.16075788383707226</v>
      </c>
      <c r="BG113">
        <v>6</v>
      </c>
      <c r="BH113">
        <v>0.5</v>
      </c>
      <c r="BI113" t="s">
        <v>383</v>
      </c>
      <c r="BJ113">
        <v>2</v>
      </c>
      <c r="BK113" t="b">
        <v>1</v>
      </c>
      <c r="BL113">
        <v>1660224357.5999999</v>
      </c>
      <c r="BM113">
        <v>407.64662499999997</v>
      </c>
      <c r="BN113">
        <v>453.35843749999998</v>
      </c>
      <c r="BO113">
        <v>27.217581249999999</v>
      </c>
      <c r="BP113">
        <v>25.423506249999999</v>
      </c>
      <c r="BQ113">
        <v>406.21168749999998</v>
      </c>
      <c r="BR113">
        <v>27.202381249999998</v>
      </c>
      <c r="BS113">
        <v>500.11306250000001</v>
      </c>
      <c r="BT113">
        <v>99.451931250000001</v>
      </c>
      <c r="BU113">
        <v>9.9992331250000011E-2</v>
      </c>
      <c r="BV113">
        <v>31.010581250000001</v>
      </c>
      <c r="BW113">
        <v>31.490881250000001</v>
      </c>
      <c r="BX113">
        <v>999.9</v>
      </c>
      <c r="BY113">
        <v>0</v>
      </c>
      <c r="BZ113">
        <v>0</v>
      </c>
      <c r="CA113">
        <v>9995.4618749999991</v>
      </c>
      <c r="CB113">
        <v>0</v>
      </c>
      <c r="CC113">
        <v>7.2085150000000002</v>
      </c>
      <c r="CD113">
        <v>-45.711762499999999</v>
      </c>
      <c r="CE113">
        <v>419.05231250000003</v>
      </c>
      <c r="CF113">
        <v>465.18499999999989</v>
      </c>
      <c r="CG113">
        <v>1.794055</v>
      </c>
      <c r="CH113">
        <v>453.35843749999998</v>
      </c>
      <c r="CI113">
        <v>25.423506249999999</v>
      </c>
      <c r="CJ113">
        <v>2.7068412500000001</v>
      </c>
      <c r="CK113">
        <v>2.5284187500000002</v>
      </c>
      <c r="CL113">
        <v>22.326706250000001</v>
      </c>
      <c r="CM113">
        <v>21.210599999999999</v>
      </c>
      <c r="CN113">
        <v>1999.98125</v>
      </c>
      <c r="CO113">
        <v>0.98000050000000005</v>
      </c>
      <c r="CP113">
        <v>1.999985E-2</v>
      </c>
      <c r="CQ113">
        <v>0</v>
      </c>
      <c r="CR113">
        <v>2.4896875000000001</v>
      </c>
      <c r="CS113">
        <v>0</v>
      </c>
      <c r="CT113">
        <v>22291.918750000001</v>
      </c>
      <c r="CU113">
        <v>17412.15625</v>
      </c>
      <c r="CV113">
        <v>40.238187500000002</v>
      </c>
      <c r="CW113">
        <v>41.186999999999998</v>
      </c>
      <c r="CX113">
        <v>40.186999999999998</v>
      </c>
      <c r="CY113">
        <v>39.702749999999988</v>
      </c>
      <c r="CZ113">
        <v>40.375</v>
      </c>
      <c r="DA113">
        <v>1959.9862499999999</v>
      </c>
      <c r="DB113">
        <v>39.995624999999997</v>
      </c>
      <c r="DC113">
        <v>0</v>
      </c>
      <c r="DD113">
        <v>1660224364.7</v>
      </c>
      <c r="DE113">
        <v>0</v>
      </c>
      <c r="DF113">
        <v>1660224008</v>
      </c>
      <c r="DG113" t="s">
        <v>384</v>
      </c>
      <c r="DH113">
        <v>1660224008</v>
      </c>
      <c r="DI113">
        <v>1660224007</v>
      </c>
      <c r="DJ113">
        <v>1</v>
      </c>
      <c r="DK113">
        <v>9.0999999999999998E-2</v>
      </c>
      <c r="DL113">
        <v>-1.7999999999999999E-2</v>
      </c>
      <c r="DM113">
        <v>1.42</v>
      </c>
      <c r="DN113">
        <v>0.02</v>
      </c>
      <c r="DO113">
        <v>400</v>
      </c>
      <c r="DP113">
        <v>26</v>
      </c>
      <c r="DQ113">
        <v>0.31</v>
      </c>
      <c r="DR113">
        <v>0.11</v>
      </c>
      <c r="DS113">
        <v>6.1958721116145723</v>
      </c>
      <c r="DT113">
        <v>5.5773958045969714</v>
      </c>
      <c r="DU113">
        <v>0.40843851369123341</v>
      </c>
      <c r="DV113">
        <v>0</v>
      </c>
      <c r="DW113">
        <v>37.410025496051041</v>
      </c>
      <c r="DX113">
        <v>6.0356089846268608</v>
      </c>
      <c r="DY113">
        <v>0.43907023335958312</v>
      </c>
      <c r="DZ113">
        <v>0</v>
      </c>
      <c r="EA113">
        <v>-45.653335483870961</v>
      </c>
      <c r="EB113">
        <v>-7.7085774193547776</v>
      </c>
      <c r="EC113">
        <v>0.57927906949396923</v>
      </c>
      <c r="ED113">
        <v>0</v>
      </c>
      <c r="EE113">
        <v>263.60148118623908</v>
      </c>
      <c r="EF113">
        <v>180.02502891149231</v>
      </c>
      <c r="EG113">
        <v>13.08801077972201</v>
      </c>
      <c r="EH113">
        <v>0</v>
      </c>
      <c r="EI113">
        <v>1.7894309756097559</v>
      </c>
      <c r="EJ113">
        <v>9.5289825783969009E-2</v>
      </c>
      <c r="EK113">
        <v>9.6513638123547022E-3</v>
      </c>
      <c r="EL113">
        <v>1</v>
      </c>
      <c r="EM113">
        <v>1.930052577344749</v>
      </c>
      <c r="EN113">
        <v>-2.4947268659966802E-2</v>
      </c>
      <c r="EO113">
        <v>2.2607891110302831E-3</v>
      </c>
      <c r="EP113">
        <v>1</v>
      </c>
      <c r="EQ113">
        <v>2</v>
      </c>
      <c r="ER113">
        <v>6</v>
      </c>
      <c r="ES113" t="s">
        <v>419</v>
      </c>
      <c r="ET113">
        <v>2.9448099999999999</v>
      </c>
      <c r="EU113">
        <v>2.80139</v>
      </c>
      <c r="EV113">
        <v>9.6054100000000003E-2</v>
      </c>
      <c r="EW113">
        <v>0.103434</v>
      </c>
      <c r="EX113">
        <v>0.118397</v>
      </c>
      <c r="EY113">
        <v>0.11289200000000001</v>
      </c>
      <c r="EZ113">
        <v>18593.099999999999</v>
      </c>
      <c r="FA113">
        <v>19340</v>
      </c>
      <c r="FB113">
        <v>23907.8</v>
      </c>
      <c r="FC113">
        <v>25090.6</v>
      </c>
      <c r="FD113">
        <v>33726.5</v>
      </c>
      <c r="FE113">
        <v>35532</v>
      </c>
      <c r="FF113">
        <v>43573.1</v>
      </c>
      <c r="FG113">
        <v>46375.1</v>
      </c>
      <c r="FH113">
        <v>1.99048</v>
      </c>
      <c r="FI113">
        <v>1.9171499999999999</v>
      </c>
      <c r="FJ113">
        <v>0.13911000000000001</v>
      </c>
      <c r="FK113">
        <v>0</v>
      </c>
      <c r="FL113">
        <v>29.214500000000001</v>
      </c>
      <c r="FM113">
        <v>999.9</v>
      </c>
      <c r="FN113">
        <v>70.099999999999994</v>
      </c>
      <c r="FO113">
        <v>31.7</v>
      </c>
      <c r="FP113">
        <v>33.087699999999998</v>
      </c>
      <c r="FQ113">
        <v>64.313999999999993</v>
      </c>
      <c r="FR113">
        <v>25.7332</v>
      </c>
      <c r="FS113">
        <v>1</v>
      </c>
      <c r="FT113">
        <v>0.20980699999999999</v>
      </c>
      <c r="FU113">
        <v>0.330038</v>
      </c>
      <c r="FV113">
        <v>20.3247</v>
      </c>
      <c r="FW113">
        <v>5.2130999999999998</v>
      </c>
      <c r="FX113">
        <v>11.907500000000001</v>
      </c>
      <c r="FY113">
        <v>5.0032500000000004</v>
      </c>
      <c r="FZ113">
        <v>3.28965</v>
      </c>
      <c r="GA113">
        <v>9999</v>
      </c>
      <c r="GB113">
        <v>9999</v>
      </c>
      <c r="GC113">
        <v>9999</v>
      </c>
      <c r="GD113">
        <v>999.9</v>
      </c>
      <c r="GE113">
        <v>1.8594299999999999</v>
      </c>
      <c r="GF113">
        <v>1.8543700000000001</v>
      </c>
      <c r="GG113">
        <v>1.8575999999999999</v>
      </c>
      <c r="GH113">
        <v>1.8560000000000001</v>
      </c>
      <c r="GI113">
        <v>1.8548</v>
      </c>
      <c r="GJ113">
        <v>1.8545400000000001</v>
      </c>
      <c r="GK113">
        <v>1.85304</v>
      </c>
      <c r="GL113">
        <v>1.8562700000000001</v>
      </c>
      <c r="GM113">
        <v>0</v>
      </c>
      <c r="GN113">
        <v>0</v>
      </c>
      <c r="GO113">
        <v>0</v>
      </c>
      <c r="GP113">
        <v>0</v>
      </c>
      <c r="GQ113" t="s">
        <v>386</v>
      </c>
      <c r="GR113" t="s">
        <v>387</v>
      </c>
      <c r="GS113" t="s">
        <v>388</v>
      </c>
      <c r="GT113" t="s">
        <v>388</v>
      </c>
      <c r="GU113" t="s">
        <v>388</v>
      </c>
      <c r="GV113" t="s">
        <v>388</v>
      </c>
      <c r="GW113">
        <v>0</v>
      </c>
      <c r="GX113">
        <v>100</v>
      </c>
      <c r="GY113">
        <v>100</v>
      </c>
      <c r="GZ113">
        <v>1.5109999999999999</v>
      </c>
      <c r="HA113">
        <v>1.5100000000000001E-2</v>
      </c>
      <c r="HB113">
        <v>0.45081322298813392</v>
      </c>
      <c r="HC113">
        <v>2.9318383021812969E-3</v>
      </c>
      <c r="HD113">
        <v>-1.3754559859485029E-6</v>
      </c>
      <c r="HE113">
        <v>3.0700474437127301E-10</v>
      </c>
      <c r="HF113">
        <v>-6.1160480149256041E-2</v>
      </c>
      <c r="HG113">
        <v>1.00384331276165E-2</v>
      </c>
      <c r="HH113">
        <v>-3.1532673711230711E-4</v>
      </c>
      <c r="HI113">
        <v>1.819468599177705E-6</v>
      </c>
      <c r="HJ113">
        <v>1</v>
      </c>
      <c r="HK113">
        <v>2112</v>
      </c>
      <c r="HL113">
        <v>3</v>
      </c>
      <c r="HM113">
        <v>29</v>
      </c>
      <c r="HN113">
        <v>6</v>
      </c>
      <c r="HO113">
        <v>6</v>
      </c>
      <c r="HP113">
        <v>1.25488</v>
      </c>
      <c r="HQ113">
        <v>2.2936999999999999</v>
      </c>
      <c r="HR113">
        <v>1.4978</v>
      </c>
      <c r="HS113">
        <v>2.3034699999999999</v>
      </c>
      <c r="HT113">
        <v>1.5478499999999999</v>
      </c>
      <c r="HU113">
        <v>2.3584000000000001</v>
      </c>
      <c r="HV113">
        <v>35.498600000000003</v>
      </c>
      <c r="HW113">
        <v>15.5943</v>
      </c>
      <c r="HX113">
        <v>18</v>
      </c>
      <c r="HY113">
        <v>500.71199999999999</v>
      </c>
      <c r="HZ113">
        <v>519.35699999999997</v>
      </c>
      <c r="IA113">
        <v>28.691500000000001</v>
      </c>
      <c r="IB113">
        <v>29.818200000000001</v>
      </c>
      <c r="IC113">
        <v>30.000399999999999</v>
      </c>
      <c r="ID113">
        <v>29.600899999999999</v>
      </c>
      <c r="IE113">
        <v>29.689800000000002</v>
      </c>
      <c r="IF113">
        <v>25.139500000000002</v>
      </c>
      <c r="IG113">
        <v>26.265499999999999</v>
      </c>
      <c r="IH113">
        <v>84.669300000000007</v>
      </c>
      <c r="II113">
        <v>28.6858</v>
      </c>
      <c r="IJ113">
        <v>522.49800000000005</v>
      </c>
      <c r="IK113">
        <v>25.361799999999999</v>
      </c>
      <c r="IL113">
        <v>100.773</v>
      </c>
      <c r="IM113">
        <v>100.512</v>
      </c>
      <c r="IN113" t="s">
        <v>1150</v>
      </c>
    </row>
    <row r="114" spans="1:248" x14ac:dyDescent="0.2">
      <c r="A114">
        <v>98</v>
      </c>
      <c r="B114">
        <v>1660224366.5999999</v>
      </c>
      <c r="C114">
        <v>379.59999990463263</v>
      </c>
      <c r="D114" t="s">
        <v>565</v>
      </c>
      <c r="E114" t="s">
        <v>566</v>
      </c>
      <c r="F114">
        <v>1</v>
      </c>
      <c r="G114" t="s">
        <v>376</v>
      </c>
      <c r="H114" t="s">
        <v>377</v>
      </c>
      <c r="I114" t="s">
        <v>378</v>
      </c>
      <c r="J114" t="s">
        <v>379</v>
      </c>
      <c r="K114" t="s">
        <v>380</v>
      </c>
      <c r="L114" t="s">
        <v>381</v>
      </c>
      <c r="M114" t="s">
        <v>382</v>
      </c>
      <c r="N114">
        <v>1660224359.099999</v>
      </c>
      <c r="O114">
        <f t="shared" si="34"/>
        <v>1.5513424994412169E-3</v>
      </c>
      <c r="P114">
        <f t="shared" si="35"/>
        <v>1.551342499441217</v>
      </c>
      <c r="Q114">
        <f t="shared" si="36"/>
        <v>7.1135906058873219</v>
      </c>
      <c r="R114">
        <f t="shared" si="37"/>
        <v>415.04640000000001</v>
      </c>
      <c r="S114">
        <f t="shared" si="38"/>
        <v>256.94223144233308</v>
      </c>
      <c r="T114">
        <f t="shared" si="39"/>
        <v>25.579102101076408</v>
      </c>
      <c r="U114">
        <f t="shared" si="40"/>
        <v>41.318681567794044</v>
      </c>
      <c r="V114">
        <f t="shared" si="41"/>
        <v>7.8247981583030368E-2</v>
      </c>
      <c r="W114">
        <f t="shared" si="42"/>
        <v>2.9192672026664366</v>
      </c>
      <c r="X114">
        <f t="shared" si="43"/>
        <v>7.7101211349195578E-2</v>
      </c>
      <c r="Y114">
        <f t="shared" si="44"/>
        <v>4.8289889742227192E-2</v>
      </c>
      <c r="Z114">
        <f t="shared" si="45"/>
        <v>321.51294282801894</v>
      </c>
      <c r="AA114">
        <f t="shared" si="46"/>
        <v>32.503172258290128</v>
      </c>
      <c r="AB114">
        <f t="shared" si="47"/>
        <v>31.489879999999989</v>
      </c>
      <c r="AC114">
        <f t="shared" si="48"/>
        <v>4.6389324379188022</v>
      </c>
      <c r="AD114">
        <f t="shared" si="49"/>
        <v>60.031896083970537</v>
      </c>
      <c r="AE114">
        <f t="shared" si="50"/>
        <v>2.7097930002318855</v>
      </c>
      <c r="AF114">
        <f t="shared" si="51"/>
        <v>4.5139220597688947</v>
      </c>
      <c r="AG114">
        <f t="shared" si="52"/>
        <v>1.9291394376869166</v>
      </c>
      <c r="AH114">
        <f t="shared" si="53"/>
        <v>-68.414204225357665</v>
      </c>
      <c r="AI114">
        <f t="shared" si="54"/>
        <v>-75.543046822914889</v>
      </c>
      <c r="AJ114">
        <f t="shared" si="55"/>
        <v>-5.8253682974017611</v>
      </c>
      <c r="AK114">
        <f t="shared" si="56"/>
        <v>171.7303234823446</v>
      </c>
      <c r="AL114">
        <f t="shared" si="57"/>
        <v>37.61508455262797</v>
      </c>
      <c r="AM114">
        <f t="shared" si="58"/>
        <v>1.5393530693011841</v>
      </c>
      <c r="AN114">
        <f t="shared" si="59"/>
        <v>7.1135906058873219</v>
      </c>
      <c r="AO114">
        <v>496.75979383164719</v>
      </c>
      <c r="AP114">
        <v>462.15080000000012</v>
      </c>
      <c r="AQ114">
        <v>5.0600805911714817</v>
      </c>
      <c r="AR114">
        <v>64.968693284609927</v>
      </c>
      <c r="AS114">
        <f t="shared" si="60"/>
        <v>1.551342499441217</v>
      </c>
      <c r="AT114">
        <v>25.42054306337484</v>
      </c>
      <c r="AU114">
        <v>27.23070242424242</v>
      </c>
      <c r="AV114">
        <v>5.2165974031183752E-5</v>
      </c>
      <c r="AW114">
        <v>84.429917268905271</v>
      </c>
      <c r="AX114">
        <v>0</v>
      </c>
      <c r="AY114">
        <v>0</v>
      </c>
      <c r="AZ114">
        <f t="shared" si="61"/>
        <v>1</v>
      </c>
      <c r="BA114">
        <f t="shared" si="62"/>
        <v>0</v>
      </c>
      <c r="BB114">
        <f t="shared" si="63"/>
        <v>51875.263349016466</v>
      </c>
      <c r="BC114">
        <f t="shared" si="64"/>
        <v>1999.9813333333341</v>
      </c>
      <c r="BD114">
        <f t="shared" si="65"/>
        <v>1681.1842796000105</v>
      </c>
      <c r="BE114">
        <f t="shared" si="66"/>
        <v>0.84059998539986869</v>
      </c>
      <c r="BF114">
        <f t="shared" si="67"/>
        <v>0.16075797182174642</v>
      </c>
      <c r="BG114">
        <v>6</v>
      </c>
      <c r="BH114">
        <v>0.5</v>
      </c>
      <c r="BI114" t="s">
        <v>383</v>
      </c>
      <c r="BJ114">
        <v>2</v>
      </c>
      <c r="BK114" t="b">
        <v>1</v>
      </c>
      <c r="BL114">
        <v>1660224359.099999</v>
      </c>
      <c r="BM114">
        <v>415.04640000000001</v>
      </c>
      <c r="BN114">
        <v>460.9407333333333</v>
      </c>
      <c r="BO114">
        <v>27.219886666666671</v>
      </c>
      <c r="BP114">
        <v>25.423353333333331</v>
      </c>
      <c r="BQ114">
        <v>413.59693333333331</v>
      </c>
      <c r="BR114">
        <v>27.204693333333331</v>
      </c>
      <c r="BS114">
        <v>500.11386666666669</v>
      </c>
      <c r="BT114">
        <v>99.451966666666664</v>
      </c>
      <c r="BU114">
        <v>9.9990820000000008E-2</v>
      </c>
      <c r="BV114">
        <v>31.00988666666667</v>
      </c>
      <c r="BW114">
        <v>31.489879999999989</v>
      </c>
      <c r="BX114">
        <v>999.89999999999986</v>
      </c>
      <c r="BY114">
        <v>0</v>
      </c>
      <c r="BZ114">
        <v>0</v>
      </c>
      <c r="CA114">
        <v>9996.2840000000015</v>
      </c>
      <c r="CB114">
        <v>0</v>
      </c>
      <c r="CC114">
        <v>7.1980113333333309</v>
      </c>
      <c r="CD114">
        <v>-45.894300000000008</v>
      </c>
      <c r="CE114">
        <v>426.66013333333319</v>
      </c>
      <c r="CF114">
        <v>472.9650666666667</v>
      </c>
      <c r="CG114">
        <v>1.7965113333333329</v>
      </c>
      <c r="CH114">
        <v>460.9407333333333</v>
      </c>
      <c r="CI114">
        <v>25.423353333333331</v>
      </c>
      <c r="CJ114">
        <v>2.7070713333333329</v>
      </c>
      <c r="CK114">
        <v>2.5284046666666669</v>
      </c>
      <c r="CL114">
        <v>22.32810666666666</v>
      </c>
      <c r="CM114">
        <v>21.21050666666666</v>
      </c>
      <c r="CN114">
        <v>1999.9813333333341</v>
      </c>
      <c r="CO114">
        <v>0.97999900000000006</v>
      </c>
      <c r="CP114">
        <v>2.000132E-2</v>
      </c>
      <c r="CQ114">
        <v>0</v>
      </c>
      <c r="CR114">
        <v>2.6278666666666668</v>
      </c>
      <c r="CS114">
        <v>0</v>
      </c>
      <c r="CT114">
        <v>22288.68</v>
      </c>
      <c r="CU114">
        <v>17412.146666666671</v>
      </c>
      <c r="CV114">
        <v>40.241599999999998</v>
      </c>
      <c r="CW114">
        <v>41.191200000000002</v>
      </c>
      <c r="CX114">
        <v>40.186999999999998</v>
      </c>
      <c r="CY114">
        <v>39.707999999999998</v>
      </c>
      <c r="CZ114">
        <v>40.379133333333343</v>
      </c>
      <c r="DA114">
        <v>1959.9833333333329</v>
      </c>
      <c r="DB114">
        <v>39.998666666666658</v>
      </c>
      <c r="DC114">
        <v>0</v>
      </c>
      <c r="DD114">
        <v>1660224365.3</v>
      </c>
      <c r="DE114">
        <v>0</v>
      </c>
      <c r="DF114">
        <v>1660224008</v>
      </c>
      <c r="DG114" t="s">
        <v>384</v>
      </c>
      <c r="DH114">
        <v>1660224008</v>
      </c>
      <c r="DI114">
        <v>1660224007</v>
      </c>
      <c r="DJ114">
        <v>1</v>
      </c>
      <c r="DK114">
        <v>9.0999999999999998E-2</v>
      </c>
      <c r="DL114">
        <v>-1.7999999999999999E-2</v>
      </c>
      <c r="DM114">
        <v>1.42</v>
      </c>
      <c r="DN114">
        <v>0.02</v>
      </c>
      <c r="DO114">
        <v>400</v>
      </c>
      <c r="DP114">
        <v>26</v>
      </c>
      <c r="DQ114">
        <v>0.31</v>
      </c>
      <c r="DR114">
        <v>0.11</v>
      </c>
      <c r="DS114">
        <v>6.3042828918018827</v>
      </c>
      <c r="DT114">
        <v>5.4465145673517528</v>
      </c>
      <c r="DU114">
        <v>0.41337731623514928</v>
      </c>
      <c r="DV114">
        <v>0</v>
      </c>
      <c r="DW114">
        <v>37.523668783985443</v>
      </c>
      <c r="DX114">
        <v>5.8048611968763284</v>
      </c>
      <c r="DY114">
        <v>0.4374163005573139</v>
      </c>
      <c r="DZ114">
        <v>0</v>
      </c>
      <c r="EA114">
        <v>-45.865476666666659</v>
      </c>
      <c r="EB114">
        <v>-7.5403968854283141</v>
      </c>
      <c r="EC114">
        <v>0.54965976608767353</v>
      </c>
      <c r="ED114">
        <v>0</v>
      </c>
      <c r="EE114">
        <v>267.53031359997078</v>
      </c>
      <c r="EF114">
        <v>183.93194476839111</v>
      </c>
      <c r="EG114">
        <v>13.81539521077087</v>
      </c>
      <c r="EH114">
        <v>0</v>
      </c>
      <c r="EI114">
        <v>1.79223825</v>
      </c>
      <c r="EJ114">
        <v>0.10555080675421891</v>
      </c>
      <c r="EK114">
        <v>1.037493708113453E-2</v>
      </c>
      <c r="EL114">
        <v>1</v>
      </c>
      <c r="EM114">
        <v>1.929498319515236</v>
      </c>
      <c r="EN114">
        <v>-3.2241999738666052E-2</v>
      </c>
      <c r="EO114">
        <v>2.7001958050604539E-3</v>
      </c>
      <c r="EP114">
        <v>1</v>
      </c>
      <c r="EQ114">
        <v>2</v>
      </c>
      <c r="ER114">
        <v>6</v>
      </c>
      <c r="ES114" t="s">
        <v>419</v>
      </c>
      <c r="ET114">
        <v>2.9445800000000002</v>
      </c>
      <c r="EU114">
        <v>2.8014399999999999</v>
      </c>
      <c r="EV114">
        <v>9.6838900000000006E-2</v>
      </c>
      <c r="EW114">
        <v>0.104209</v>
      </c>
      <c r="EX114">
        <v>0.11840100000000001</v>
      </c>
      <c r="EY114">
        <v>0.112898</v>
      </c>
      <c r="EZ114">
        <v>18576.8</v>
      </c>
      <c r="FA114">
        <v>19323.3</v>
      </c>
      <c r="FB114">
        <v>23907.7</v>
      </c>
      <c r="FC114">
        <v>25090.6</v>
      </c>
      <c r="FD114">
        <v>33726.300000000003</v>
      </c>
      <c r="FE114">
        <v>35531.800000000003</v>
      </c>
      <c r="FF114">
        <v>43572.9</v>
      </c>
      <c r="FG114">
        <v>46375.1</v>
      </c>
      <c r="FH114">
        <v>1.9903999999999999</v>
      </c>
      <c r="FI114">
        <v>1.9171199999999999</v>
      </c>
      <c r="FJ114">
        <v>0.13939299999999999</v>
      </c>
      <c r="FK114">
        <v>0</v>
      </c>
      <c r="FL114">
        <v>29.214500000000001</v>
      </c>
      <c r="FM114">
        <v>999.9</v>
      </c>
      <c r="FN114">
        <v>70.099999999999994</v>
      </c>
      <c r="FO114">
        <v>31.7</v>
      </c>
      <c r="FP114">
        <v>33.088099999999997</v>
      </c>
      <c r="FQ114">
        <v>64.183999999999997</v>
      </c>
      <c r="FR114">
        <v>26.418299999999999</v>
      </c>
      <c r="FS114">
        <v>1</v>
      </c>
      <c r="FT114">
        <v>0.20993100000000001</v>
      </c>
      <c r="FU114">
        <v>0.333758</v>
      </c>
      <c r="FV114">
        <v>20.3248</v>
      </c>
      <c r="FW114">
        <v>5.2127999999999997</v>
      </c>
      <c r="FX114">
        <v>11.907500000000001</v>
      </c>
      <c r="FY114">
        <v>5.0030999999999999</v>
      </c>
      <c r="FZ114">
        <v>3.28965</v>
      </c>
      <c r="GA114">
        <v>9999</v>
      </c>
      <c r="GB114">
        <v>9999</v>
      </c>
      <c r="GC114">
        <v>9999</v>
      </c>
      <c r="GD114">
        <v>999.9</v>
      </c>
      <c r="GE114">
        <v>1.85944</v>
      </c>
      <c r="GF114">
        <v>1.85439</v>
      </c>
      <c r="GG114">
        <v>1.8575999999999999</v>
      </c>
      <c r="GH114">
        <v>1.8560099999999999</v>
      </c>
      <c r="GI114">
        <v>1.8548199999999999</v>
      </c>
      <c r="GJ114">
        <v>1.8545400000000001</v>
      </c>
      <c r="GK114">
        <v>1.85303</v>
      </c>
      <c r="GL114">
        <v>1.8563000000000001</v>
      </c>
      <c r="GM114">
        <v>0</v>
      </c>
      <c r="GN114">
        <v>0</v>
      </c>
      <c r="GO114">
        <v>0</v>
      </c>
      <c r="GP114">
        <v>0</v>
      </c>
      <c r="GQ114" t="s">
        <v>386</v>
      </c>
      <c r="GR114" t="s">
        <v>387</v>
      </c>
      <c r="GS114" t="s">
        <v>388</v>
      </c>
      <c r="GT114" t="s">
        <v>388</v>
      </c>
      <c r="GU114" t="s">
        <v>388</v>
      </c>
      <c r="GV114" t="s">
        <v>388</v>
      </c>
      <c r="GW114">
        <v>0</v>
      </c>
      <c r="GX114">
        <v>100</v>
      </c>
      <c r="GY114">
        <v>100</v>
      </c>
      <c r="GZ114">
        <v>1.5209999999999999</v>
      </c>
      <c r="HA114">
        <v>1.5100000000000001E-2</v>
      </c>
      <c r="HB114">
        <v>0.45081322298813392</v>
      </c>
      <c r="HC114">
        <v>2.9318383021812969E-3</v>
      </c>
      <c r="HD114">
        <v>-1.3754559859485029E-6</v>
      </c>
      <c r="HE114">
        <v>3.0700474437127301E-10</v>
      </c>
      <c r="HF114">
        <v>-6.1160480149256041E-2</v>
      </c>
      <c r="HG114">
        <v>1.00384331276165E-2</v>
      </c>
      <c r="HH114">
        <v>-3.1532673711230711E-4</v>
      </c>
      <c r="HI114">
        <v>1.819468599177705E-6</v>
      </c>
      <c r="HJ114">
        <v>1</v>
      </c>
      <c r="HK114">
        <v>2112</v>
      </c>
      <c r="HL114">
        <v>3</v>
      </c>
      <c r="HM114">
        <v>29</v>
      </c>
      <c r="HN114">
        <v>6</v>
      </c>
      <c r="HO114">
        <v>6</v>
      </c>
      <c r="HP114">
        <v>1.26831</v>
      </c>
      <c r="HQ114">
        <v>2.2863799999999999</v>
      </c>
      <c r="HR114">
        <v>1.4978</v>
      </c>
      <c r="HS114">
        <v>2.3034699999999999</v>
      </c>
      <c r="HT114">
        <v>1.5478499999999999</v>
      </c>
      <c r="HU114">
        <v>2.4475099999999999</v>
      </c>
      <c r="HV114">
        <v>35.498600000000003</v>
      </c>
      <c r="HW114">
        <v>15.603</v>
      </c>
      <c r="HX114">
        <v>18</v>
      </c>
      <c r="HY114">
        <v>500.66800000000001</v>
      </c>
      <c r="HZ114">
        <v>519.34299999999996</v>
      </c>
      <c r="IA114">
        <v>28.69</v>
      </c>
      <c r="IB114">
        <v>29.818899999999999</v>
      </c>
      <c r="IC114">
        <v>30.000399999999999</v>
      </c>
      <c r="ID114">
        <v>29.600899999999999</v>
      </c>
      <c r="IE114">
        <v>29.6904</v>
      </c>
      <c r="IF114">
        <v>25.399000000000001</v>
      </c>
      <c r="IG114">
        <v>26.265499999999999</v>
      </c>
      <c r="IH114">
        <v>84.669300000000007</v>
      </c>
      <c r="II114">
        <v>28.6858</v>
      </c>
      <c r="IJ114">
        <v>532.57000000000005</v>
      </c>
      <c r="IK114">
        <v>25.358599999999999</v>
      </c>
      <c r="IL114">
        <v>100.77200000000001</v>
      </c>
      <c r="IM114">
        <v>100.512</v>
      </c>
      <c r="IN114" t="s">
        <v>1150</v>
      </c>
    </row>
    <row r="115" spans="1:248" x14ac:dyDescent="0.2">
      <c r="A115">
        <v>99</v>
      </c>
      <c r="B115">
        <v>1660224367.5999999</v>
      </c>
      <c r="C115">
        <v>380.59999990463263</v>
      </c>
      <c r="D115" t="s">
        <v>567</v>
      </c>
      <c r="E115" t="s">
        <v>568</v>
      </c>
      <c r="F115">
        <v>1</v>
      </c>
      <c r="G115" t="s">
        <v>376</v>
      </c>
      <c r="H115" t="s">
        <v>377</v>
      </c>
      <c r="I115" t="s">
        <v>378</v>
      </c>
      <c r="J115" t="s">
        <v>379</v>
      </c>
      <c r="K115" t="s">
        <v>380</v>
      </c>
      <c r="L115" t="s">
        <v>381</v>
      </c>
      <c r="M115" t="s">
        <v>382</v>
      </c>
      <c r="N115">
        <v>1660224359.5999999</v>
      </c>
      <c r="O115">
        <f t="shared" si="34"/>
        <v>1.5524056376387187E-3</v>
      </c>
      <c r="P115">
        <f t="shared" si="35"/>
        <v>1.5524056376387187</v>
      </c>
      <c r="Q115">
        <f t="shared" si="36"/>
        <v>7.3218146714728327</v>
      </c>
      <c r="R115">
        <f t="shared" si="37"/>
        <v>417.50887499999999</v>
      </c>
      <c r="S115">
        <f t="shared" si="38"/>
        <v>255.20516678405929</v>
      </c>
      <c r="T115">
        <f t="shared" si="39"/>
        <v>25.406202696634733</v>
      </c>
      <c r="U115">
        <f t="shared" si="40"/>
        <v>41.563872861826759</v>
      </c>
      <c r="V115">
        <f t="shared" si="41"/>
        <v>7.8312146488579121E-2</v>
      </c>
      <c r="W115">
        <f t="shared" si="42"/>
        <v>2.91935127853248</v>
      </c>
      <c r="X115">
        <f t="shared" si="43"/>
        <v>7.7163542176873351E-2</v>
      </c>
      <c r="Y115">
        <f t="shared" si="44"/>
        <v>4.8329007964061921E-2</v>
      </c>
      <c r="Z115">
        <f t="shared" si="45"/>
        <v>321.51326983875543</v>
      </c>
      <c r="AA115">
        <f t="shared" si="46"/>
        <v>32.502508843485529</v>
      </c>
      <c r="AB115">
        <f t="shared" si="47"/>
        <v>31.48925625</v>
      </c>
      <c r="AC115">
        <f t="shared" si="48"/>
        <v>4.6387680509299303</v>
      </c>
      <c r="AD115">
        <f t="shared" si="49"/>
        <v>60.034635933405248</v>
      </c>
      <c r="AE115">
        <f t="shared" si="50"/>
        <v>2.7098627285544623</v>
      </c>
      <c r="AF115">
        <f t="shared" si="51"/>
        <v>4.513832201065461</v>
      </c>
      <c r="AG115">
        <f t="shared" si="52"/>
        <v>1.928905322375468</v>
      </c>
      <c r="AH115">
        <f t="shared" si="53"/>
        <v>-68.461088619867496</v>
      </c>
      <c r="AI115">
        <f t="shared" si="54"/>
        <v>-75.502006347958087</v>
      </c>
      <c r="AJ115">
        <f t="shared" si="55"/>
        <v>-5.822007927017661</v>
      </c>
      <c r="AK115">
        <f t="shared" si="56"/>
        <v>171.72816694391221</v>
      </c>
      <c r="AL115">
        <f t="shared" si="57"/>
        <v>37.664451261867775</v>
      </c>
      <c r="AM115">
        <f t="shared" si="58"/>
        <v>1.5400449008063035</v>
      </c>
      <c r="AN115">
        <f t="shared" si="59"/>
        <v>7.3218146714728327</v>
      </c>
      <c r="AO115">
        <v>501.90781670626819</v>
      </c>
      <c r="AP115">
        <v>467.16471515151522</v>
      </c>
      <c r="AQ115">
        <v>5.0361312172581156</v>
      </c>
      <c r="AR115">
        <v>64.968693284609927</v>
      </c>
      <c r="AS115">
        <f t="shared" si="60"/>
        <v>1.5524056376387187</v>
      </c>
      <c r="AT115">
        <v>25.41936071846467</v>
      </c>
      <c r="AU115">
        <v>27.230668484848469</v>
      </c>
      <c r="AV115">
        <v>6.6726129072290248E-5</v>
      </c>
      <c r="AW115">
        <v>84.429917268905271</v>
      </c>
      <c r="AX115">
        <v>0</v>
      </c>
      <c r="AY115">
        <v>0</v>
      </c>
      <c r="AZ115">
        <f t="shared" si="61"/>
        <v>1</v>
      </c>
      <c r="BA115">
        <f t="shared" si="62"/>
        <v>0</v>
      </c>
      <c r="BB115">
        <f t="shared" si="63"/>
        <v>51877.714493886953</v>
      </c>
      <c r="BC115">
        <f t="shared" si="64"/>
        <v>1999.983125</v>
      </c>
      <c r="BD115">
        <f t="shared" si="65"/>
        <v>1681.1858058750029</v>
      </c>
      <c r="BE115">
        <f t="shared" si="66"/>
        <v>0.84059999549996345</v>
      </c>
      <c r="BF115">
        <f t="shared" si="67"/>
        <v>0.16075799131492943</v>
      </c>
      <c r="BG115">
        <v>6</v>
      </c>
      <c r="BH115">
        <v>0.5</v>
      </c>
      <c r="BI115" t="s">
        <v>383</v>
      </c>
      <c r="BJ115">
        <v>2</v>
      </c>
      <c r="BK115" t="b">
        <v>1</v>
      </c>
      <c r="BL115">
        <v>1660224359.5999999</v>
      </c>
      <c r="BM115">
        <v>417.50887499999999</v>
      </c>
      <c r="BN115">
        <v>463.46743750000002</v>
      </c>
      <c r="BO115">
        <v>27.220556250000001</v>
      </c>
      <c r="BP115">
        <v>25.423212500000002</v>
      </c>
      <c r="BQ115">
        <v>416.0546875</v>
      </c>
      <c r="BR115">
        <v>27.205368750000002</v>
      </c>
      <c r="BS115">
        <v>500.11268749999999</v>
      </c>
      <c r="BT115">
        <v>99.452068749999995</v>
      </c>
      <c r="BU115">
        <v>0.10000151875</v>
      </c>
      <c r="BV115">
        <v>31.0095375</v>
      </c>
      <c r="BW115">
        <v>31.48925625</v>
      </c>
      <c r="BX115">
        <v>999.9</v>
      </c>
      <c r="BY115">
        <v>0</v>
      </c>
      <c r="BZ115">
        <v>0</v>
      </c>
      <c r="CA115">
        <v>9996.7537499999999</v>
      </c>
      <c r="CB115">
        <v>0</v>
      </c>
      <c r="CC115">
        <v>7.1948937500000003</v>
      </c>
      <c r="CD115">
        <v>-45.958518750000003</v>
      </c>
      <c r="CE115">
        <v>429.19187499999998</v>
      </c>
      <c r="CF115">
        <v>475.55762499999997</v>
      </c>
      <c r="CG115">
        <v>1.79732625</v>
      </c>
      <c r="CH115">
        <v>463.46743750000002</v>
      </c>
      <c r="CI115">
        <v>25.423212500000002</v>
      </c>
      <c r="CJ115">
        <v>2.7071412499999998</v>
      </c>
      <c r="CK115">
        <v>2.528393125</v>
      </c>
      <c r="CL115">
        <v>22.328531250000001</v>
      </c>
      <c r="CM115">
        <v>21.210431249999999</v>
      </c>
      <c r="CN115">
        <v>1999.983125</v>
      </c>
      <c r="CO115">
        <v>0.97999862500000001</v>
      </c>
      <c r="CP115">
        <v>2.00016875E-2</v>
      </c>
      <c r="CQ115">
        <v>0</v>
      </c>
      <c r="CR115">
        <v>2.5716874999999999</v>
      </c>
      <c r="CS115">
        <v>0</v>
      </c>
      <c r="CT115">
        <v>22286.743750000001</v>
      </c>
      <c r="CU115">
        <v>17412.162499999999</v>
      </c>
      <c r="CV115">
        <v>40.242125000000001</v>
      </c>
      <c r="CW115">
        <v>41.194875000000003</v>
      </c>
      <c r="CX115">
        <v>40.186999999999998</v>
      </c>
      <c r="CY115">
        <v>39.706687499999987</v>
      </c>
      <c r="CZ115">
        <v>40.382750000000001</v>
      </c>
      <c r="DA115">
        <v>1959.984375</v>
      </c>
      <c r="DB115">
        <v>39.999375000000001</v>
      </c>
      <c r="DC115">
        <v>0</v>
      </c>
      <c r="DD115">
        <v>1660224366.5</v>
      </c>
      <c r="DE115">
        <v>0</v>
      </c>
      <c r="DF115">
        <v>1660224008</v>
      </c>
      <c r="DG115" t="s">
        <v>384</v>
      </c>
      <c r="DH115">
        <v>1660224008</v>
      </c>
      <c r="DI115">
        <v>1660224007</v>
      </c>
      <c r="DJ115">
        <v>1</v>
      </c>
      <c r="DK115">
        <v>9.0999999999999998E-2</v>
      </c>
      <c r="DL115">
        <v>-1.7999999999999999E-2</v>
      </c>
      <c r="DM115">
        <v>1.42</v>
      </c>
      <c r="DN115">
        <v>0.02</v>
      </c>
      <c r="DO115">
        <v>400</v>
      </c>
      <c r="DP115">
        <v>26</v>
      </c>
      <c r="DQ115">
        <v>0.31</v>
      </c>
      <c r="DR115">
        <v>0.11</v>
      </c>
      <c r="DS115">
        <v>6.3042828918018827</v>
      </c>
      <c r="DT115">
        <v>5.4465145673517528</v>
      </c>
      <c r="DU115">
        <v>0.41337731623514928</v>
      </c>
      <c r="DV115">
        <v>0</v>
      </c>
      <c r="DW115">
        <v>37.523668783985443</v>
      </c>
      <c r="DX115">
        <v>5.8048611968763284</v>
      </c>
      <c r="DY115">
        <v>0.4374163005573139</v>
      </c>
      <c r="DZ115">
        <v>0</v>
      </c>
      <c r="EA115">
        <v>-45.865476666666659</v>
      </c>
      <c r="EB115">
        <v>-7.5403968854283141</v>
      </c>
      <c r="EC115">
        <v>0.54965976608767353</v>
      </c>
      <c r="ED115">
        <v>0</v>
      </c>
      <c r="EE115">
        <v>267.53031359997078</v>
      </c>
      <c r="EF115">
        <v>183.93194476839111</v>
      </c>
      <c r="EG115">
        <v>13.81539521077087</v>
      </c>
      <c r="EH115">
        <v>0</v>
      </c>
      <c r="EI115">
        <v>1.79223825</v>
      </c>
      <c r="EJ115">
        <v>0.10555080675421891</v>
      </c>
      <c r="EK115">
        <v>1.037493708113453E-2</v>
      </c>
      <c r="EL115">
        <v>1</v>
      </c>
      <c r="EM115">
        <v>1.929498319515236</v>
      </c>
      <c r="EN115">
        <v>-3.2241999738666052E-2</v>
      </c>
      <c r="EO115">
        <v>2.7001958050604539E-3</v>
      </c>
      <c r="EP115">
        <v>1</v>
      </c>
      <c r="EQ115">
        <v>2</v>
      </c>
      <c r="ER115">
        <v>6</v>
      </c>
      <c r="ES115" t="s">
        <v>419</v>
      </c>
      <c r="ET115">
        <v>2.94468</v>
      </c>
      <c r="EU115">
        <v>2.8014299999999999</v>
      </c>
      <c r="EV115">
        <v>9.7619600000000001E-2</v>
      </c>
      <c r="EW115">
        <v>0.104978</v>
      </c>
      <c r="EX115">
        <v>0.11840100000000001</v>
      </c>
      <c r="EY115">
        <v>0.1129</v>
      </c>
      <c r="EZ115">
        <v>18560.7</v>
      </c>
      <c r="FA115">
        <v>19306.7</v>
      </c>
      <c r="FB115">
        <v>23907.7</v>
      </c>
      <c r="FC115">
        <v>25090.5</v>
      </c>
      <c r="FD115">
        <v>33726.300000000003</v>
      </c>
      <c r="FE115">
        <v>35531.699999999997</v>
      </c>
      <c r="FF115">
        <v>43572.9</v>
      </c>
      <c r="FG115">
        <v>46375.1</v>
      </c>
      <c r="FH115">
        <v>1.99048</v>
      </c>
      <c r="FI115">
        <v>1.9171</v>
      </c>
      <c r="FJ115">
        <v>0.13913200000000001</v>
      </c>
      <c r="FK115">
        <v>0</v>
      </c>
      <c r="FL115">
        <v>29.214500000000001</v>
      </c>
      <c r="FM115">
        <v>999.9</v>
      </c>
      <c r="FN115">
        <v>70.099999999999994</v>
      </c>
      <c r="FO115">
        <v>31.7</v>
      </c>
      <c r="FP115">
        <v>33.088500000000003</v>
      </c>
      <c r="FQ115">
        <v>64.263999999999996</v>
      </c>
      <c r="FR115">
        <v>26.474399999999999</v>
      </c>
      <c r="FS115">
        <v>1</v>
      </c>
      <c r="FT115">
        <v>0.209985</v>
      </c>
      <c r="FU115">
        <v>0.33672099999999999</v>
      </c>
      <c r="FV115">
        <v>20.3247</v>
      </c>
      <c r="FW115">
        <v>5.2122000000000002</v>
      </c>
      <c r="FX115">
        <v>11.9077</v>
      </c>
      <c r="FY115">
        <v>5.0030000000000001</v>
      </c>
      <c r="FZ115">
        <v>3.2895799999999999</v>
      </c>
      <c r="GA115">
        <v>9999</v>
      </c>
      <c r="GB115">
        <v>9999</v>
      </c>
      <c r="GC115">
        <v>9999</v>
      </c>
      <c r="GD115">
        <v>999.9</v>
      </c>
      <c r="GE115">
        <v>1.85944</v>
      </c>
      <c r="GF115">
        <v>1.85439</v>
      </c>
      <c r="GG115">
        <v>1.8575999999999999</v>
      </c>
      <c r="GH115">
        <v>1.85602</v>
      </c>
      <c r="GI115">
        <v>1.85484</v>
      </c>
      <c r="GJ115">
        <v>1.8545400000000001</v>
      </c>
      <c r="GK115">
        <v>1.85304</v>
      </c>
      <c r="GL115">
        <v>1.85632</v>
      </c>
      <c r="GM115">
        <v>0</v>
      </c>
      <c r="GN115">
        <v>0</v>
      </c>
      <c r="GO115">
        <v>0</v>
      </c>
      <c r="GP115">
        <v>0</v>
      </c>
      <c r="GQ115" t="s">
        <v>386</v>
      </c>
      <c r="GR115" t="s">
        <v>387</v>
      </c>
      <c r="GS115" t="s">
        <v>388</v>
      </c>
      <c r="GT115" t="s">
        <v>388</v>
      </c>
      <c r="GU115" t="s">
        <v>388</v>
      </c>
      <c r="GV115" t="s">
        <v>388</v>
      </c>
      <c r="GW115">
        <v>0</v>
      </c>
      <c r="GX115">
        <v>100</v>
      </c>
      <c r="GY115">
        <v>100</v>
      </c>
      <c r="GZ115">
        <v>1.53</v>
      </c>
      <c r="HA115">
        <v>1.5100000000000001E-2</v>
      </c>
      <c r="HB115">
        <v>0.45081322298813392</v>
      </c>
      <c r="HC115">
        <v>2.9318383021812969E-3</v>
      </c>
      <c r="HD115">
        <v>-1.3754559859485029E-6</v>
      </c>
      <c r="HE115">
        <v>3.0700474437127301E-10</v>
      </c>
      <c r="HF115">
        <v>-6.1160480149256041E-2</v>
      </c>
      <c r="HG115">
        <v>1.00384331276165E-2</v>
      </c>
      <c r="HH115">
        <v>-3.1532673711230711E-4</v>
      </c>
      <c r="HI115">
        <v>1.819468599177705E-6</v>
      </c>
      <c r="HJ115">
        <v>1</v>
      </c>
      <c r="HK115">
        <v>2112</v>
      </c>
      <c r="HL115">
        <v>3</v>
      </c>
      <c r="HM115">
        <v>29</v>
      </c>
      <c r="HN115">
        <v>6</v>
      </c>
      <c r="HO115">
        <v>6</v>
      </c>
      <c r="HP115">
        <v>1.27563</v>
      </c>
      <c r="HQ115">
        <v>2.2997999999999998</v>
      </c>
      <c r="HR115">
        <v>1.4978</v>
      </c>
      <c r="HS115">
        <v>2.3034699999999999</v>
      </c>
      <c r="HT115">
        <v>1.5478499999999999</v>
      </c>
      <c r="HU115">
        <v>2.3290999999999999</v>
      </c>
      <c r="HV115">
        <v>35.498600000000003</v>
      </c>
      <c r="HW115">
        <v>15.5943</v>
      </c>
      <c r="HX115">
        <v>18</v>
      </c>
      <c r="HY115">
        <v>500.71699999999998</v>
      </c>
      <c r="HZ115">
        <v>519.33199999999999</v>
      </c>
      <c r="IA115">
        <v>28.688300000000002</v>
      </c>
      <c r="IB115">
        <v>29.819500000000001</v>
      </c>
      <c r="IC115">
        <v>30.000299999999999</v>
      </c>
      <c r="ID115">
        <v>29.601600000000001</v>
      </c>
      <c r="IE115">
        <v>29.690999999999999</v>
      </c>
      <c r="IF115">
        <v>25.5427</v>
      </c>
      <c r="IG115">
        <v>26.265499999999999</v>
      </c>
      <c r="IH115">
        <v>84.669300000000007</v>
      </c>
      <c r="II115">
        <v>28.6858</v>
      </c>
      <c r="IJ115">
        <v>532.57000000000005</v>
      </c>
      <c r="IK115">
        <v>25.352399999999999</v>
      </c>
      <c r="IL115">
        <v>100.77200000000001</v>
      </c>
      <c r="IM115">
        <v>100.512</v>
      </c>
      <c r="IN115" t="s">
        <v>1150</v>
      </c>
    </row>
    <row r="116" spans="1:248" x14ac:dyDescent="0.2">
      <c r="A116">
        <v>100</v>
      </c>
      <c r="B116">
        <v>1660224368.5999999</v>
      </c>
      <c r="C116">
        <v>381.59999990463263</v>
      </c>
      <c r="D116" t="s">
        <v>569</v>
      </c>
      <c r="E116" t="s">
        <v>570</v>
      </c>
      <c r="F116">
        <v>1</v>
      </c>
      <c r="G116" t="s">
        <v>376</v>
      </c>
      <c r="H116" t="s">
        <v>377</v>
      </c>
      <c r="I116" t="s">
        <v>378</v>
      </c>
      <c r="J116" t="s">
        <v>379</v>
      </c>
      <c r="K116" t="s">
        <v>380</v>
      </c>
      <c r="L116" t="s">
        <v>381</v>
      </c>
      <c r="M116" t="s">
        <v>382</v>
      </c>
      <c r="N116">
        <v>1660224361.099999</v>
      </c>
      <c r="O116">
        <f t="shared" si="34"/>
        <v>1.5522154925898422E-3</v>
      </c>
      <c r="P116">
        <f t="shared" si="35"/>
        <v>1.5522154925898421</v>
      </c>
      <c r="Q116">
        <f t="shared" si="36"/>
        <v>7.4424834709418448</v>
      </c>
      <c r="R116">
        <f t="shared" si="37"/>
        <v>424.90193333333332</v>
      </c>
      <c r="S116">
        <f t="shared" si="38"/>
        <v>259.95054042155027</v>
      </c>
      <c r="T116">
        <f t="shared" si="39"/>
        <v>25.878645387887431</v>
      </c>
      <c r="U116">
        <f t="shared" si="40"/>
        <v>42.299917667143824</v>
      </c>
      <c r="V116">
        <f t="shared" si="41"/>
        <v>7.8332631036945669E-2</v>
      </c>
      <c r="W116">
        <f t="shared" si="42"/>
        <v>2.9195423214052671</v>
      </c>
      <c r="X116">
        <f t="shared" si="43"/>
        <v>7.7183504516508808E-2</v>
      </c>
      <c r="Y116">
        <f t="shared" si="44"/>
        <v>4.8341530435919336E-2</v>
      </c>
      <c r="Z116">
        <f t="shared" si="45"/>
        <v>321.51296162794102</v>
      </c>
      <c r="AA116">
        <f t="shared" si="46"/>
        <v>32.501622500720281</v>
      </c>
      <c r="AB116">
        <f t="shared" si="47"/>
        <v>31.487326666666661</v>
      </c>
      <c r="AC116">
        <f t="shared" si="48"/>
        <v>4.6382595485484739</v>
      </c>
      <c r="AD116">
        <f t="shared" si="49"/>
        <v>60.042428330699558</v>
      </c>
      <c r="AE116">
        <f t="shared" si="50"/>
        <v>2.7100840272481248</v>
      </c>
      <c r="AF116">
        <f t="shared" si="51"/>
        <v>4.5136149596109272</v>
      </c>
      <c r="AG116">
        <f t="shared" si="52"/>
        <v>1.9281755213003491</v>
      </c>
      <c r="AH116">
        <f t="shared" si="53"/>
        <v>-68.45270322321204</v>
      </c>
      <c r="AI116">
        <f t="shared" si="54"/>
        <v>-75.336104403471481</v>
      </c>
      <c r="AJ116">
        <f t="shared" si="55"/>
        <v>-5.8087555389038252</v>
      </c>
      <c r="AK116">
        <f t="shared" si="56"/>
        <v>171.91539846235366</v>
      </c>
      <c r="AL116">
        <f t="shared" si="57"/>
        <v>37.809483863078832</v>
      </c>
      <c r="AM116">
        <f t="shared" si="58"/>
        <v>1.5420762076039984</v>
      </c>
      <c r="AN116">
        <f t="shared" si="59"/>
        <v>7.4424834709418448</v>
      </c>
      <c r="AO116">
        <v>507.09256189249328</v>
      </c>
      <c r="AP116">
        <v>472.21690303030317</v>
      </c>
      <c r="AQ116">
        <v>5.0329708214425768</v>
      </c>
      <c r="AR116">
        <v>64.968693284609927</v>
      </c>
      <c r="AS116">
        <f t="shared" si="60"/>
        <v>1.5522154925898421</v>
      </c>
      <c r="AT116">
        <v>25.41904256440877</v>
      </c>
      <c r="AU116">
        <v>27.230281212121209</v>
      </c>
      <c r="AV116">
        <v>4.4269500681236318E-5</v>
      </c>
      <c r="AW116">
        <v>84.429917268905271</v>
      </c>
      <c r="AX116">
        <v>0</v>
      </c>
      <c r="AY116">
        <v>0</v>
      </c>
      <c r="AZ116">
        <f t="shared" si="61"/>
        <v>1</v>
      </c>
      <c r="BA116">
        <f t="shared" si="62"/>
        <v>0</v>
      </c>
      <c r="BB116">
        <f t="shared" si="63"/>
        <v>51883.290575906198</v>
      </c>
      <c r="BC116">
        <f t="shared" si="64"/>
        <v>1999.98</v>
      </c>
      <c r="BD116">
        <f t="shared" si="65"/>
        <v>1681.1832795999694</v>
      </c>
      <c r="BE116">
        <f t="shared" si="66"/>
        <v>0.84060004580044267</v>
      </c>
      <c r="BF116">
        <f t="shared" si="67"/>
        <v>0.16075808839485445</v>
      </c>
      <c r="BG116">
        <v>6</v>
      </c>
      <c r="BH116">
        <v>0.5</v>
      </c>
      <c r="BI116" t="s">
        <v>383</v>
      </c>
      <c r="BJ116">
        <v>2</v>
      </c>
      <c r="BK116" t="b">
        <v>1</v>
      </c>
      <c r="BL116">
        <v>1660224361.099999</v>
      </c>
      <c r="BM116">
        <v>424.90193333333332</v>
      </c>
      <c r="BN116">
        <v>471.04926666666671</v>
      </c>
      <c r="BO116">
        <v>27.222746666666669</v>
      </c>
      <c r="BP116">
        <v>25.42303333333334</v>
      </c>
      <c r="BQ116">
        <v>423.43340000000012</v>
      </c>
      <c r="BR116">
        <v>27.207566666666661</v>
      </c>
      <c r="BS116">
        <v>500.11186666666669</v>
      </c>
      <c r="BT116">
        <v>99.452186666666663</v>
      </c>
      <c r="BU116">
        <v>0.1000025533333333</v>
      </c>
      <c r="BV116">
        <v>31.00869333333333</v>
      </c>
      <c r="BW116">
        <v>31.487326666666661</v>
      </c>
      <c r="BX116">
        <v>999.89999999999986</v>
      </c>
      <c r="BY116">
        <v>0</v>
      </c>
      <c r="BZ116">
        <v>0</v>
      </c>
      <c r="CA116">
        <v>9997.8326666666653</v>
      </c>
      <c r="CB116">
        <v>0</v>
      </c>
      <c r="CC116">
        <v>7.1844513333333309</v>
      </c>
      <c r="CD116">
        <v>-46.147320000000008</v>
      </c>
      <c r="CE116">
        <v>436.79273333333327</v>
      </c>
      <c r="CF116">
        <v>483.3372</v>
      </c>
      <c r="CG116">
        <v>1.7997019999999999</v>
      </c>
      <c r="CH116">
        <v>471.04926666666671</v>
      </c>
      <c r="CI116">
        <v>25.42303333333334</v>
      </c>
      <c r="CJ116">
        <v>2.707362666666667</v>
      </c>
      <c r="CK116">
        <v>2.5283773333333328</v>
      </c>
      <c r="CL116">
        <v>22.329873333333339</v>
      </c>
      <c r="CM116">
        <v>21.210333333333331</v>
      </c>
      <c r="CN116">
        <v>1999.98</v>
      </c>
      <c r="CO116">
        <v>0.97999700000000023</v>
      </c>
      <c r="CP116">
        <v>2.0003279999999998E-2</v>
      </c>
      <c r="CQ116">
        <v>0</v>
      </c>
      <c r="CR116">
        <v>2.6092</v>
      </c>
      <c r="CS116">
        <v>0</v>
      </c>
      <c r="CT116">
        <v>22282.113333333331</v>
      </c>
      <c r="CU116">
        <v>17412.133333333339</v>
      </c>
      <c r="CV116">
        <v>40.245800000000003</v>
      </c>
      <c r="CW116">
        <v>41.199599999999997</v>
      </c>
      <c r="CX116">
        <v>40.186999999999998</v>
      </c>
      <c r="CY116">
        <v>39.712200000000003</v>
      </c>
      <c r="CZ116">
        <v>40.383266666666671</v>
      </c>
      <c r="DA116">
        <v>1959.9780000000001</v>
      </c>
      <c r="DB116">
        <v>40.002666666666663</v>
      </c>
      <c r="DC116">
        <v>0</v>
      </c>
      <c r="DD116">
        <v>1660224367.7</v>
      </c>
      <c r="DE116">
        <v>0</v>
      </c>
      <c r="DF116">
        <v>1660224008</v>
      </c>
      <c r="DG116" t="s">
        <v>384</v>
      </c>
      <c r="DH116">
        <v>1660224008</v>
      </c>
      <c r="DI116">
        <v>1660224007</v>
      </c>
      <c r="DJ116">
        <v>1</v>
      </c>
      <c r="DK116">
        <v>9.0999999999999998E-2</v>
      </c>
      <c r="DL116">
        <v>-1.7999999999999999E-2</v>
      </c>
      <c r="DM116">
        <v>1.42</v>
      </c>
      <c r="DN116">
        <v>0.02</v>
      </c>
      <c r="DO116">
        <v>400</v>
      </c>
      <c r="DP116">
        <v>26</v>
      </c>
      <c r="DQ116">
        <v>0.31</v>
      </c>
      <c r="DR116">
        <v>0.11</v>
      </c>
      <c r="DS116">
        <v>6.4494193617530096</v>
      </c>
      <c r="DT116">
        <v>5.8548287058599584</v>
      </c>
      <c r="DU116">
        <v>0.44377136728494398</v>
      </c>
      <c r="DV116">
        <v>0</v>
      </c>
      <c r="DW116">
        <v>37.687652649524871</v>
      </c>
      <c r="DX116">
        <v>5.8069031365890407</v>
      </c>
      <c r="DY116">
        <v>0.42401946023181342</v>
      </c>
      <c r="DZ116">
        <v>0</v>
      </c>
      <c r="EA116">
        <v>-46.020070967741937</v>
      </c>
      <c r="EB116">
        <v>-7.570882258064314</v>
      </c>
      <c r="EC116">
        <v>0.56967909596801503</v>
      </c>
      <c r="ED116">
        <v>0</v>
      </c>
      <c r="EE116">
        <v>272.70287348435568</v>
      </c>
      <c r="EF116">
        <v>176.49205709627859</v>
      </c>
      <c r="EG116">
        <v>12.863263928090809</v>
      </c>
      <c r="EH116">
        <v>0</v>
      </c>
      <c r="EI116">
        <v>1.7942314634146339</v>
      </c>
      <c r="EJ116">
        <v>0.1061747038327548</v>
      </c>
      <c r="EK116">
        <v>1.067148458389326E-2</v>
      </c>
      <c r="EL116">
        <v>1</v>
      </c>
      <c r="EM116">
        <v>1.9288213685611979</v>
      </c>
      <c r="EN116">
        <v>-3.6224560869008618E-2</v>
      </c>
      <c r="EO116">
        <v>2.8238024338169991E-3</v>
      </c>
      <c r="EP116">
        <v>1</v>
      </c>
      <c r="EQ116">
        <v>2</v>
      </c>
      <c r="ER116">
        <v>6</v>
      </c>
      <c r="ES116" t="s">
        <v>419</v>
      </c>
      <c r="ET116">
        <v>2.9448300000000001</v>
      </c>
      <c r="EU116">
        <v>2.8014000000000001</v>
      </c>
      <c r="EV116">
        <v>9.8401199999999994E-2</v>
      </c>
      <c r="EW116">
        <v>0.105739</v>
      </c>
      <c r="EX116">
        <v>0.11840299999999999</v>
      </c>
      <c r="EY116">
        <v>0.11290500000000001</v>
      </c>
      <c r="EZ116">
        <v>18544.7</v>
      </c>
      <c r="FA116">
        <v>19290.3</v>
      </c>
      <c r="FB116">
        <v>23907.7</v>
      </c>
      <c r="FC116">
        <v>25090.6</v>
      </c>
      <c r="FD116">
        <v>33726.300000000003</v>
      </c>
      <c r="FE116">
        <v>35531.699999999997</v>
      </c>
      <c r="FF116">
        <v>43573</v>
      </c>
      <c r="FG116">
        <v>46375.3</v>
      </c>
      <c r="FH116">
        <v>1.99048</v>
      </c>
      <c r="FI116">
        <v>1.9171499999999999</v>
      </c>
      <c r="FJ116">
        <v>0.13878199999999999</v>
      </c>
      <c r="FK116">
        <v>0</v>
      </c>
      <c r="FL116">
        <v>29.214500000000001</v>
      </c>
      <c r="FM116">
        <v>999.9</v>
      </c>
      <c r="FN116">
        <v>70.099999999999994</v>
      </c>
      <c r="FO116">
        <v>31.7</v>
      </c>
      <c r="FP116">
        <v>33.091700000000003</v>
      </c>
      <c r="FQ116">
        <v>64.343999999999994</v>
      </c>
      <c r="FR116">
        <v>25.8413</v>
      </c>
      <c r="FS116">
        <v>1</v>
      </c>
      <c r="FT116">
        <v>0.210061</v>
      </c>
      <c r="FU116">
        <v>0.33372800000000002</v>
      </c>
      <c r="FV116">
        <v>20.3247</v>
      </c>
      <c r="FW116">
        <v>5.2122000000000002</v>
      </c>
      <c r="FX116">
        <v>11.9078</v>
      </c>
      <c r="FY116">
        <v>5.0029500000000002</v>
      </c>
      <c r="FZ116">
        <v>3.2895300000000001</v>
      </c>
      <c r="GA116">
        <v>9999</v>
      </c>
      <c r="GB116">
        <v>9999</v>
      </c>
      <c r="GC116">
        <v>9999</v>
      </c>
      <c r="GD116">
        <v>999.9</v>
      </c>
      <c r="GE116">
        <v>1.85944</v>
      </c>
      <c r="GF116">
        <v>1.85439</v>
      </c>
      <c r="GG116">
        <v>1.8575999999999999</v>
      </c>
      <c r="GH116">
        <v>1.8560300000000001</v>
      </c>
      <c r="GI116">
        <v>1.85486</v>
      </c>
      <c r="GJ116">
        <v>1.8545499999999999</v>
      </c>
      <c r="GK116">
        <v>1.85304</v>
      </c>
      <c r="GL116">
        <v>1.8563400000000001</v>
      </c>
      <c r="GM116">
        <v>0</v>
      </c>
      <c r="GN116">
        <v>0</v>
      </c>
      <c r="GO116">
        <v>0</v>
      </c>
      <c r="GP116">
        <v>0</v>
      </c>
      <c r="GQ116" t="s">
        <v>386</v>
      </c>
      <c r="GR116" t="s">
        <v>387</v>
      </c>
      <c r="GS116" t="s">
        <v>388</v>
      </c>
      <c r="GT116" t="s">
        <v>388</v>
      </c>
      <c r="GU116" t="s">
        <v>388</v>
      </c>
      <c r="GV116" t="s">
        <v>388</v>
      </c>
      <c r="GW116">
        <v>0</v>
      </c>
      <c r="GX116">
        <v>100</v>
      </c>
      <c r="GY116">
        <v>100</v>
      </c>
      <c r="GZ116">
        <v>1.5389999999999999</v>
      </c>
      <c r="HA116">
        <v>1.5100000000000001E-2</v>
      </c>
      <c r="HB116">
        <v>0.45081322298813392</v>
      </c>
      <c r="HC116">
        <v>2.9318383021812969E-3</v>
      </c>
      <c r="HD116">
        <v>-1.3754559859485029E-6</v>
      </c>
      <c r="HE116">
        <v>3.0700474437127301E-10</v>
      </c>
      <c r="HF116">
        <v>-6.1160480149256041E-2</v>
      </c>
      <c r="HG116">
        <v>1.00384331276165E-2</v>
      </c>
      <c r="HH116">
        <v>-3.1532673711230711E-4</v>
      </c>
      <c r="HI116">
        <v>1.819468599177705E-6</v>
      </c>
      <c r="HJ116">
        <v>1</v>
      </c>
      <c r="HK116">
        <v>2112</v>
      </c>
      <c r="HL116">
        <v>3</v>
      </c>
      <c r="HM116">
        <v>29</v>
      </c>
      <c r="HN116">
        <v>6</v>
      </c>
      <c r="HO116">
        <v>6</v>
      </c>
      <c r="HP116">
        <v>1.2878400000000001</v>
      </c>
      <c r="HQ116">
        <v>2.2997999999999998</v>
      </c>
      <c r="HR116">
        <v>1.4978</v>
      </c>
      <c r="HS116">
        <v>2.3034699999999999</v>
      </c>
      <c r="HT116">
        <v>1.5478499999999999</v>
      </c>
      <c r="HU116">
        <v>2.2961399999999998</v>
      </c>
      <c r="HV116">
        <v>35.498600000000003</v>
      </c>
      <c r="HW116">
        <v>15.5943</v>
      </c>
      <c r="HX116">
        <v>18</v>
      </c>
      <c r="HY116">
        <v>500.72199999999998</v>
      </c>
      <c r="HZ116">
        <v>519.37099999999998</v>
      </c>
      <c r="IA116">
        <v>28.686299999999999</v>
      </c>
      <c r="IB116">
        <v>29.8202</v>
      </c>
      <c r="IC116">
        <v>30.000299999999999</v>
      </c>
      <c r="ID116">
        <v>29.6022</v>
      </c>
      <c r="IE116">
        <v>29.691600000000001</v>
      </c>
      <c r="IF116">
        <v>25.8048</v>
      </c>
      <c r="IG116">
        <v>26.265499999999999</v>
      </c>
      <c r="IH116">
        <v>84.669300000000007</v>
      </c>
      <c r="II116">
        <v>28.6858</v>
      </c>
      <c r="IJ116">
        <v>542.64200000000005</v>
      </c>
      <c r="IK116">
        <v>25.346499999999999</v>
      </c>
      <c r="IL116">
        <v>100.77200000000001</v>
      </c>
      <c r="IM116">
        <v>100.512</v>
      </c>
      <c r="IN116" t="s">
        <v>1150</v>
      </c>
    </row>
    <row r="117" spans="1:248" x14ac:dyDescent="0.2">
      <c r="A117">
        <v>101</v>
      </c>
      <c r="B117">
        <v>1660224369.5999999</v>
      </c>
      <c r="C117">
        <v>382.59999990463263</v>
      </c>
      <c r="D117" t="s">
        <v>571</v>
      </c>
      <c r="E117" t="s">
        <v>572</v>
      </c>
      <c r="F117">
        <v>1</v>
      </c>
      <c r="G117" t="s">
        <v>376</v>
      </c>
      <c r="H117" t="s">
        <v>377</v>
      </c>
      <c r="I117" t="s">
        <v>378</v>
      </c>
      <c r="J117" t="s">
        <v>379</v>
      </c>
      <c r="K117" t="s">
        <v>380</v>
      </c>
      <c r="L117" t="s">
        <v>381</v>
      </c>
      <c r="M117" t="s">
        <v>382</v>
      </c>
      <c r="N117">
        <v>1660224361.5999999</v>
      </c>
      <c r="O117">
        <f t="shared" si="34"/>
        <v>1.5526933947400696E-3</v>
      </c>
      <c r="P117">
        <f t="shared" si="35"/>
        <v>1.5526933947400696</v>
      </c>
      <c r="Q117">
        <f t="shared" si="36"/>
        <v>7.4007449212972203</v>
      </c>
      <c r="R117">
        <f t="shared" si="37"/>
        <v>427.36737499999998</v>
      </c>
      <c r="S117">
        <f t="shared" si="38"/>
        <v>263.26243334966654</v>
      </c>
      <c r="T117">
        <f t="shared" si="39"/>
        <v>26.208375499697414</v>
      </c>
      <c r="U117">
        <f t="shared" si="40"/>
        <v>42.545396613588601</v>
      </c>
      <c r="V117">
        <f t="shared" si="41"/>
        <v>7.8370861338131662E-2</v>
      </c>
      <c r="W117">
        <f t="shared" si="42"/>
        <v>2.9197186518497635</v>
      </c>
      <c r="X117">
        <f t="shared" si="43"/>
        <v>7.7220690127034933E-2</v>
      </c>
      <c r="Y117">
        <f t="shared" si="44"/>
        <v>4.8364863436144157E-2</v>
      </c>
      <c r="Z117">
        <f t="shared" si="45"/>
        <v>321.51298821368641</v>
      </c>
      <c r="AA117">
        <f t="shared" si="46"/>
        <v>32.501052904678659</v>
      </c>
      <c r="AB117">
        <f t="shared" si="47"/>
        <v>31.4863</v>
      </c>
      <c r="AC117">
        <f t="shared" si="48"/>
        <v>4.6379890112463817</v>
      </c>
      <c r="AD117">
        <f t="shared" si="49"/>
        <v>60.045012033711288</v>
      </c>
      <c r="AE117">
        <f t="shared" si="50"/>
        <v>2.7101446973446461</v>
      </c>
      <c r="AF117">
        <f t="shared" si="51"/>
        <v>4.5135217823306952</v>
      </c>
      <c r="AG117">
        <f t="shared" si="52"/>
        <v>1.9278443139017356</v>
      </c>
      <c r="AH117">
        <f t="shared" si="53"/>
        <v>-68.473778708037074</v>
      </c>
      <c r="AI117">
        <f t="shared" si="54"/>
        <v>-75.236043800175779</v>
      </c>
      <c r="AJ117">
        <f t="shared" si="55"/>
        <v>-5.8006503442966428</v>
      </c>
      <c r="AK117">
        <f t="shared" si="56"/>
        <v>172.00251536117696</v>
      </c>
      <c r="AL117">
        <f t="shared" si="57"/>
        <v>37.852965498754912</v>
      </c>
      <c r="AM117">
        <f t="shared" si="58"/>
        <v>1.5426406142593969</v>
      </c>
      <c r="AN117">
        <f t="shared" si="59"/>
        <v>7.4007449212972203</v>
      </c>
      <c r="AO117">
        <v>512.28400092381742</v>
      </c>
      <c r="AP117">
        <v>477.32955757575729</v>
      </c>
      <c r="AQ117">
        <v>5.0585174774581434</v>
      </c>
      <c r="AR117">
        <v>64.968693284609927</v>
      </c>
      <c r="AS117">
        <f t="shared" si="60"/>
        <v>1.5526933947400696</v>
      </c>
      <c r="AT117">
        <v>25.41959378579546</v>
      </c>
      <c r="AU117">
        <v>27.231625454545469</v>
      </c>
      <c r="AV117">
        <v>5.2793541453922303E-6</v>
      </c>
      <c r="AW117">
        <v>84.429917268905271</v>
      </c>
      <c r="AX117">
        <v>0</v>
      </c>
      <c r="AY117">
        <v>0</v>
      </c>
      <c r="AZ117">
        <f t="shared" si="61"/>
        <v>1</v>
      </c>
      <c r="BA117">
        <f t="shared" si="62"/>
        <v>0</v>
      </c>
      <c r="BB117">
        <f t="shared" si="63"/>
        <v>51888.365846137</v>
      </c>
      <c r="BC117">
        <f t="shared" si="64"/>
        <v>1999.98</v>
      </c>
      <c r="BD117">
        <f t="shared" si="65"/>
        <v>1681.1832933749668</v>
      </c>
      <c r="BE117">
        <f t="shared" si="66"/>
        <v>0.8406000526880103</v>
      </c>
      <c r="BF117">
        <f t="shared" si="67"/>
        <v>0.16075810168786009</v>
      </c>
      <c r="BG117">
        <v>6</v>
      </c>
      <c r="BH117">
        <v>0.5</v>
      </c>
      <c r="BI117" t="s">
        <v>383</v>
      </c>
      <c r="BJ117">
        <v>2</v>
      </c>
      <c r="BK117" t="b">
        <v>1</v>
      </c>
      <c r="BL117">
        <v>1660224361.5999999</v>
      </c>
      <c r="BM117">
        <v>427.36737499999998</v>
      </c>
      <c r="BN117">
        <v>473.57118750000001</v>
      </c>
      <c r="BO117">
        <v>27.223331250000001</v>
      </c>
      <c r="BP117">
        <v>25.422981249999999</v>
      </c>
      <c r="BQ117">
        <v>425.89418749999999</v>
      </c>
      <c r="BR117">
        <v>27.20815</v>
      </c>
      <c r="BS117">
        <v>500.11768749999999</v>
      </c>
      <c r="BT117">
        <v>99.452275</v>
      </c>
      <c r="BU117">
        <v>0.10000508125</v>
      </c>
      <c r="BV117">
        <v>31.008331250000001</v>
      </c>
      <c r="BW117">
        <v>31.4863</v>
      </c>
      <c r="BX117">
        <v>999.9</v>
      </c>
      <c r="BY117">
        <v>0</v>
      </c>
      <c r="BZ117">
        <v>0</v>
      </c>
      <c r="CA117">
        <v>9998.8306250000005</v>
      </c>
      <c r="CB117">
        <v>0</v>
      </c>
      <c r="CC117">
        <v>7.1821812500000002</v>
      </c>
      <c r="CD117">
        <v>-46.203781250000013</v>
      </c>
      <c r="CE117">
        <v>439.32749999999999</v>
      </c>
      <c r="CF117">
        <v>485.92487499999999</v>
      </c>
      <c r="CG117">
        <v>1.8003368749999999</v>
      </c>
      <c r="CH117">
        <v>473.57118750000001</v>
      </c>
      <c r="CI117">
        <v>25.422981249999999</v>
      </c>
      <c r="CJ117">
        <v>2.707423125</v>
      </c>
      <c r="CK117">
        <v>2.5283743749999998</v>
      </c>
      <c r="CL117">
        <v>22.330237499999999</v>
      </c>
      <c r="CM117">
        <v>21.210318749999999</v>
      </c>
      <c r="CN117">
        <v>1999.98</v>
      </c>
      <c r="CO117">
        <v>0.97999674999999997</v>
      </c>
      <c r="CP117">
        <v>2.0003525000000001E-2</v>
      </c>
      <c r="CQ117">
        <v>0</v>
      </c>
      <c r="CR117">
        <v>2.5678125000000001</v>
      </c>
      <c r="CS117">
        <v>0</v>
      </c>
      <c r="CT117">
        <v>22279.637500000001</v>
      </c>
      <c r="CU117">
        <v>17412.131249999999</v>
      </c>
      <c r="CV117">
        <v>40.246062500000001</v>
      </c>
      <c r="CW117">
        <v>41.202749999999988</v>
      </c>
      <c r="CX117">
        <v>40.186999999999998</v>
      </c>
      <c r="CY117">
        <v>39.7145625</v>
      </c>
      <c r="CZ117">
        <v>40.386625000000002</v>
      </c>
      <c r="DA117">
        <v>1959.9775</v>
      </c>
      <c r="DB117">
        <v>40.003124999999997</v>
      </c>
      <c r="DC117">
        <v>0</v>
      </c>
      <c r="DD117">
        <v>1660224368.3</v>
      </c>
      <c r="DE117">
        <v>0</v>
      </c>
      <c r="DF117">
        <v>1660224008</v>
      </c>
      <c r="DG117" t="s">
        <v>384</v>
      </c>
      <c r="DH117">
        <v>1660224008</v>
      </c>
      <c r="DI117">
        <v>1660224007</v>
      </c>
      <c r="DJ117">
        <v>1</v>
      </c>
      <c r="DK117">
        <v>9.0999999999999998E-2</v>
      </c>
      <c r="DL117">
        <v>-1.7999999999999999E-2</v>
      </c>
      <c r="DM117">
        <v>1.42</v>
      </c>
      <c r="DN117">
        <v>0.02</v>
      </c>
      <c r="DO117">
        <v>400</v>
      </c>
      <c r="DP117">
        <v>26</v>
      </c>
      <c r="DQ117">
        <v>0.31</v>
      </c>
      <c r="DR117">
        <v>0.11</v>
      </c>
      <c r="DS117">
        <v>6.6095925274976883</v>
      </c>
      <c r="DT117">
        <v>6.2450101033337884</v>
      </c>
      <c r="DU117">
        <v>0.47169551932680692</v>
      </c>
      <c r="DV117">
        <v>0</v>
      </c>
      <c r="DW117">
        <v>37.80845357787495</v>
      </c>
      <c r="DX117">
        <v>5.787501513550108</v>
      </c>
      <c r="DY117">
        <v>0.43624509768216979</v>
      </c>
      <c r="DZ117">
        <v>0</v>
      </c>
      <c r="EA117">
        <v>-46.240099999999991</v>
      </c>
      <c r="EB117">
        <v>-7.3639795328142883</v>
      </c>
      <c r="EC117">
        <v>0.53706831284918244</v>
      </c>
      <c r="ED117">
        <v>0</v>
      </c>
      <c r="EE117">
        <v>276.05001531198042</v>
      </c>
      <c r="EF117">
        <v>170.79906529653749</v>
      </c>
      <c r="EG117">
        <v>12.88492121740518</v>
      </c>
      <c r="EH117">
        <v>0</v>
      </c>
      <c r="EI117">
        <v>1.79673975</v>
      </c>
      <c r="EJ117">
        <v>0.1046842401500893</v>
      </c>
      <c r="EK117">
        <v>1.0326542617812609E-2</v>
      </c>
      <c r="EL117">
        <v>1</v>
      </c>
      <c r="EM117">
        <v>1.928148681469726</v>
      </c>
      <c r="EN117">
        <v>-3.7785024748229541E-2</v>
      </c>
      <c r="EO117">
        <v>2.9932193325764959E-3</v>
      </c>
      <c r="EP117">
        <v>1</v>
      </c>
      <c r="EQ117">
        <v>2</v>
      </c>
      <c r="ER117">
        <v>6</v>
      </c>
      <c r="ES117" t="s">
        <v>419</v>
      </c>
      <c r="ET117">
        <v>2.94468</v>
      </c>
      <c r="EU117">
        <v>2.80132</v>
      </c>
      <c r="EV117">
        <v>9.9186099999999999E-2</v>
      </c>
      <c r="EW117">
        <v>0.106502</v>
      </c>
      <c r="EX117">
        <v>0.118408</v>
      </c>
      <c r="EY117">
        <v>0.112903</v>
      </c>
      <c r="EZ117">
        <v>18528.5</v>
      </c>
      <c r="FA117">
        <v>19273.8</v>
      </c>
      <c r="FB117">
        <v>23907.7</v>
      </c>
      <c r="FC117">
        <v>25090.6</v>
      </c>
      <c r="FD117">
        <v>33726.1</v>
      </c>
      <c r="FE117">
        <v>35531.800000000003</v>
      </c>
      <c r="FF117">
        <v>43573</v>
      </c>
      <c r="FG117">
        <v>46375.3</v>
      </c>
      <c r="FH117">
        <v>1.9906999999999999</v>
      </c>
      <c r="FI117">
        <v>1.9171499999999999</v>
      </c>
      <c r="FJ117">
        <v>0.13864799999999999</v>
      </c>
      <c r="FK117">
        <v>0</v>
      </c>
      <c r="FL117">
        <v>29.214500000000001</v>
      </c>
      <c r="FM117">
        <v>999.9</v>
      </c>
      <c r="FN117">
        <v>70.099999999999994</v>
      </c>
      <c r="FO117">
        <v>31.7</v>
      </c>
      <c r="FP117">
        <v>33.090000000000003</v>
      </c>
      <c r="FQ117">
        <v>64.034000000000006</v>
      </c>
      <c r="FR117">
        <v>26.161899999999999</v>
      </c>
      <c r="FS117">
        <v>1</v>
      </c>
      <c r="FT117">
        <v>0.210005</v>
      </c>
      <c r="FU117">
        <v>0.32645999999999997</v>
      </c>
      <c r="FV117">
        <v>20.3247</v>
      </c>
      <c r="FW117">
        <v>5.2122000000000002</v>
      </c>
      <c r="FX117">
        <v>11.9078</v>
      </c>
      <c r="FY117">
        <v>5.0027499999999998</v>
      </c>
      <c r="FZ117">
        <v>3.2895300000000001</v>
      </c>
      <c r="GA117">
        <v>9999</v>
      </c>
      <c r="GB117">
        <v>9999</v>
      </c>
      <c r="GC117">
        <v>9999</v>
      </c>
      <c r="GD117">
        <v>999.9</v>
      </c>
      <c r="GE117">
        <v>1.85944</v>
      </c>
      <c r="GF117">
        <v>1.8544</v>
      </c>
      <c r="GG117">
        <v>1.8575999999999999</v>
      </c>
      <c r="GH117">
        <v>1.8560300000000001</v>
      </c>
      <c r="GI117">
        <v>1.85486</v>
      </c>
      <c r="GJ117">
        <v>1.8545499999999999</v>
      </c>
      <c r="GK117">
        <v>1.8530500000000001</v>
      </c>
      <c r="GL117">
        <v>1.8563499999999999</v>
      </c>
      <c r="GM117">
        <v>0</v>
      </c>
      <c r="GN117">
        <v>0</v>
      </c>
      <c r="GO117">
        <v>0</v>
      </c>
      <c r="GP117">
        <v>0</v>
      </c>
      <c r="GQ117" t="s">
        <v>386</v>
      </c>
      <c r="GR117" t="s">
        <v>387</v>
      </c>
      <c r="GS117" t="s">
        <v>388</v>
      </c>
      <c r="GT117" t="s">
        <v>388</v>
      </c>
      <c r="GU117" t="s">
        <v>388</v>
      </c>
      <c r="GV117" t="s">
        <v>388</v>
      </c>
      <c r="GW117">
        <v>0</v>
      </c>
      <c r="GX117">
        <v>100</v>
      </c>
      <c r="GY117">
        <v>100</v>
      </c>
      <c r="GZ117">
        <v>1.5489999999999999</v>
      </c>
      <c r="HA117">
        <v>1.5100000000000001E-2</v>
      </c>
      <c r="HB117">
        <v>0.45081322298813392</v>
      </c>
      <c r="HC117">
        <v>2.9318383021812969E-3</v>
      </c>
      <c r="HD117">
        <v>-1.3754559859485029E-6</v>
      </c>
      <c r="HE117">
        <v>3.0700474437127301E-10</v>
      </c>
      <c r="HF117">
        <v>-6.1160480149256041E-2</v>
      </c>
      <c r="HG117">
        <v>1.00384331276165E-2</v>
      </c>
      <c r="HH117">
        <v>-3.1532673711230711E-4</v>
      </c>
      <c r="HI117">
        <v>1.819468599177705E-6</v>
      </c>
      <c r="HJ117">
        <v>1</v>
      </c>
      <c r="HK117">
        <v>2112</v>
      </c>
      <c r="HL117">
        <v>3</v>
      </c>
      <c r="HM117">
        <v>29</v>
      </c>
      <c r="HN117">
        <v>6</v>
      </c>
      <c r="HO117">
        <v>6</v>
      </c>
      <c r="HP117">
        <v>1.2951699999999999</v>
      </c>
      <c r="HQ117">
        <v>2.2814899999999998</v>
      </c>
      <c r="HR117">
        <v>1.4978</v>
      </c>
      <c r="HS117">
        <v>2.3034699999999999</v>
      </c>
      <c r="HT117">
        <v>1.5478499999999999</v>
      </c>
      <c r="HU117">
        <v>2.4389599999999998</v>
      </c>
      <c r="HV117">
        <v>35.498600000000003</v>
      </c>
      <c r="HW117">
        <v>15.603</v>
      </c>
      <c r="HX117">
        <v>18</v>
      </c>
      <c r="HY117">
        <v>500.86099999999999</v>
      </c>
      <c r="HZ117">
        <v>519.37699999999995</v>
      </c>
      <c r="IA117">
        <v>28.6843</v>
      </c>
      <c r="IB117">
        <v>29.820699999999999</v>
      </c>
      <c r="IC117">
        <v>30.0002</v>
      </c>
      <c r="ID117">
        <v>29.602799999999998</v>
      </c>
      <c r="IE117">
        <v>29.692299999999999</v>
      </c>
      <c r="IF117">
        <v>25.944199999999999</v>
      </c>
      <c r="IG117">
        <v>26.265499999999999</v>
      </c>
      <c r="IH117">
        <v>84.669300000000007</v>
      </c>
      <c r="II117">
        <v>28.6816</v>
      </c>
      <c r="IJ117">
        <v>542.64200000000005</v>
      </c>
      <c r="IK117">
        <v>25.344799999999999</v>
      </c>
      <c r="IL117">
        <v>100.77200000000001</v>
      </c>
      <c r="IM117">
        <v>100.512</v>
      </c>
      <c r="IN117" t="s">
        <v>1150</v>
      </c>
    </row>
    <row r="118" spans="1:248" x14ac:dyDescent="0.2">
      <c r="A118">
        <v>102</v>
      </c>
      <c r="B118">
        <v>1660224370.5999999</v>
      </c>
      <c r="C118">
        <v>383.59999990463263</v>
      </c>
      <c r="D118" t="s">
        <v>573</v>
      </c>
      <c r="E118" t="s">
        <v>574</v>
      </c>
      <c r="F118">
        <v>1</v>
      </c>
      <c r="G118" t="s">
        <v>376</v>
      </c>
      <c r="H118" t="s">
        <v>377</v>
      </c>
      <c r="I118" t="s">
        <v>378</v>
      </c>
      <c r="J118" t="s">
        <v>379</v>
      </c>
      <c r="K118" t="s">
        <v>380</v>
      </c>
      <c r="L118" t="s">
        <v>381</v>
      </c>
      <c r="M118" t="s">
        <v>382</v>
      </c>
      <c r="N118">
        <v>1660224363.099999</v>
      </c>
      <c r="O118">
        <f t="shared" si="34"/>
        <v>1.5537317922503806E-3</v>
      </c>
      <c r="P118">
        <f t="shared" si="35"/>
        <v>1.5537317922503806</v>
      </c>
      <c r="Q118">
        <f t="shared" si="36"/>
        <v>7.3847508842786187</v>
      </c>
      <c r="R118">
        <f t="shared" si="37"/>
        <v>434.76146666666659</v>
      </c>
      <c r="S118">
        <f t="shared" si="38"/>
        <v>270.92118307967547</v>
      </c>
      <c r="T118">
        <f t="shared" si="39"/>
        <v>26.970865966555802</v>
      </c>
      <c r="U118">
        <f t="shared" si="40"/>
        <v>43.281566659338715</v>
      </c>
      <c r="V118">
        <f t="shared" si="41"/>
        <v>7.8459414351239001E-2</v>
      </c>
      <c r="W118">
        <f t="shared" si="42"/>
        <v>2.9202410549779785</v>
      </c>
      <c r="X118">
        <f t="shared" si="43"/>
        <v>7.7306866025023596E-2</v>
      </c>
      <c r="Y118">
        <f t="shared" si="44"/>
        <v>4.8418932723232194E-2</v>
      </c>
      <c r="Z118">
        <f t="shared" si="45"/>
        <v>321.51372522786505</v>
      </c>
      <c r="AA118">
        <f t="shared" si="46"/>
        <v>32.499535662797392</v>
      </c>
      <c r="AB118">
        <f t="shared" si="47"/>
        <v>31.484000000000002</v>
      </c>
      <c r="AC118">
        <f t="shared" si="48"/>
        <v>4.6373829872925709</v>
      </c>
      <c r="AD118">
        <f t="shared" si="49"/>
        <v>60.053951644265581</v>
      </c>
      <c r="AE118">
        <f t="shared" si="50"/>
        <v>2.7103929447959918</v>
      </c>
      <c r="AF118">
        <f t="shared" si="51"/>
        <v>4.5132632750817514</v>
      </c>
      <c r="AG118">
        <f t="shared" si="52"/>
        <v>1.9269900424965791</v>
      </c>
      <c r="AH118">
        <f t="shared" si="53"/>
        <v>-68.519572038241776</v>
      </c>
      <c r="AI118">
        <f t="shared" si="54"/>
        <v>-75.045559950584959</v>
      </c>
      <c r="AJ118">
        <f t="shared" si="55"/>
        <v>-5.7848348407899088</v>
      </c>
      <c r="AK118">
        <f t="shared" si="56"/>
        <v>172.16375839824838</v>
      </c>
      <c r="AL118">
        <f t="shared" si="57"/>
        <v>38.002687312911874</v>
      </c>
      <c r="AM118">
        <f t="shared" si="58"/>
        <v>1.5449888689393045</v>
      </c>
      <c r="AN118">
        <f t="shared" si="59"/>
        <v>7.3847508842786187</v>
      </c>
      <c r="AO118">
        <v>517.45500309351416</v>
      </c>
      <c r="AP118">
        <v>482.42507878787842</v>
      </c>
      <c r="AQ118">
        <v>5.0772705216406937</v>
      </c>
      <c r="AR118">
        <v>64.968693284609927</v>
      </c>
      <c r="AS118">
        <f t="shared" si="60"/>
        <v>1.5537317922503806</v>
      </c>
      <c r="AT118">
        <v>25.421008602397741</v>
      </c>
      <c r="AU118">
        <v>27.23443575757576</v>
      </c>
      <c r="AV118">
        <v>-2.9126391040179768E-5</v>
      </c>
      <c r="AW118">
        <v>84.429917268905271</v>
      </c>
      <c r="AX118">
        <v>0</v>
      </c>
      <c r="AY118">
        <v>0</v>
      </c>
      <c r="AZ118">
        <f t="shared" si="61"/>
        <v>1</v>
      </c>
      <c r="BA118">
        <f t="shared" si="62"/>
        <v>0</v>
      </c>
      <c r="BB118">
        <f t="shared" si="63"/>
        <v>51903.389409972566</v>
      </c>
      <c r="BC118">
        <f t="shared" si="64"/>
        <v>1999.9833333333329</v>
      </c>
      <c r="BD118">
        <f t="shared" si="65"/>
        <v>1681.1861995999295</v>
      </c>
      <c r="BE118">
        <f t="shared" si="66"/>
        <v>0.84060010480083824</v>
      </c>
      <c r="BF118">
        <f t="shared" si="67"/>
        <v>0.1607582022656181</v>
      </c>
      <c r="BG118">
        <v>6</v>
      </c>
      <c r="BH118">
        <v>0.5</v>
      </c>
      <c r="BI118" t="s">
        <v>383</v>
      </c>
      <c r="BJ118">
        <v>2</v>
      </c>
      <c r="BK118" t="b">
        <v>1</v>
      </c>
      <c r="BL118">
        <v>1660224363.099999</v>
      </c>
      <c r="BM118">
        <v>434.76146666666659</v>
      </c>
      <c r="BN118">
        <v>481.15879999999999</v>
      </c>
      <c r="BO118">
        <v>27.22578</v>
      </c>
      <c r="BP118">
        <v>25.42273333333333</v>
      </c>
      <c r="BQ118">
        <v>433.27406666666673</v>
      </c>
      <c r="BR118">
        <v>27.210619999999999</v>
      </c>
      <c r="BS118">
        <v>500.12860000000001</v>
      </c>
      <c r="BT118">
        <v>99.452433333333332</v>
      </c>
      <c r="BU118">
        <v>0.1000108866666667</v>
      </c>
      <c r="BV118">
        <v>31.007326666666671</v>
      </c>
      <c r="BW118">
        <v>31.484000000000002</v>
      </c>
      <c r="BX118">
        <v>999.89999999999986</v>
      </c>
      <c r="BY118">
        <v>0</v>
      </c>
      <c r="BZ118">
        <v>0</v>
      </c>
      <c r="CA118">
        <v>10001.798000000001</v>
      </c>
      <c r="CB118">
        <v>0</v>
      </c>
      <c r="CC118">
        <v>7.1704066666666639</v>
      </c>
      <c r="CD118">
        <v>-46.397266666666681</v>
      </c>
      <c r="CE118">
        <v>446.92960000000011</v>
      </c>
      <c r="CF118">
        <v>493.71019999999999</v>
      </c>
      <c r="CG118">
        <v>1.8030360000000001</v>
      </c>
      <c r="CH118">
        <v>481.15879999999999</v>
      </c>
      <c r="CI118">
        <v>25.42273333333333</v>
      </c>
      <c r="CJ118">
        <v>2.707671333333332</v>
      </c>
      <c r="CK118">
        <v>2.5283540000000002</v>
      </c>
      <c r="CL118">
        <v>22.33174</v>
      </c>
      <c r="CM118">
        <v>21.210186666666669</v>
      </c>
      <c r="CN118">
        <v>1999.9833333333329</v>
      </c>
      <c r="CO118">
        <v>0.97999500000000017</v>
      </c>
      <c r="CP118">
        <v>2.0005240000000001E-2</v>
      </c>
      <c r="CQ118">
        <v>0</v>
      </c>
      <c r="CR118">
        <v>2.6173999999999999</v>
      </c>
      <c r="CS118">
        <v>0</v>
      </c>
      <c r="CT118">
        <v>22273.91333333333</v>
      </c>
      <c r="CU118">
        <v>17412.153333333339</v>
      </c>
      <c r="CV118">
        <v>40.25</v>
      </c>
      <c r="CW118">
        <v>41.203800000000001</v>
      </c>
      <c r="CX118">
        <v>40.186999999999998</v>
      </c>
      <c r="CY118">
        <v>39.720599999999997</v>
      </c>
      <c r="CZ118">
        <v>40.3874</v>
      </c>
      <c r="DA118">
        <v>1959.977333333333</v>
      </c>
      <c r="DB118">
        <v>40.006666666666661</v>
      </c>
      <c r="DC118">
        <v>0</v>
      </c>
      <c r="DD118">
        <v>1660224369.5</v>
      </c>
      <c r="DE118">
        <v>0</v>
      </c>
      <c r="DF118">
        <v>1660224008</v>
      </c>
      <c r="DG118" t="s">
        <v>384</v>
      </c>
      <c r="DH118">
        <v>1660224008</v>
      </c>
      <c r="DI118">
        <v>1660224007</v>
      </c>
      <c r="DJ118">
        <v>1</v>
      </c>
      <c r="DK118">
        <v>9.0999999999999998E-2</v>
      </c>
      <c r="DL118">
        <v>-1.7999999999999999E-2</v>
      </c>
      <c r="DM118">
        <v>1.42</v>
      </c>
      <c r="DN118">
        <v>0.02</v>
      </c>
      <c r="DO118">
        <v>400</v>
      </c>
      <c r="DP118">
        <v>26</v>
      </c>
      <c r="DQ118">
        <v>0.31</v>
      </c>
      <c r="DR118">
        <v>0.11</v>
      </c>
      <c r="DS118">
        <v>6.7069994105557278</v>
      </c>
      <c r="DT118">
        <v>6.1639735195287351</v>
      </c>
      <c r="DU118">
        <v>0.46706355238189101</v>
      </c>
      <c r="DV118">
        <v>0</v>
      </c>
      <c r="DW118">
        <v>37.903526671013637</v>
      </c>
      <c r="DX118">
        <v>5.6412187430145417</v>
      </c>
      <c r="DY118">
        <v>0.42549398887162138</v>
      </c>
      <c r="DZ118">
        <v>0</v>
      </c>
      <c r="EA118">
        <v>-46.366263333333322</v>
      </c>
      <c r="EB118">
        <v>-7.1763497219133408</v>
      </c>
      <c r="EC118">
        <v>0.52311608047885116</v>
      </c>
      <c r="ED118">
        <v>0</v>
      </c>
      <c r="EE118">
        <v>278.99973443119671</v>
      </c>
      <c r="EF118">
        <v>172.51374207598931</v>
      </c>
      <c r="EG118">
        <v>13.016479650965501</v>
      </c>
      <c r="EH118">
        <v>0</v>
      </c>
      <c r="EI118">
        <v>1.7982352500000001</v>
      </c>
      <c r="EJ118">
        <v>0.1038550469043097</v>
      </c>
      <c r="EK118">
        <v>1.025926605257413E-2</v>
      </c>
      <c r="EL118">
        <v>1</v>
      </c>
      <c r="EM118">
        <v>1.9275833977297649</v>
      </c>
      <c r="EN118">
        <v>-4.0281366725824823E-2</v>
      </c>
      <c r="EO118">
        <v>3.1465097653971879E-3</v>
      </c>
      <c r="EP118">
        <v>1</v>
      </c>
      <c r="EQ118">
        <v>2</v>
      </c>
      <c r="ER118">
        <v>6</v>
      </c>
      <c r="ES118" t="s">
        <v>419</v>
      </c>
      <c r="ET118">
        <v>2.9448099999999999</v>
      </c>
      <c r="EU118">
        <v>2.8012800000000002</v>
      </c>
      <c r="EV118">
        <v>9.9960999999999994E-2</v>
      </c>
      <c r="EW118">
        <v>0.107264</v>
      </c>
      <c r="EX118">
        <v>0.11841500000000001</v>
      </c>
      <c r="EY118">
        <v>0.1129</v>
      </c>
      <c r="EZ118">
        <v>18512.599999999999</v>
      </c>
      <c r="FA118">
        <v>19257.400000000001</v>
      </c>
      <c r="FB118">
        <v>23907.7</v>
      </c>
      <c r="FC118">
        <v>25090.6</v>
      </c>
      <c r="FD118">
        <v>33726</v>
      </c>
      <c r="FE118">
        <v>35531.800000000003</v>
      </c>
      <c r="FF118">
        <v>43573.1</v>
      </c>
      <c r="FG118">
        <v>46375.1</v>
      </c>
      <c r="FH118">
        <v>1.9906699999999999</v>
      </c>
      <c r="FI118">
        <v>1.9170700000000001</v>
      </c>
      <c r="FJ118">
        <v>0.138514</v>
      </c>
      <c r="FK118">
        <v>0</v>
      </c>
      <c r="FL118">
        <v>29.214500000000001</v>
      </c>
      <c r="FM118">
        <v>999.9</v>
      </c>
      <c r="FN118">
        <v>70.099999999999994</v>
      </c>
      <c r="FO118">
        <v>31.7</v>
      </c>
      <c r="FP118">
        <v>33.0869</v>
      </c>
      <c r="FQ118">
        <v>64.323999999999998</v>
      </c>
      <c r="FR118">
        <v>26.490400000000001</v>
      </c>
      <c r="FS118">
        <v>1</v>
      </c>
      <c r="FT118">
        <v>0.20999499999999999</v>
      </c>
      <c r="FU118">
        <v>0.32361099999999998</v>
      </c>
      <c r="FV118">
        <v>20.3248</v>
      </c>
      <c r="FW118">
        <v>5.2130999999999998</v>
      </c>
      <c r="FX118">
        <v>11.9078</v>
      </c>
      <c r="FY118">
        <v>5.00305</v>
      </c>
      <c r="FZ118">
        <v>3.2897500000000002</v>
      </c>
      <c r="GA118">
        <v>9999</v>
      </c>
      <c r="GB118">
        <v>9999</v>
      </c>
      <c r="GC118">
        <v>9999</v>
      </c>
      <c r="GD118">
        <v>999.9</v>
      </c>
      <c r="GE118">
        <v>1.85944</v>
      </c>
      <c r="GF118">
        <v>1.8544</v>
      </c>
      <c r="GG118">
        <v>1.8575999999999999</v>
      </c>
      <c r="GH118">
        <v>1.8560300000000001</v>
      </c>
      <c r="GI118">
        <v>1.85486</v>
      </c>
      <c r="GJ118">
        <v>1.8545499999999999</v>
      </c>
      <c r="GK118">
        <v>1.8530500000000001</v>
      </c>
      <c r="GL118">
        <v>1.8563400000000001</v>
      </c>
      <c r="GM118">
        <v>0</v>
      </c>
      <c r="GN118">
        <v>0</v>
      </c>
      <c r="GO118">
        <v>0</v>
      </c>
      <c r="GP118">
        <v>0</v>
      </c>
      <c r="GQ118" t="s">
        <v>386</v>
      </c>
      <c r="GR118" t="s">
        <v>387</v>
      </c>
      <c r="GS118" t="s">
        <v>388</v>
      </c>
      <c r="GT118" t="s">
        <v>388</v>
      </c>
      <c r="GU118" t="s">
        <v>388</v>
      </c>
      <c r="GV118" t="s">
        <v>388</v>
      </c>
      <c r="GW118">
        <v>0</v>
      </c>
      <c r="GX118">
        <v>100</v>
      </c>
      <c r="GY118">
        <v>100</v>
      </c>
      <c r="GZ118">
        <v>1.5569999999999999</v>
      </c>
      <c r="HA118">
        <v>1.5100000000000001E-2</v>
      </c>
      <c r="HB118">
        <v>0.45081322298813392</v>
      </c>
      <c r="HC118">
        <v>2.9318383021812969E-3</v>
      </c>
      <c r="HD118">
        <v>-1.3754559859485029E-6</v>
      </c>
      <c r="HE118">
        <v>3.0700474437127301E-10</v>
      </c>
      <c r="HF118">
        <v>-6.1160480149256041E-2</v>
      </c>
      <c r="HG118">
        <v>1.00384331276165E-2</v>
      </c>
      <c r="HH118">
        <v>-3.1532673711230711E-4</v>
      </c>
      <c r="HI118">
        <v>1.819468599177705E-6</v>
      </c>
      <c r="HJ118">
        <v>1</v>
      </c>
      <c r="HK118">
        <v>2112</v>
      </c>
      <c r="HL118">
        <v>3</v>
      </c>
      <c r="HM118">
        <v>29</v>
      </c>
      <c r="HN118">
        <v>6</v>
      </c>
      <c r="HO118">
        <v>6.1</v>
      </c>
      <c r="HP118">
        <v>1.3061499999999999</v>
      </c>
      <c r="HQ118">
        <v>2.3022499999999999</v>
      </c>
      <c r="HR118">
        <v>1.4978</v>
      </c>
      <c r="HS118">
        <v>2.3034699999999999</v>
      </c>
      <c r="HT118">
        <v>1.5478499999999999</v>
      </c>
      <c r="HU118">
        <v>2.3645</v>
      </c>
      <c r="HV118">
        <v>35.498600000000003</v>
      </c>
      <c r="HW118">
        <v>15.5855</v>
      </c>
      <c r="HX118">
        <v>18</v>
      </c>
      <c r="HY118">
        <v>500.851</v>
      </c>
      <c r="HZ118">
        <v>519.33100000000002</v>
      </c>
      <c r="IA118">
        <v>28.6829</v>
      </c>
      <c r="IB118">
        <v>29.820799999999998</v>
      </c>
      <c r="IC118">
        <v>30.0002</v>
      </c>
      <c r="ID118">
        <v>29.6035</v>
      </c>
      <c r="IE118">
        <v>29.692900000000002</v>
      </c>
      <c r="IF118">
        <v>26.161899999999999</v>
      </c>
      <c r="IG118">
        <v>26.265499999999999</v>
      </c>
      <c r="IH118">
        <v>84.669300000000007</v>
      </c>
      <c r="II118">
        <v>28.6816</v>
      </c>
      <c r="IJ118">
        <v>552.70799999999997</v>
      </c>
      <c r="IK118">
        <v>25.334399999999999</v>
      </c>
      <c r="IL118">
        <v>100.773</v>
      </c>
      <c r="IM118">
        <v>100.512</v>
      </c>
      <c r="IN118" t="s">
        <v>1150</v>
      </c>
    </row>
    <row r="119" spans="1:248" x14ac:dyDescent="0.2">
      <c r="A119">
        <v>103</v>
      </c>
      <c r="B119">
        <v>1660224371.5999999</v>
      </c>
      <c r="C119">
        <v>384.59999990463263</v>
      </c>
      <c r="D119" t="s">
        <v>575</v>
      </c>
      <c r="E119" t="s">
        <v>576</v>
      </c>
      <c r="F119">
        <v>1</v>
      </c>
      <c r="G119" t="s">
        <v>376</v>
      </c>
      <c r="H119" t="s">
        <v>377</v>
      </c>
      <c r="I119" t="s">
        <v>378</v>
      </c>
      <c r="J119" t="s">
        <v>379</v>
      </c>
      <c r="K119" t="s">
        <v>380</v>
      </c>
      <c r="L119" t="s">
        <v>381</v>
      </c>
      <c r="M119" t="s">
        <v>382</v>
      </c>
      <c r="N119">
        <v>1660224363.5999999</v>
      </c>
      <c r="O119">
        <f t="shared" si="34"/>
        <v>1.555289264357745E-3</v>
      </c>
      <c r="P119">
        <f t="shared" si="35"/>
        <v>1.5552892643577449</v>
      </c>
      <c r="Q119">
        <f t="shared" si="36"/>
        <v>7.415433312996571</v>
      </c>
      <c r="R119">
        <f t="shared" si="37"/>
        <v>437.22775000000001</v>
      </c>
      <c r="S119">
        <f t="shared" si="38"/>
        <v>272.86350940873473</v>
      </c>
      <c r="T119">
        <f t="shared" si="39"/>
        <v>27.164244644907036</v>
      </c>
      <c r="U119">
        <f t="shared" si="40"/>
        <v>43.527115781360159</v>
      </c>
      <c r="V119">
        <f t="shared" si="41"/>
        <v>7.8552160943012733E-2</v>
      </c>
      <c r="W119">
        <f t="shared" si="42"/>
        <v>2.9202978406236695</v>
      </c>
      <c r="X119">
        <f t="shared" si="43"/>
        <v>7.7396929899143263E-2</v>
      </c>
      <c r="Y119">
        <f t="shared" si="44"/>
        <v>4.8475458777231931E-2</v>
      </c>
      <c r="Z119">
        <f t="shared" si="45"/>
        <v>321.51380383861994</v>
      </c>
      <c r="AA119">
        <f t="shared" si="46"/>
        <v>32.498746534441196</v>
      </c>
      <c r="AB119">
        <f t="shared" si="47"/>
        <v>31.483074999999999</v>
      </c>
      <c r="AC119">
        <f t="shared" si="48"/>
        <v>4.6371392797108903</v>
      </c>
      <c r="AD119">
        <f t="shared" si="49"/>
        <v>60.056647611417148</v>
      </c>
      <c r="AE119">
        <f t="shared" si="50"/>
        <v>2.7104593094376841</v>
      </c>
      <c r="AF119">
        <f t="shared" si="51"/>
        <v>4.5131711762785915</v>
      </c>
      <c r="AG119">
        <f t="shared" si="52"/>
        <v>1.9266799702732063</v>
      </c>
      <c r="AH119">
        <f t="shared" si="53"/>
        <v>-68.588256558176553</v>
      </c>
      <c r="AI119">
        <f t="shared" si="54"/>
        <v>-74.95773816351867</v>
      </c>
      <c r="AJ119">
        <f t="shared" si="55"/>
        <v>-5.7779162496914154</v>
      </c>
      <c r="AK119">
        <f t="shared" si="56"/>
        <v>172.18989286723325</v>
      </c>
      <c r="AL119">
        <f t="shared" si="57"/>
        <v>38.051951876581285</v>
      </c>
      <c r="AM119">
        <f t="shared" si="58"/>
        <v>1.5456202009884803</v>
      </c>
      <c r="AN119">
        <f t="shared" si="59"/>
        <v>7.415433312996571</v>
      </c>
      <c r="AO119">
        <v>522.6140429248552</v>
      </c>
      <c r="AP119">
        <v>487.500496969697</v>
      </c>
      <c r="AQ119">
        <v>5.0862405787454161</v>
      </c>
      <c r="AR119">
        <v>64.968693284609927</v>
      </c>
      <c r="AS119">
        <f t="shared" si="60"/>
        <v>1.5552892643577449</v>
      </c>
      <c r="AT119">
        <v>25.421708347786328</v>
      </c>
      <c r="AU119">
        <v>27.236711515151502</v>
      </c>
      <c r="AV119">
        <v>6.4711196533232564E-6</v>
      </c>
      <c r="AW119">
        <v>84.429917268905271</v>
      </c>
      <c r="AX119">
        <v>0</v>
      </c>
      <c r="AY119">
        <v>0</v>
      </c>
      <c r="AZ119">
        <f t="shared" si="61"/>
        <v>1</v>
      </c>
      <c r="BA119">
        <f t="shared" si="62"/>
        <v>0</v>
      </c>
      <c r="BB119">
        <f t="shared" si="63"/>
        <v>51905.065847071521</v>
      </c>
      <c r="BC119">
        <f t="shared" si="64"/>
        <v>1999.9837500000001</v>
      </c>
      <c r="BD119">
        <f t="shared" si="65"/>
        <v>1681.1865558749328</v>
      </c>
      <c r="BE119">
        <f t="shared" si="66"/>
        <v>0.84060010781334227</v>
      </c>
      <c r="BF119">
        <f t="shared" si="67"/>
        <v>0.16075820807975061</v>
      </c>
      <c r="BG119">
        <v>6</v>
      </c>
      <c r="BH119">
        <v>0.5</v>
      </c>
      <c r="BI119" t="s">
        <v>383</v>
      </c>
      <c r="BJ119">
        <v>2</v>
      </c>
      <c r="BK119" t="b">
        <v>1</v>
      </c>
      <c r="BL119">
        <v>1660224363.5999999</v>
      </c>
      <c r="BM119">
        <v>437.22775000000001</v>
      </c>
      <c r="BN119">
        <v>483.68906249999998</v>
      </c>
      <c r="BO119">
        <v>27.226431250000001</v>
      </c>
      <c r="BP119">
        <v>25.422650000000001</v>
      </c>
      <c r="BQ119">
        <v>435.73575</v>
      </c>
      <c r="BR119">
        <v>27.211275000000001</v>
      </c>
      <c r="BS119">
        <v>500.12887499999999</v>
      </c>
      <c r="BT119">
        <v>99.452487499999989</v>
      </c>
      <c r="BU119">
        <v>0.10001295625000001</v>
      </c>
      <c r="BV119">
        <v>31.006968749999999</v>
      </c>
      <c r="BW119">
        <v>31.483074999999999</v>
      </c>
      <c r="BX119">
        <v>999.9</v>
      </c>
      <c r="BY119">
        <v>0</v>
      </c>
      <c r="BZ119">
        <v>0</v>
      </c>
      <c r="CA119">
        <v>10002.116875</v>
      </c>
      <c r="CB119">
        <v>0</v>
      </c>
      <c r="CC119">
        <v>7.1690143750000006</v>
      </c>
      <c r="CD119">
        <v>-46.461243750000008</v>
      </c>
      <c r="CE119">
        <v>449.46525000000003</v>
      </c>
      <c r="CF119">
        <v>496.30643750000002</v>
      </c>
      <c r="CG119">
        <v>1.8037725</v>
      </c>
      <c r="CH119">
        <v>483.68906249999998</v>
      </c>
      <c r="CI119">
        <v>25.422650000000001</v>
      </c>
      <c r="CJ119">
        <v>2.7077374999999999</v>
      </c>
      <c r="CK119">
        <v>2.528346875</v>
      </c>
      <c r="CL119">
        <v>22.33214375</v>
      </c>
      <c r="CM119">
        <v>21.21014375</v>
      </c>
      <c r="CN119">
        <v>1999.9837500000001</v>
      </c>
      <c r="CO119">
        <v>0.97999487500000004</v>
      </c>
      <c r="CP119">
        <v>2.0005362499999998E-2</v>
      </c>
      <c r="CQ119">
        <v>0</v>
      </c>
      <c r="CR119">
        <v>2.6114375000000001</v>
      </c>
      <c r="CS119">
        <v>0</v>
      </c>
      <c r="CT119">
        <v>22270.8125</v>
      </c>
      <c r="CU119">
        <v>17412.15625</v>
      </c>
      <c r="CV119">
        <v>40.25</v>
      </c>
      <c r="CW119">
        <v>41.202749999999988</v>
      </c>
      <c r="CX119">
        <v>40.186999999999998</v>
      </c>
      <c r="CY119">
        <v>39.722437499999998</v>
      </c>
      <c r="CZ119">
        <v>40.390500000000003</v>
      </c>
      <c r="DA119">
        <v>1959.9775</v>
      </c>
      <c r="DB119">
        <v>40.006875000000001</v>
      </c>
      <c r="DC119">
        <v>0</v>
      </c>
      <c r="DD119">
        <v>1660224370.7</v>
      </c>
      <c r="DE119">
        <v>0</v>
      </c>
      <c r="DF119">
        <v>1660224008</v>
      </c>
      <c r="DG119" t="s">
        <v>384</v>
      </c>
      <c r="DH119">
        <v>1660224008</v>
      </c>
      <c r="DI119">
        <v>1660224007</v>
      </c>
      <c r="DJ119">
        <v>1</v>
      </c>
      <c r="DK119">
        <v>9.0999999999999998E-2</v>
      </c>
      <c r="DL119">
        <v>-1.7999999999999999E-2</v>
      </c>
      <c r="DM119">
        <v>1.42</v>
      </c>
      <c r="DN119">
        <v>0.02</v>
      </c>
      <c r="DO119">
        <v>400</v>
      </c>
      <c r="DP119">
        <v>26</v>
      </c>
      <c r="DQ119">
        <v>0.31</v>
      </c>
      <c r="DR119">
        <v>0.11</v>
      </c>
      <c r="DS119">
        <v>6.7069994105557278</v>
      </c>
      <c r="DT119">
        <v>6.1639735195287351</v>
      </c>
      <c r="DU119">
        <v>0.46706355238189101</v>
      </c>
      <c r="DV119">
        <v>0</v>
      </c>
      <c r="DW119">
        <v>37.903526671013637</v>
      </c>
      <c r="DX119">
        <v>5.6412187430145417</v>
      </c>
      <c r="DY119">
        <v>0.42549398887162138</v>
      </c>
      <c r="DZ119">
        <v>0</v>
      </c>
      <c r="EA119">
        <v>-46.366263333333322</v>
      </c>
      <c r="EB119">
        <v>-7.1763497219133408</v>
      </c>
      <c r="EC119">
        <v>0.52311608047885116</v>
      </c>
      <c r="ED119">
        <v>0</v>
      </c>
      <c r="EE119">
        <v>278.99973443119671</v>
      </c>
      <c r="EF119">
        <v>172.51374207598931</v>
      </c>
      <c r="EG119">
        <v>13.016479650965501</v>
      </c>
      <c r="EH119">
        <v>0</v>
      </c>
      <c r="EI119">
        <v>1.7982352500000001</v>
      </c>
      <c r="EJ119">
        <v>0.1038550469043097</v>
      </c>
      <c r="EK119">
        <v>1.025926605257413E-2</v>
      </c>
      <c r="EL119">
        <v>1</v>
      </c>
      <c r="EM119">
        <v>1.9275833977297649</v>
      </c>
      <c r="EN119">
        <v>-4.0281366725824823E-2</v>
      </c>
      <c r="EO119">
        <v>3.1465097653971879E-3</v>
      </c>
      <c r="EP119">
        <v>1</v>
      </c>
      <c r="EQ119">
        <v>2</v>
      </c>
      <c r="ER119">
        <v>6</v>
      </c>
      <c r="ES119" t="s">
        <v>419</v>
      </c>
      <c r="ET119">
        <v>2.9448300000000001</v>
      </c>
      <c r="EU119">
        <v>2.8012600000000001</v>
      </c>
      <c r="EV119">
        <v>0.100732</v>
      </c>
      <c r="EW119">
        <v>0.10803699999999999</v>
      </c>
      <c r="EX119">
        <v>0.118419</v>
      </c>
      <c r="EY119">
        <v>0.112903</v>
      </c>
      <c r="EZ119">
        <v>18496.900000000001</v>
      </c>
      <c r="FA119">
        <v>19240.8</v>
      </c>
      <c r="FB119">
        <v>23907.9</v>
      </c>
      <c r="FC119">
        <v>25090.7</v>
      </c>
      <c r="FD119">
        <v>33726</v>
      </c>
      <c r="FE119">
        <v>35531.699999999997</v>
      </c>
      <c r="FF119">
        <v>43573.2</v>
      </c>
      <c r="FG119">
        <v>46375</v>
      </c>
      <c r="FH119">
        <v>1.9906299999999999</v>
      </c>
      <c r="FI119">
        <v>1.9171</v>
      </c>
      <c r="FJ119">
        <v>0.138707</v>
      </c>
      <c r="FK119">
        <v>0</v>
      </c>
      <c r="FL119">
        <v>29.214500000000001</v>
      </c>
      <c r="FM119">
        <v>999.9</v>
      </c>
      <c r="FN119">
        <v>70.099999999999994</v>
      </c>
      <c r="FO119">
        <v>31.7</v>
      </c>
      <c r="FP119">
        <v>33.090800000000002</v>
      </c>
      <c r="FQ119">
        <v>64.164000000000001</v>
      </c>
      <c r="FR119">
        <v>25.865400000000001</v>
      </c>
      <c r="FS119">
        <v>1</v>
      </c>
      <c r="FT119">
        <v>0.21002999999999999</v>
      </c>
      <c r="FU119">
        <v>0.32177600000000001</v>
      </c>
      <c r="FV119">
        <v>20.3247</v>
      </c>
      <c r="FW119">
        <v>5.2122000000000002</v>
      </c>
      <c r="FX119">
        <v>11.9078</v>
      </c>
      <c r="FY119">
        <v>5.0027499999999998</v>
      </c>
      <c r="FZ119">
        <v>3.2896299999999998</v>
      </c>
      <c r="GA119">
        <v>9999</v>
      </c>
      <c r="GB119">
        <v>9999</v>
      </c>
      <c r="GC119">
        <v>9999</v>
      </c>
      <c r="GD119">
        <v>999.9</v>
      </c>
      <c r="GE119">
        <v>1.85944</v>
      </c>
      <c r="GF119">
        <v>1.8544</v>
      </c>
      <c r="GG119">
        <v>1.8575999999999999</v>
      </c>
      <c r="GH119">
        <v>1.8560099999999999</v>
      </c>
      <c r="GI119">
        <v>1.85486</v>
      </c>
      <c r="GJ119">
        <v>1.8545499999999999</v>
      </c>
      <c r="GK119">
        <v>1.8530599999999999</v>
      </c>
      <c r="GL119">
        <v>1.85632</v>
      </c>
      <c r="GM119">
        <v>0</v>
      </c>
      <c r="GN119">
        <v>0</v>
      </c>
      <c r="GO119">
        <v>0</v>
      </c>
      <c r="GP119">
        <v>0</v>
      </c>
      <c r="GQ119" t="s">
        <v>386</v>
      </c>
      <c r="GR119" t="s">
        <v>387</v>
      </c>
      <c r="GS119" t="s">
        <v>388</v>
      </c>
      <c r="GT119" t="s">
        <v>388</v>
      </c>
      <c r="GU119" t="s">
        <v>388</v>
      </c>
      <c r="GV119" t="s">
        <v>388</v>
      </c>
      <c r="GW119">
        <v>0</v>
      </c>
      <c r="GX119">
        <v>100</v>
      </c>
      <c r="GY119">
        <v>100</v>
      </c>
      <c r="GZ119">
        <v>1.5669999999999999</v>
      </c>
      <c r="HA119">
        <v>1.5100000000000001E-2</v>
      </c>
      <c r="HB119">
        <v>0.45081322298813392</v>
      </c>
      <c r="HC119">
        <v>2.9318383021812969E-3</v>
      </c>
      <c r="HD119">
        <v>-1.3754559859485029E-6</v>
      </c>
      <c r="HE119">
        <v>3.0700474437127301E-10</v>
      </c>
      <c r="HF119">
        <v>-6.1160480149256041E-2</v>
      </c>
      <c r="HG119">
        <v>1.00384331276165E-2</v>
      </c>
      <c r="HH119">
        <v>-3.1532673711230711E-4</v>
      </c>
      <c r="HI119">
        <v>1.819468599177705E-6</v>
      </c>
      <c r="HJ119">
        <v>1</v>
      </c>
      <c r="HK119">
        <v>2112</v>
      </c>
      <c r="HL119">
        <v>3</v>
      </c>
      <c r="HM119">
        <v>29</v>
      </c>
      <c r="HN119">
        <v>6.1</v>
      </c>
      <c r="HO119">
        <v>6.1</v>
      </c>
      <c r="HP119">
        <v>1.31348</v>
      </c>
      <c r="HQ119">
        <v>2.3022499999999999</v>
      </c>
      <c r="HR119">
        <v>1.4978</v>
      </c>
      <c r="HS119">
        <v>2.3034699999999999</v>
      </c>
      <c r="HT119">
        <v>1.5478499999999999</v>
      </c>
      <c r="HU119">
        <v>2.2436500000000001</v>
      </c>
      <c r="HV119">
        <v>35.498600000000003</v>
      </c>
      <c r="HW119">
        <v>15.5943</v>
      </c>
      <c r="HX119">
        <v>18</v>
      </c>
      <c r="HY119">
        <v>500.82600000000002</v>
      </c>
      <c r="HZ119">
        <v>519.35299999999995</v>
      </c>
      <c r="IA119">
        <v>28.681699999999999</v>
      </c>
      <c r="IB119">
        <v>29.8215</v>
      </c>
      <c r="IC119">
        <v>30.0002</v>
      </c>
      <c r="ID119">
        <v>29.604099999999999</v>
      </c>
      <c r="IE119">
        <v>29.6935</v>
      </c>
      <c r="IF119">
        <v>26.2972</v>
      </c>
      <c r="IG119">
        <v>26.265499999999999</v>
      </c>
      <c r="IH119">
        <v>84.669300000000007</v>
      </c>
      <c r="II119">
        <v>28.6816</v>
      </c>
      <c r="IJ119">
        <v>552.70799999999997</v>
      </c>
      <c r="IK119">
        <v>25.334700000000002</v>
      </c>
      <c r="IL119">
        <v>100.773</v>
      </c>
      <c r="IM119">
        <v>100.512</v>
      </c>
      <c r="IN119" t="s">
        <v>1150</v>
      </c>
    </row>
    <row r="120" spans="1:248" x14ac:dyDescent="0.2">
      <c r="A120">
        <v>104</v>
      </c>
      <c r="B120">
        <v>1660224372.5999999</v>
      </c>
      <c r="C120">
        <v>385.59999990463263</v>
      </c>
      <c r="D120" t="s">
        <v>577</v>
      </c>
      <c r="E120" t="s">
        <v>578</v>
      </c>
      <c r="F120">
        <v>1</v>
      </c>
      <c r="G120" t="s">
        <v>376</v>
      </c>
      <c r="H120" t="s">
        <v>377</v>
      </c>
      <c r="I120" t="s">
        <v>378</v>
      </c>
      <c r="J120" t="s">
        <v>379</v>
      </c>
      <c r="K120" t="s">
        <v>380</v>
      </c>
      <c r="L120" t="s">
        <v>381</v>
      </c>
      <c r="M120" t="s">
        <v>382</v>
      </c>
      <c r="N120">
        <v>1660224365.099999</v>
      </c>
      <c r="O120">
        <f t="shared" si="34"/>
        <v>1.5564414675830144E-3</v>
      </c>
      <c r="P120">
        <f t="shared" si="35"/>
        <v>1.5564414675830145</v>
      </c>
      <c r="Q120">
        <f t="shared" si="36"/>
        <v>7.5520996014065958</v>
      </c>
      <c r="R120">
        <f t="shared" si="37"/>
        <v>444.62293333333332</v>
      </c>
      <c r="S120">
        <f t="shared" si="38"/>
        <v>277.44561310756552</v>
      </c>
      <c r="T120">
        <f t="shared" si="39"/>
        <v>27.620453893338656</v>
      </c>
      <c r="U120">
        <f t="shared" si="40"/>
        <v>44.263403888433821</v>
      </c>
      <c r="V120">
        <f t="shared" si="41"/>
        <v>7.865038213072495E-2</v>
      </c>
      <c r="W120">
        <f t="shared" si="42"/>
        <v>2.9210321377620159</v>
      </c>
      <c r="X120">
        <f t="shared" si="43"/>
        <v>7.7492569760357163E-2</v>
      </c>
      <c r="Y120">
        <f t="shared" si="44"/>
        <v>4.853546105720475E-2</v>
      </c>
      <c r="Z120">
        <f t="shared" si="45"/>
        <v>321.51416962778853</v>
      </c>
      <c r="AA120">
        <f t="shared" si="46"/>
        <v>32.497026545483422</v>
      </c>
      <c r="AB120">
        <f t="shared" si="47"/>
        <v>31.480399999999999</v>
      </c>
      <c r="AC120">
        <f t="shared" si="48"/>
        <v>4.6364345664920954</v>
      </c>
      <c r="AD120">
        <f t="shared" si="49"/>
        <v>60.065633388539133</v>
      </c>
      <c r="AE120">
        <f t="shared" si="50"/>
        <v>2.7106986420673502</v>
      </c>
      <c r="AF120">
        <f t="shared" si="51"/>
        <v>4.5128944608524968</v>
      </c>
      <c r="AG120">
        <f t="shared" si="52"/>
        <v>1.9257359244247452</v>
      </c>
      <c r="AH120">
        <f t="shared" si="53"/>
        <v>-68.639068720410933</v>
      </c>
      <c r="AI120">
        <f t="shared" si="54"/>
        <v>-74.724685705829714</v>
      </c>
      <c r="AJ120">
        <f t="shared" si="55"/>
        <v>-5.7583975730043022</v>
      </c>
      <c r="AK120">
        <f t="shared" si="56"/>
        <v>172.39201762854361</v>
      </c>
      <c r="AL120">
        <f t="shared" si="57"/>
        <v>38.207052138187528</v>
      </c>
      <c r="AM120">
        <f t="shared" si="58"/>
        <v>1.5478572722308412</v>
      </c>
      <c r="AN120">
        <f t="shared" si="59"/>
        <v>7.5520996014065958</v>
      </c>
      <c r="AO120">
        <v>527.81683203792306</v>
      </c>
      <c r="AP120">
        <v>492.56342424242411</v>
      </c>
      <c r="AQ120">
        <v>5.0806657043099372</v>
      </c>
      <c r="AR120">
        <v>64.968693284609927</v>
      </c>
      <c r="AS120">
        <f t="shared" si="60"/>
        <v>1.5564414675830145</v>
      </c>
      <c r="AT120">
        <v>25.42209931408766</v>
      </c>
      <c r="AU120">
        <v>27.23810606060605</v>
      </c>
      <c r="AV120">
        <v>5.7307136961315572E-5</v>
      </c>
      <c r="AW120">
        <v>84.429917268905271</v>
      </c>
      <c r="AX120">
        <v>0</v>
      </c>
      <c r="AY120">
        <v>0</v>
      </c>
      <c r="AZ120">
        <f t="shared" si="61"/>
        <v>1</v>
      </c>
      <c r="BA120">
        <f t="shared" si="62"/>
        <v>0</v>
      </c>
      <c r="BB120">
        <f t="shared" si="63"/>
        <v>51926.127390985173</v>
      </c>
      <c r="BC120">
        <f t="shared" si="64"/>
        <v>1999.984666666667</v>
      </c>
      <c r="BD120">
        <f t="shared" si="65"/>
        <v>1681.1874395998907</v>
      </c>
      <c r="BE120">
        <f t="shared" si="66"/>
        <v>0.84060016440120566</v>
      </c>
      <c r="BF120">
        <f t="shared" si="67"/>
        <v>0.16075831729432682</v>
      </c>
      <c r="BG120">
        <v>6</v>
      </c>
      <c r="BH120">
        <v>0.5</v>
      </c>
      <c r="BI120" t="s">
        <v>383</v>
      </c>
      <c r="BJ120">
        <v>2</v>
      </c>
      <c r="BK120" t="b">
        <v>1</v>
      </c>
      <c r="BL120">
        <v>1660224365.099999</v>
      </c>
      <c r="BM120">
        <v>444.62293333333332</v>
      </c>
      <c r="BN120">
        <v>491.28519999999997</v>
      </c>
      <c r="BO120">
        <v>27.228786666666672</v>
      </c>
      <c r="BP120">
        <v>25.4224</v>
      </c>
      <c r="BQ120">
        <v>443.11686666666668</v>
      </c>
      <c r="BR120">
        <v>27.213646666666659</v>
      </c>
      <c r="BS120">
        <v>500.1291333333333</v>
      </c>
      <c r="BT120">
        <v>99.452633333333338</v>
      </c>
      <c r="BU120">
        <v>0.10004506000000001</v>
      </c>
      <c r="BV120">
        <v>31.005893333333329</v>
      </c>
      <c r="BW120">
        <v>31.480399999999999</v>
      </c>
      <c r="BX120">
        <v>999.89999999999986</v>
      </c>
      <c r="BY120">
        <v>0</v>
      </c>
      <c r="BZ120">
        <v>0</v>
      </c>
      <c r="CA120">
        <v>10006.296666666671</v>
      </c>
      <c r="CB120">
        <v>0</v>
      </c>
      <c r="CC120">
        <v>7.1558779999999977</v>
      </c>
      <c r="CD120">
        <v>-46.662273333333339</v>
      </c>
      <c r="CE120">
        <v>457.06853333333328</v>
      </c>
      <c r="CF120">
        <v>504.10066666666671</v>
      </c>
      <c r="CG120">
        <v>1.8063819999999999</v>
      </c>
      <c r="CH120">
        <v>491.28519999999997</v>
      </c>
      <c r="CI120">
        <v>25.4224</v>
      </c>
      <c r="CJ120">
        <v>2.7079766666666671</v>
      </c>
      <c r="CK120">
        <v>2.5283259999999999</v>
      </c>
      <c r="CL120">
        <v>22.333593333333329</v>
      </c>
      <c r="CM120">
        <v>21.210006666666668</v>
      </c>
      <c r="CN120">
        <v>1999.984666666667</v>
      </c>
      <c r="CO120">
        <v>0.97999300000000011</v>
      </c>
      <c r="CP120">
        <v>2.0007199999999999E-2</v>
      </c>
      <c r="CQ120">
        <v>0</v>
      </c>
      <c r="CR120">
        <v>2.550066666666666</v>
      </c>
      <c r="CS120">
        <v>0</v>
      </c>
      <c r="CT120">
        <v>22263.546666666669</v>
      </c>
      <c r="CU120">
        <v>17412.153333333339</v>
      </c>
      <c r="CV120">
        <v>40.25</v>
      </c>
      <c r="CW120">
        <v>41.203800000000001</v>
      </c>
      <c r="CX120">
        <v>40.186999999999998</v>
      </c>
      <c r="CY120">
        <v>39.728999999999999</v>
      </c>
      <c r="CZ120">
        <v>40.395666666666671</v>
      </c>
      <c r="DA120">
        <v>1959.974666666667</v>
      </c>
      <c r="DB120">
        <v>40.010666666666673</v>
      </c>
      <c r="DC120">
        <v>0</v>
      </c>
      <c r="DD120">
        <v>1660224371.3</v>
      </c>
      <c r="DE120">
        <v>0</v>
      </c>
      <c r="DF120">
        <v>1660224008</v>
      </c>
      <c r="DG120" t="s">
        <v>384</v>
      </c>
      <c r="DH120">
        <v>1660224008</v>
      </c>
      <c r="DI120">
        <v>1660224007</v>
      </c>
      <c r="DJ120">
        <v>1</v>
      </c>
      <c r="DK120">
        <v>9.0999999999999998E-2</v>
      </c>
      <c r="DL120">
        <v>-1.7999999999999999E-2</v>
      </c>
      <c r="DM120">
        <v>1.42</v>
      </c>
      <c r="DN120">
        <v>0.02</v>
      </c>
      <c r="DO120">
        <v>400</v>
      </c>
      <c r="DP120">
        <v>26</v>
      </c>
      <c r="DQ120">
        <v>0.31</v>
      </c>
      <c r="DR120">
        <v>0.11</v>
      </c>
      <c r="DS120">
        <v>6.81698655637038</v>
      </c>
      <c r="DT120">
        <v>5.8731514179348787</v>
      </c>
      <c r="DU120">
        <v>0.46084808707431929</v>
      </c>
      <c r="DV120">
        <v>0</v>
      </c>
      <c r="DW120">
        <v>38.078475076679197</v>
      </c>
      <c r="DX120">
        <v>5.4104769847339602</v>
      </c>
      <c r="DY120">
        <v>0.39456614622281772</v>
      </c>
      <c r="DZ120">
        <v>0</v>
      </c>
      <c r="EA120">
        <v>-46.530661290322577</v>
      </c>
      <c r="EB120">
        <v>-7.1547096774192598</v>
      </c>
      <c r="EC120">
        <v>0.53822981041943596</v>
      </c>
      <c r="ED120">
        <v>0</v>
      </c>
      <c r="EE120">
        <v>284.3711403781212</v>
      </c>
      <c r="EF120">
        <v>180.21442939931089</v>
      </c>
      <c r="EG120">
        <v>13.190147644956021</v>
      </c>
      <c r="EH120">
        <v>0</v>
      </c>
      <c r="EI120">
        <v>1.800139024390244</v>
      </c>
      <c r="EJ120">
        <v>0.10310905923344971</v>
      </c>
      <c r="EK120">
        <v>1.042849913315127E-2</v>
      </c>
      <c r="EL120">
        <v>1</v>
      </c>
      <c r="EM120">
        <v>1.9265140088331401</v>
      </c>
      <c r="EN120">
        <v>-4.3153996128404697E-2</v>
      </c>
      <c r="EO120">
        <v>3.2326880715964311E-3</v>
      </c>
      <c r="EP120">
        <v>1</v>
      </c>
      <c r="EQ120">
        <v>2</v>
      </c>
      <c r="ER120">
        <v>6</v>
      </c>
      <c r="ES120" t="s">
        <v>419</v>
      </c>
      <c r="ET120">
        <v>2.9447899999999998</v>
      </c>
      <c r="EU120">
        <v>2.80131</v>
      </c>
      <c r="EV120">
        <v>0.10150000000000001</v>
      </c>
      <c r="EW120">
        <v>0.108778</v>
      </c>
      <c r="EX120">
        <v>0.118422</v>
      </c>
      <c r="EY120">
        <v>0.1129</v>
      </c>
      <c r="EZ120">
        <v>18481</v>
      </c>
      <c r="FA120">
        <v>19224.7</v>
      </c>
      <c r="FB120">
        <v>23907.8</v>
      </c>
      <c r="FC120">
        <v>25090.6</v>
      </c>
      <c r="FD120">
        <v>33725.800000000003</v>
      </c>
      <c r="FE120">
        <v>35531.599999999999</v>
      </c>
      <c r="FF120">
        <v>43573.1</v>
      </c>
      <c r="FG120">
        <v>46374.7</v>
      </c>
      <c r="FH120">
        <v>1.99065</v>
      </c>
      <c r="FI120">
        <v>1.9171199999999999</v>
      </c>
      <c r="FJ120">
        <v>0.13878199999999999</v>
      </c>
      <c r="FK120">
        <v>0</v>
      </c>
      <c r="FL120">
        <v>29.214500000000001</v>
      </c>
      <c r="FM120">
        <v>999.9</v>
      </c>
      <c r="FN120">
        <v>70.099999999999994</v>
      </c>
      <c r="FO120">
        <v>31.7</v>
      </c>
      <c r="FP120">
        <v>33.091700000000003</v>
      </c>
      <c r="FQ120">
        <v>63.764000000000003</v>
      </c>
      <c r="FR120">
        <v>25.977599999999999</v>
      </c>
      <c r="FS120">
        <v>1</v>
      </c>
      <c r="FT120">
        <v>0.21013200000000001</v>
      </c>
      <c r="FU120">
        <v>0.32056899999999999</v>
      </c>
      <c r="FV120">
        <v>20.3249</v>
      </c>
      <c r="FW120">
        <v>5.2137000000000002</v>
      </c>
      <c r="FX120">
        <v>11.9078</v>
      </c>
      <c r="FY120">
        <v>5.0031499999999998</v>
      </c>
      <c r="FZ120">
        <v>3.2898200000000002</v>
      </c>
      <c r="GA120">
        <v>9999</v>
      </c>
      <c r="GB120">
        <v>9999</v>
      </c>
      <c r="GC120">
        <v>9999</v>
      </c>
      <c r="GD120">
        <v>999.9</v>
      </c>
      <c r="GE120">
        <v>1.85944</v>
      </c>
      <c r="GF120">
        <v>1.85439</v>
      </c>
      <c r="GG120">
        <v>1.8575999999999999</v>
      </c>
      <c r="GH120">
        <v>1.8560000000000001</v>
      </c>
      <c r="GI120">
        <v>1.85486</v>
      </c>
      <c r="GJ120">
        <v>1.8545499999999999</v>
      </c>
      <c r="GK120">
        <v>1.8530599999999999</v>
      </c>
      <c r="GL120">
        <v>1.85632</v>
      </c>
      <c r="GM120">
        <v>0</v>
      </c>
      <c r="GN120">
        <v>0</v>
      </c>
      <c r="GO120">
        <v>0</v>
      </c>
      <c r="GP120">
        <v>0</v>
      </c>
      <c r="GQ120" t="s">
        <v>386</v>
      </c>
      <c r="GR120" t="s">
        <v>387</v>
      </c>
      <c r="GS120" t="s">
        <v>388</v>
      </c>
      <c r="GT120" t="s">
        <v>388</v>
      </c>
      <c r="GU120" t="s">
        <v>388</v>
      </c>
      <c r="GV120" t="s">
        <v>388</v>
      </c>
      <c r="GW120">
        <v>0</v>
      </c>
      <c r="GX120">
        <v>100</v>
      </c>
      <c r="GY120">
        <v>100</v>
      </c>
      <c r="GZ120">
        <v>1.5760000000000001</v>
      </c>
      <c r="HA120">
        <v>1.5100000000000001E-2</v>
      </c>
      <c r="HB120">
        <v>0.45081322298813392</v>
      </c>
      <c r="HC120">
        <v>2.9318383021812969E-3</v>
      </c>
      <c r="HD120">
        <v>-1.3754559859485029E-6</v>
      </c>
      <c r="HE120">
        <v>3.0700474437127301E-10</v>
      </c>
      <c r="HF120">
        <v>-6.1160480149256041E-2</v>
      </c>
      <c r="HG120">
        <v>1.00384331276165E-2</v>
      </c>
      <c r="HH120">
        <v>-3.1532673711230711E-4</v>
      </c>
      <c r="HI120">
        <v>1.819468599177705E-6</v>
      </c>
      <c r="HJ120">
        <v>1</v>
      </c>
      <c r="HK120">
        <v>2112</v>
      </c>
      <c r="HL120">
        <v>3</v>
      </c>
      <c r="HM120">
        <v>29</v>
      </c>
      <c r="HN120">
        <v>6.1</v>
      </c>
      <c r="HO120">
        <v>6.1</v>
      </c>
      <c r="HP120">
        <v>1.32446</v>
      </c>
      <c r="HQ120">
        <v>2.2827099999999998</v>
      </c>
      <c r="HR120">
        <v>1.4978</v>
      </c>
      <c r="HS120">
        <v>2.3034699999999999</v>
      </c>
      <c r="HT120">
        <v>1.5478499999999999</v>
      </c>
      <c r="HU120">
        <v>2.4182100000000002</v>
      </c>
      <c r="HV120">
        <v>35.498600000000003</v>
      </c>
      <c r="HW120">
        <v>15.5943</v>
      </c>
      <c r="HX120">
        <v>18</v>
      </c>
      <c r="HY120">
        <v>500.84500000000003</v>
      </c>
      <c r="HZ120">
        <v>519.37599999999998</v>
      </c>
      <c r="IA120">
        <v>28.680700000000002</v>
      </c>
      <c r="IB120">
        <v>29.822099999999999</v>
      </c>
      <c r="IC120">
        <v>30.000299999999999</v>
      </c>
      <c r="ID120">
        <v>29.604700000000001</v>
      </c>
      <c r="IE120">
        <v>29.694199999999999</v>
      </c>
      <c r="IF120">
        <v>26.53</v>
      </c>
      <c r="IG120">
        <v>26.265499999999999</v>
      </c>
      <c r="IH120">
        <v>84.669300000000007</v>
      </c>
      <c r="II120">
        <v>28.6816</v>
      </c>
      <c r="IJ120">
        <v>563.28700000000003</v>
      </c>
      <c r="IK120">
        <v>25.328299999999999</v>
      </c>
      <c r="IL120">
        <v>100.773</v>
      </c>
      <c r="IM120">
        <v>100.511</v>
      </c>
      <c r="IN120" t="s">
        <v>1150</v>
      </c>
    </row>
    <row r="121" spans="1:248" x14ac:dyDescent="0.2">
      <c r="A121">
        <v>105</v>
      </c>
      <c r="B121">
        <v>1660224373.5999999</v>
      </c>
      <c r="C121">
        <v>386.59999990463263</v>
      </c>
      <c r="D121" t="s">
        <v>579</v>
      </c>
      <c r="E121" t="s">
        <v>580</v>
      </c>
      <c r="F121">
        <v>1</v>
      </c>
      <c r="G121" t="s">
        <v>376</v>
      </c>
      <c r="H121" t="s">
        <v>377</v>
      </c>
      <c r="I121" t="s">
        <v>378</v>
      </c>
      <c r="J121" t="s">
        <v>379</v>
      </c>
      <c r="K121" t="s">
        <v>380</v>
      </c>
      <c r="L121" t="s">
        <v>381</v>
      </c>
      <c r="M121" t="s">
        <v>382</v>
      </c>
      <c r="N121">
        <v>1660224365.5999999</v>
      </c>
      <c r="O121">
        <f t="shared" si="34"/>
        <v>1.557201446535435E-3</v>
      </c>
      <c r="P121">
        <f t="shared" si="35"/>
        <v>1.5572014465354349</v>
      </c>
      <c r="Q121">
        <f t="shared" si="36"/>
        <v>7.7556390248671532</v>
      </c>
      <c r="R121">
        <f t="shared" si="37"/>
        <v>447.08887499999997</v>
      </c>
      <c r="S121">
        <f t="shared" si="38"/>
        <v>275.80036029124511</v>
      </c>
      <c r="T121">
        <f t="shared" si="39"/>
        <v>27.456669231704542</v>
      </c>
      <c r="U121">
        <f t="shared" si="40"/>
        <v>44.508902544894781</v>
      </c>
      <c r="V121">
        <f t="shared" si="41"/>
        <v>7.8697456615495084E-2</v>
      </c>
      <c r="W121">
        <f t="shared" si="42"/>
        <v>2.9210600375707951</v>
      </c>
      <c r="X121">
        <f t="shared" si="43"/>
        <v>7.7538279772404448E-2</v>
      </c>
      <c r="Y121">
        <f t="shared" si="44"/>
        <v>4.8564149910759871E-2</v>
      </c>
      <c r="Z121">
        <f t="shared" si="45"/>
        <v>321.51422046355253</v>
      </c>
      <c r="AA121">
        <f t="shared" si="46"/>
        <v>32.496491750238597</v>
      </c>
      <c r="AB121">
        <f t="shared" si="47"/>
        <v>31.479900000000001</v>
      </c>
      <c r="AC121">
        <f t="shared" si="48"/>
        <v>4.6363028547405962</v>
      </c>
      <c r="AD121">
        <f t="shared" si="49"/>
        <v>60.068135774138383</v>
      </c>
      <c r="AE121">
        <f t="shared" si="50"/>
        <v>2.7107614058105112</v>
      </c>
      <c r="AF121">
        <f t="shared" si="51"/>
        <v>4.5128109452292957</v>
      </c>
      <c r="AG121">
        <f t="shared" si="52"/>
        <v>1.9255414489300851</v>
      </c>
      <c r="AH121">
        <f t="shared" si="53"/>
        <v>-68.672583792212677</v>
      </c>
      <c r="AI121">
        <f t="shared" si="54"/>
        <v>-74.697774777897251</v>
      </c>
      <c r="AJ121">
        <f t="shared" si="55"/>
        <v>-5.756245391768295</v>
      </c>
      <c r="AK121">
        <f t="shared" si="56"/>
        <v>172.38761650167433</v>
      </c>
      <c r="AL121">
        <f t="shared" si="57"/>
        <v>38.250612204831242</v>
      </c>
      <c r="AM121">
        <f t="shared" si="58"/>
        <v>1.548405155368433</v>
      </c>
      <c r="AN121">
        <f t="shared" si="59"/>
        <v>7.7556390248671532</v>
      </c>
      <c r="AO121">
        <v>533.09872468484764</v>
      </c>
      <c r="AP121">
        <v>497.63478181818158</v>
      </c>
      <c r="AQ121">
        <v>5.0728013528466844</v>
      </c>
      <c r="AR121">
        <v>64.968693284609927</v>
      </c>
      <c r="AS121">
        <f t="shared" si="60"/>
        <v>1.5572014465354349</v>
      </c>
      <c r="AT121">
        <v>25.421835587368431</v>
      </c>
      <c r="AU121">
        <v>27.238678787878769</v>
      </c>
      <c r="AV121">
        <v>6.5706820804450962E-5</v>
      </c>
      <c r="AW121">
        <v>84.429917268905271</v>
      </c>
      <c r="AX121">
        <v>0</v>
      </c>
      <c r="AY121">
        <v>0</v>
      </c>
      <c r="AZ121">
        <f t="shared" si="61"/>
        <v>1</v>
      </c>
      <c r="BA121">
        <f t="shared" si="62"/>
        <v>0</v>
      </c>
      <c r="BB121">
        <f t="shared" si="63"/>
        <v>51926.976667726638</v>
      </c>
      <c r="BC121">
        <f t="shared" si="64"/>
        <v>1999.9849999999999</v>
      </c>
      <c r="BD121">
        <f t="shared" si="65"/>
        <v>1681.1877183748977</v>
      </c>
      <c r="BE121">
        <f t="shared" si="66"/>
        <v>0.84060016368867652</v>
      </c>
      <c r="BF121">
        <f t="shared" si="67"/>
        <v>0.16075831591914566</v>
      </c>
      <c r="BG121">
        <v>6</v>
      </c>
      <c r="BH121">
        <v>0.5</v>
      </c>
      <c r="BI121" t="s">
        <v>383</v>
      </c>
      <c r="BJ121">
        <v>2</v>
      </c>
      <c r="BK121" t="b">
        <v>1</v>
      </c>
      <c r="BL121">
        <v>1660224365.5999999</v>
      </c>
      <c r="BM121">
        <v>447.08887499999997</v>
      </c>
      <c r="BN121">
        <v>493.80843750000003</v>
      </c>
      <c r="BO121">
        <v>27.229412499999999</v>
      </c>
      <c r="BP121">
        <v>25.422381250000001</v>
      </c>
      <c r="BQ121">
        <v>445.57818750000001</v>
      </c>
      <c r="BR121">
        <v>27.214275000000001</v>
      </c>
      <c r="BS121">
        <v>500.12737499999997</v>
      </c>
      <c r="BT121">
        <v>99.452662500000002</v>
      </c>
      <c r="BU121">
        <v>0.10003280000000001</v>
      </c>
      <c r="BV121">
        <v>31.005568749999998</v>
      </c>
      <c r="BW121">
        <v>31.479900000000001</v>
      </c>
      <c r="BX121">
        <v>999.9</v>
      </c>
      <c r="BY121">
        <v>0</v>
      </c>
      <c r="BZ121">
        <v>0</v>
      </c>
      <c r="CA121">
        <v>10006.453125</v>
      </c>
      <c r="CB121">
        <v>0</v>
      </c>
      <c r="CC121">
        <v>7.1558475000000001</v>
      </c>
      <c r="CD121">
        <v>-46.719606249999998</v>
      </c>
      <c r="CE121">
        <v>459.6038125</v>
      </c>
      <c r="CF121">
        <v>506.68975</v>
      </c>
      <c r="CG121">
        <v>1.807026875</v>
      </c>
      <c r="CH121">
        <v>493.80843750000003</v>
      </c>
      <c r="CI121">
        <v>25.422381250000001</v>
      </c>
      <c r="CJ121">
        <v>2.70804</v>
      </c>
      <c r="CK121">
        <v>2.5283250000000002</v>
      </c>
      <c r="CL121">
        <v>22.333974999999999</v>
      </c>
      <c r="CM121">
        <v>21.21</v>
      </c>
      <c r="CN121">
        <v>1999.9849999999999</v>
      </c>
      <c r="CO121">
        <v>0.979993</v>
      </c>
      <c r="CP121">
        <v>2.0007199999999999E-2</v>
      </c>
      <c r="CQ121">
        <v>0</v>
      </c>
      <c r="CR121">
        <v>2.6153124999999999</v>
      </c>
      <c r="CS121">
        <v>0</v>
      </c>
      <c r="CT121">
        <v>22260.25</v>
      </c>
      <c r="CU121">
        <v>17412.15625</v>
      </c>
      <c r="CV121">
        <v>40.25</v>
      </c>
      <c r="CW121">
        <v>41.202749999999988</v>
      </c>
      <c r="CX121">
        <v>40.186999999999998</v>
      </c>
      <c r="CY121">
        <v>39.730312499999997</v>
      </c>
      <c r="CZ121">
        <v>40.398249999999997</v>
      </c>
      <c r="DA121">
        <v>1959.9749999999999</v>
      </c>
      <c r="DB121">
        <v>40.010624999999997</v>
      </c>
      <c r="DC121">
        <v>0</v>
      </c>
      <c r="DD121">
        <v>1660224372.5</v>
      </c>
      <c r="DE121">
        <v>0</v>
      </c>
      <c r="DF121">
        <v>1660224008</v>
      </c>
      <c r="DG121" t="s">
        <v>384</v>
      </c>
      <c r="DH121">
        <v>1660224008</v>
      </c>
      <c r="DI121">
        <v>1660224007</v>
      </c>
      <c r="DJ121">
        <v>1</v>
      </c>
      <c r="DK121">
        <v>9.0999999999999998E-2</v>
      </c>
      <c r="DL121">
        <v>-1.7999999999999999E-2</v>
      </c>
      <c r="DM121">
        <v>1.42</v>
      </c>
      <c r="DN121">
        <v>0.02</v>
      </c>
      <c r="DO121">
        <v>400</v>
      </c>
      <c r="DP121">
        <v>26</v>
      </c>
      <c r="DQ121">
        <v>0.31</v>
      </c>
      <c r="DR121">
        <v>0.11</v>
      </c>
      <c r="DS121">
        <v>6.9849863465782676</v>
      </c>
      <c r="DT121">
        <v>5.4359483218427789</v>
      </c>
      <c r="DU121">
        <v>0.41747056248656478</v>
      </c>
      <c r="DV121">
        <v>0</v>
      </c>
      <c r="DW121">
        <v>38.20706501617056</v>
      </c>
      <c r="DX121">
        <v>5.473693991459295</v>
      </c>
      <c r="DY121">
        <v>0.41233673191770648</v>
      </c>
      <c r="DZ121">
        <v>0</v>
      </c>
      <c r="EA121">
        <v>-46.753276666666672</v>
      </c>
      <c r="EB121">
        <v>-7.0261828698554138</v>
      </c>
      <c r="EC121">
        <v>0.51182626849568991</v>
      </c>
      <c r="ED121">
        <v>0</v>
      </c>
      <c r="EE121">
        <v>288.17820726967182</v>
      </c>
      <c r="EF121">
        <v>186.69630034417199</v>
      </c>
      <c r="EG121">
        <v>14.08535063183165</v>
      </c>
      <c r="EH121">
        <v>0</v>
      </c>
      <c r="EI121">
        <v>1.8029310000000001</v>
      </c>
      <c r="EJ121">
        <v>0.1008547091932467</v>
      </c>
      <c r="EK121">
        <v>9.989062218246518E-3</v>
      </c>
      <c r="EL121">
        <v>1</v>
      </c>
      <c r="EM121">
        <v>1.925789277943047</v>
      </c>
      <c r="EN121">
        <v>-3.9418327510231367E-2</v>
      </c>
      <c r="EO121">
        <v>3.0951453854125561E-3</v>
      </c>
      <c r="EP121">
        <v>1</v>
      </c>
      <c r="EQ121">
        <v>2</v>
      </c>
      <c r="ER121">
        <v>6</v>
      </c>
      <c r="ES121" t="s">
        <v>419</v>
      </c>
      <c r="ET121">
        <v>2.9446599999999998</v>
      </c>
      <c r="EU121">
        <v>2.80104</v>
      </c>
      <c r="EV121">
        <v>0.102268</v>
      </c>
      <c r="EW121">
        <v>0.109496</v>
      </c>
      <c r="EX121">
        <v>0.118427</v>
      </c>
      <c r="EY121">
        <v>0.11290600000000001</v>
      </c>
      <c r="EZ121">
        <v>18465.3</v>
      </c>
      <c r="FA121">
        <v>19209.2</v>
      </c>
      <c r="FB121">
        <v>23907.8</v>
      </c>
      <c r="FC121">
        <v>25090.6</v>
      </c>
      <c r="FD121">
        <v>33725.800000000003</v>
      </c>
      <c r="FE121">
        <v>35531.300000000003</v>
      </c>
      <c r="FF121">
        <v>43573.2</v>
      </c>
      <c r="FG121">
        <v>46374.6</v>
      </c>
      <c r="FH121">
        <v>1.9905299999999999</v>
      </c>
      <c r="FI121">
        <v>1.9171800000000001</v>
      </c>
      <c r="FJ121">
        <v>0.13877500000000001</v>
      </c>
      <c r="FK121">
        <v>0</v>
      </c>
      <c r="FL121">
        <v>29.214500000000001</v>
      </c>
      <c r="FM121">
        <v>999.9</v>
      </c>
      <c r="FN121">
        <v>70.099999999999994</v>
      </c>
      <c r="FO121">
        <v>31.7</v>
      </c>
      <c r="FP121">
        <v>33.092500000000001</v>
      </c>
      <c r="FQ121">
        <v>64.084000000000003</v>
      </c>
      <c r="FR121">
        <v>26.5425</v>
      </c>
      <c r="FS121">
        <v>1</v>
      </c>
      <c r="FT121">
        <v>0.210145</v>
      </c>
      <c r="FU121">
        <v>0.31700200000000001</v>
      </c>
      <c r="FV121">
        <v>20.3247</v>
      </c>
      <c r="FW121">
        <v>5.2120499999999996</v>
      </c>
      <c r="FX121">
        <v>11.907999999999999</v>
      </c>
      <c r="FY121">
        <v>5.0029000000000003</v>
      </c>
      <c r="FZ121">
        <v>3.2896299999999998</v>
      </c>
      <c r="GA121">
        <v>9999</v>
      </c>
      <c r="GB121">
        <v>9999</v>
      </c>
      <c r="GC121">
        <v>9999</v>
      </c>
      <c r="GD121">
        <v>999.9</v>
      </c>
      <c r="GE121">
        <v>1.85944</v>
      </c>
      <c r="GF121">
        <v>1.85439</v>
      </c>
      <c r="GG121">
        <v>1.8575999999999999</v>
      </c>
      <c r="GH121">
        <v>1.85599</v>
      </c>
      <c r="GI121">
        <v>1.8548500000000001</v>
      </c>
      <c r="GJ121">
        <v>1.8545499999999999</v>
      </c>
      <c r="GK121">
        <v>1.85307</v>
      </c>
      <c r="GL121">
        <v>1.85632</v>
      </c>
      <c r="GM121">
        <v>0</v>
      </c>
      <c r="GN121">
        <v>0</v>
      </c>
      <c r="GO121">
        <v>0</v>
      </c>
      <c r="GP121">
        <v>0</v>
      </c>
      <c r="GQ121" t="s">
        <v>386</v>
      </c>
      <c r="GR121" t="s">
        <v>387</v>
      </c>
      <c r="GS121" t="s">
        <v>388</v>
      </c>
      <c r="GT121" t="s">
        <v>388</v>
      </c>
      <c r="GU121" t="s">
        <v>388</v>
      </c>
      <c r="GV121" t="s">
        <v>388</v>
      </c>
      <c r="GW121">
        <v>0</v>
      </c>
      <c r="GX121">
        <v>100</v>
      </c>
      <c r="GY121">
        <v>100</v>
      </c>
      <c r="GZ121">
        <v>1.5840000000000001</v>
      </c>
      <c r="HA121">
        <v>1.5100000000000001E-2</v>
      </c>
      <c r="HB121">
        <v>0.45081322298813392</v>
      </c>
      <c r="HC121">
        <v>2.9318383021812969E-3</v>
      </c>
      <c r="HD121">
        <v>-1.3754559859485029E-6</v>
      </c>
      <c r="HE121">
        <v>3.0700474437127301E-10</v>
      </c>
      <c r="HF121">
        <v>-6.1160480149256041E-2</v>
      </c>
      <c r="HG121">
        <v>1.00384331276165E-2</v>
      </c>
      <c r="HH121">
        <v>-3.1532673711230711E-4</v>
      </c>
      <c r="HI121">
        <v>1.819468599177705E-6</v>
      </c>
      <c r="HJ121">
        <v>1</v>
      </c>
      <c r="HK121">
        <v>2112</v>
      </c>
      <c r="HL121">
        <v>3</v>
      </c>
      <c r="HM121">
        <v>29</v>
      </c>
      <c r="HN121">
        <v>6.1</v>
      </c>
      <c r="HO121">
        <v>6.1</v>
      </c>
      <c r="HP121">
        <v>1.33301</v>
      </c>
      <c r="HQ121">
        <v>2.2985799999999998</v>
      </c>
      <c r="HR121">
        <v>1.4978</v>
      </c>
      <c r="HS121">
        <v>2.3034699999999999</v>
      </c>
      <c r="HT121">
        <v>1.5478499999999999</v>
      </c>
      <c r="HU121">
        <v>2.4133300000000002</v>
      </c>
      <c r="HV121">
        <v>35.498600000000003</v>
      </c>
      <c r="HW121">
        <v>15.603</v>
      </c>
      <c r="HX121">
        <v>18</v>
      </c>
      <c r="HY121">
        <v>500.77499999999998</v>
      </c>
      <c r="HZ121">
        <v>519.41499999999996</v>
      </c>
      <c r="IA121">
        <v>28.6797</v>
      </c>
      <c r="IB121">
        <v>29.822800000000001</v>
      </c>
      <c r="IC121">
        <v>30.000299999999999</v>
      </c>
      <c r="ID121">
        <v>29.6053</v>
      </c>
      <c r="IE121">
        <v>29.694800000000001</v>
      </c>
      <c r="IF121">
        <v>26.683</v>
      </c>
      <c r="IG121">
        <v>26.265499999999999</v>
      </c>
      <c r="IH121">
        <v>84.669300000000007</v>
      </c>
      <c r="II121">
        <v>28.6816</v>
      </c>
      <c r="IJ121">
        <v>563.28700000000003</v>
      </c>
      <c r="IK121">
        <v>25.321899999999999</v>
      </c>
      <c r="IL121">
        <v>100.773</v>
      </c>
      <c r="IM121">
        <v>100.511</v>
      </c>
      <c r="IN121" t="s">
        <v>1150</v>
      </c>
    </row>
    <row r="122" spans="1:248" x14ac:dyDescent="0.2">
      <c r="A122">
        <v>106</v>
      </c>
      <c r="B122">
        <v>1660224374.5999999</v>
      </c>
      <c r="C122">
        <v>387.59999990463263</v>
      </c>
      <c r="D122" t="s">
        <v>581</v>
      </c>
      <c r="E122" t="s">
        <v>582</v>
      </c>
      <c r="F122">
        <v>1</v>
      </c>
      <c r="G122" t="s">
        <v>376</v>
      </c>
      <c r="H122" t="s">
        <v>377</v>
      </c>
      <c r="I122" t="s">
        <v>378</v>
      </c>
      <c r="J122" t="s">
        <v>379</v>
      </c>
      <c r="K122" t="s">
        <v>380</v>
      </c>
      <c r="L122" t="s">
        <v>381</v>
      </c>
      <c r="M122" t="s">
        <v>382</v>
      </c>
      <c r="N122">
        <v>1660224367.099999</v>
      </c>
      <c r="O122">
        <f t="shared" si="34"/>
        <v>1.5589628111705011E-3</v>
      </c>
      <c r="P122">
        <f t="shared" si="35"/>
        <v>1.5589628111705012</v>
      </c>
      <c r="Q122">
        <f t="shared" si="36"/>
        <v>7.8290172613696107</v>
      </c>
      <c r="R122">
        <f t="shared" si="37"/>
        <v>454.49153333333339</v>
      </c>
      <c r="S122">
        <f t="shared" si="38"/>
        <v>281.75167635206691</v>
      </c>
      <c r="T122">
        <f t="shared" si="39"/>
        <v>28.049171989637415</v>
      </c>
      <c r="U122">
        <f t="shared" si="40"/>
        <v>45.245910694675359</v>
      </c>
      <c r="V122">
        <f t="shared" si="41"/>
        <v>7.8829772136748494E-2</v>
      </c>
      <c r="W122">
        <f t="shared" si="42"/>
        <v>2.9214649248149533</v>
      </c>
      <c r="X122">
        <f t="shared" si="43"/>
        <v>7.7666883806456977E-2</v>
      </c>
      <c r="Y122">
        <f t="shared" si="44"/>
        <v>4.8644854176410901E-2</v>
      </c>
      <c r="Z122">
        <f t="shared" si="45"/>
        <v>321.51459522778941</v>
      </c>
      <c r="AA122">
        <f t="shared" si="46"/>
        <v>32.494743183649824</v>
      </c>
      <c r="AB122">
        <f t="shared" si="47"/>
        <v>31.476833333333339</v>
      </c>
      <c r="AC122">
        <f t="shared" si="48"/>
        <v>4.635495093938224</v>
      </c>
      <c r="AD122">
        <f t="shared" si="49"/>
        <v>60.076292603559203</v>
      </c>
      <c r="AE122">
        <f t="shared" si="50"/>
        <v>2.7109591574950334</v>
      </c>
      <c r="AF122">
        <f t="shared" si="51"/>
        <v>4.5125273881072072</v>
      </c>
      <c r="AG122">
        <f t="shared" si="52"/>
        <v>1.9245359364431907</v>
      </c>
      <c r="AH122">
        <f t="shared" si="53"/>
        <v>-68.750259972619105</v>
      </c>
      <c r="AI122">
        <f t="shared" si="54"/>
        <v>-74.398702776143296</v>
      </c>
      <c r="AJ122">
        <f t="shared" si="55"/>
        <v>-5.7322863504117771</v>
      </c>
      <c r="AK122">
        <f t="shared" si="56"/>
        <v>172.63334612861524</v>
      </c>
      <c r="AL122">
        <f t="shared" si="57"/>
        <v>38.365122326798605</v>
      </c>
      <c r="AM122">
        <f t="shared" si="58"/>
        <v>1.5504966657516313</v>
      </c>
      <c r="AN122">
        <f t="shared" si="59"/>
        <v>7.8290172613696107</v>
      </c>
      <c r="AO122">
        <v>538.35245524574134</v>
      </c>
      <c r="AP122">
        <v>502.74145454545442</v>
      </c>
      <c r="AQ122">
        <v>5.0839684995822383</v>
      </c>
      <c r="AR122">
        <v>64.968693284609927</v>
      </c>
      <c r="AS122">
        <f t="shared" si="60"/>
        <v>1.5589628111705012</v>
      </c>
      <c r="AT122">
        <v>25.421494024257228</v>
      </c>
      <c r="AU122">
        <v>27.240563030303029</v>
      </c>
      <c r="AV122">
        <v>3.6230555305781159E-5</v>
      </c>
      <c r="AW122">
        <v>84.429917268905271</v>
      </c>
      <c r="AX122">
        <v>0</v>
      </c>
      <c r="AY122">
        <v>0</v>
      </c>
      <c r="AZ122">
        <f t="shared" si="61"/>
        <v>1</v>
      </c>
      <c r="BA122">
        <f t="shared" si="62"/>
        <v>0</v>
      </c>
      <c r="BB122">
        <f t="shared" si="63"/>
        <v>51938.678105643288</v>
      </c>
      <c r="BC122">
        <f t="shared" si="64"/>
        <v>1999.987333333333</v>
      </c>
      <c r="BD122">
        <f t="shared" si="65"/>
        <v>1681.1896795998907</v>
      </c>
      <c r="BE122">
        <f t="shared" si="66"/>
        <v>0.84060016360098166</v>
      </c>
      <c r="BF122">
        <f t="shared" si="67"/>
        <v>0.16075831574989449</v>
      </c>
      <c r="BG122">
        <v>6</v>
      </c>
      <c r="BH122">
        <v>0.5</v>
      </c>
      <c r="BI122" t="s">
        <v>383</v>
      </c>
      <c r="BJ122">
        <v>2</v>
      </c>
      <c r="BK122" t="b">
        <v>1</v>
      </c>
      <c r="BL122">
        <v>1660224367.099999</v>
      </c>
      <c r="BM122">
        <v>454.49153333333339</v>
      </c>
      <c r="BN122">
        <v>501.36279999999988</v>
      </c>
      <c r="BO122">
        <v>27.231366666666659</v>
      </c>
      <c r="BP122">
        <v>25.42192</v>
      </c>
      <c r="BQ122">
        <v>452.9668666666667</v>
      </c>
      <c r="BR122">
        <v>27.21622666666666</v>
      </c>
      <c r="BS122">
        <v>500.13339999999988</v>
      </c>
      <c r="BT122">
        <v>99.452726666666663</v>
      </c>
      <c r="BU122">
        <v>0.10008648000000001</v>
      </c>
      <c r="BV122">
        <v>31.004466666666669</v>
      </c>
      <c r="BW122">
        <v>31.476833333333339</v>
      </c>
      <c r="BX122">
        <v>999.89999999999986</v>
      </c>
      <c r="BY122">
        <v>0</v>
      </c>
      <c r="BZ122">
        <v>0</v>
      </c>
      <c r="CA122">
        <v>10008.76</v>
      </c>
      <c r="CB122">
        <v>0</v>
      </c>
      <c r="CC122">
        <v>7.1503573333333312</v>
      </c>
      <c r="CD122">
        <v>-46.871326666666661</v>
      </c>
      <c r="CE122">
        <v>467.21460000000008</v>
      </c>
      <c r="CF122">
        <v>514.44100000000003</v>
      </c>
      <c r="CG122">
        <v>1.8094399999999999</v>
      </c>
      <c r="CH122">
        <v>501.36279999999988</v>
      </c>
      <c r="CI122">
        <v>25.42192</v>
      </c>
      <c r="CJ122">
        <v>2.7082359999999999</v>
      </c>
      <c r="CK122">
        <v>2.5282806666666668</v>
      </c>
      <c r="CL122">
        <v>22.335159999999998</v>
      </c>
      <c r="CM122">
        <v>21.209720000000001</v>
      </c>
      <c r="CN122">
        <v>1999.987333333333</v>
      </c>
      <c r="CO122">
        <v>0.97999300000000011</v>
      </c>
      <c r="CP122">
        <v>2.0007199999999999E-2</v>
      </c>
      <c r="CQ122">
        <v>0</v>
      </c>
      <c r="CR122">
        <v>2.722</v>
      </c>
      <c r="CS122">
        <v>0</v>
      </c>
      <c r="CT122">
        <v>22252.05333333333</v>
      </c>
      <c r="CU122">
        <v>17412.166666666672</v>
      </c>
      <c r="CV122">
        <v>40.25</v>
      </c>
      <c r="CW122">
        <v>41.203800000000001</v>
      </c>
      <c r="CX122">
        <v>40.186999999999998</v>
      </c>
      <c r="CY122">
        <v>39.737400000000001</v>
      </c>
      <c r="CZ122">
        <v>40.399800000000013</v>
      </c>
      <c r="DA122">
        <v>1959.977333333333</v>
      </c>
      <c r="DB122">
        <v>40.010666666666673</v>
      </c>
      <c r="DC122">
        <v>0</v>
      </c>
      <c r="DD122">
        <v>1660224373.7</v>
      </c>
      <c r="DE122">
        <v>0</v>
      </c>
      <c r="DF122">
        <v>1660224008</v>
      </c>
      <c r="DG122" t="s">
        <v>384</v>
      </c>
      <c r="DH122">
        <v>1660224008</v>
      </c>
      <c r="DI122">
        <v>1660224007</v>
      </c>
      <c r="DJ122">
        <v>1</v>
      </c>
      <c r="DK122">
        <v>9.0999999999999998E-2</v>
      </c>
      <c r="DL122">
        <v>-1.7999999999999999E-2</v>
      </c>
      <c r="DM122">
        <v>1.42</v>
      </c>
      <c r="DN122">
        <v>0.02</v>
      </c>
      <c r="DO122">
        <v>400</v>
      </c>
      <c r="DP122">
        <v>26</v>
      </c>
      <c r="DQ122">
        <v>0.31</v>
      </c>
      <c r="DR122">
        <v>0.11</v>
      </c>
      <c r="DS122">
        <v>7.0849591129976934</v>
      </c>
      <c r="DT122">
        <v>5.3157979684949632</v>
      </c>
      <c r="DU122">
        <v>0.40853685710266241</v>
      </c>
      <c r="DV122">
        <v>0</v>
      </c>
      <c r="DW122">
        <v>38.294930495283197</v>
      </c>
      <c r="DX122">
        <v>5.2861344416981808</v>
      </c>
      <c r="DY122">
        <v>0.39901044986001138</v>
      </c>
      <c r="DZ122">
        <v>0</v>
      </c>
      <c r="EA122">
        <v>-46.852179999999997</v>
      </c>
      <c r="EB122">
        <v>-6.6284849833147508</v>
      </c>
      <c r="EC122">
        <v>0.48797180273727569</v>
      </c>
      <c r="ED122">
        <v>0</v>
      </c>
      <c r="EE122">
        <v>291.08149095541728</v>
      </c>
      <c r="EF122">
        <v>188.65649511124249</v>
      </c>
      <c r="EG122">
        <v>14.219393828874081</v>
      </c>
      <c r="EH122">
        <v>0</v>
      </c>
      <c r="EI122">
        <v>1.80452525</v>
      </c>
      <c r="EJ122">
        <v>9.5884840525325601E-2</v>
      </c>
      <c r="EK122">
        <v>9.5385533461578888E-3</v>
      </c>
      <c r="EL122">
        <v>1</v>
      </c>
      <c r="EM122">
        <v>1.9251791273094689</v>
      </c>
      <c r="EN122">
        <v>-3.4217815174732692E-2</v>
      </c>
      <c r="EO122">
        <v>2.732126607129245E-3</v>
      </c>
      <c r="EP122">
        <v>1</v>
      </c>
      <c r="EQ122">
        <v>2</v>
      </c>
      <c r="ER122">
        <v>6</v>
      </c>
      <c r="ES122" t="s">
        <v>419</v>
      </c>
      <c r="ET122">
        <v>2.9446699999999999</v>
      </c>
      <c r="EU122">
        <v>2.80111</v>
      </c>
      <c r="EV122">
        <v>0.10303</v>
      </c>
      <c r="EW122">
        <v>0.11017100000000001</v>
      </c>
      <c r="EX122">
        <v>0.118432</v>
      </c>
      <c r="EY122">
        <v>0.11291</v>
      </c>
      <c r="EZ122">
        <v>18449.599999999999</v>
      </c>
      <c r="FA122">
        <v>19194.599999999999</v>
      </c>
      <c r="FB122">
        <v>23907.9</v>
      </c>
      <c r="FC122">
        <v>25090.400000000001</v>
      </c>
      <c r="FD122">
        <v>33725.599999999999</v>
      </c>
      <c r="FE122">
        <v>35531.300000000003</v>
      </c>
      <c r="FF122">
        <v>43573.4</v>
      </c>
      <c r="FG122">
        <v>46374.7</v>
      </c>
      <c r="FH122">
        <v>1.9904999999999999</v>
      </c>
      <c r="FI122">
        <v>1.91733</v>
      </c>
      <c r="FJ122">
        <v>0.13849900000000001</v>
      </c>
      <c r="FK122">
        <v>0</v>
      </c>
      <c r="FL122">
        <v>29.214500000000001</v>
      </c>
      <c r="FM122">
        <v>999.9</v>
      </c>
      <c r="FN122">
        <v>70.099999999999994</v>
      </c>
      <c r="FO122">
        <v>31.7</v>
      </c>
      <c r="FP122">
        <v>33.0886</v>
      </c>
      <c r="FQ122">
        <v>64.073999999999998</v>
      </c>
      <c r="FR122">
        <v>26.009599999999999</v>
      </c>
      <c r="FS122">
        <v>1</v>
      </c>
      <c r="FT122">
        <v>0.21013699999999999</v>
      </c>
      <c r="FU122">
        <v>0.31173499999999998</v>
      </c>
      <c r="FV122">
        <v>20.3247</v>
      </c>
      <c r="FW122">
        <v>5.2125000000000004</v>
      </c>
      <c r="FX122">
        <v>11.9077</v>
      </c>
      <c r="FY122">
        <v>5.00305</v>
      </c>
      <c r="FZ122">
        <v>3.2896299999999998</v>
      </c>
      <c r="GA122">
        <v>9999</v>
      </c>
      <c r="GB122">
        <v>9999</v>
      </c>
      <c r="GC122">
        <v>9999</v>
      </c>
      <c r="GD122">
        <v>999.9</v>
      </c>
      <c r="GE122">
        <v>1.85944</v>
      </c>
      <c r="GF122">
        <v>1.85439</v>
      </c>
      <c r="GG122">
        <v>1.8575999999999999</v>
      </c>
      <c r="GH122">
        <v>1.85599</v>
      </c>
      <c r="GI122">
        <v>1.8548500000000001</v>
      </c>
      <c r="GJ122">
        <v>1.8545499999999999</v>
      </c>
      <c r="GK122">
        <v>1.8530800000000001</v>
      </c>
      <c r="GL122">
        <v>1.85632</v>
      </c>
      <c r="GM122">
        <v>0</v>
      </c>
      <c r="GN122">
        <v>0</v>
      </c>
      <c r="GO122">
        <v>0</v>
      </c>
      <c r="GP122">
        <v>0</v>
      </c>
      <c r="GQ122" t="s">
        <v>386</v>
      </c>
      <c r="GR122" t="s">
        <v>387</v>
      </c>
      <c r="GS122" t="s">
        <v>388</v>
      </c>
      <c r="GT122" t="s">
        <v>388</v>
      </c>
      <c r="GU122" t="s">
        <v>388</v>
      </c>
      <c r="GV122" t="s">
        <v>388</v>
      </c>
      <c r="GW122">
        <v>0</v>
      </c>
      <c r="GX122">
        <v>100</v>
      </c>
      <c r="GY122">
        <v>100</v>
      </c>
      <c r="GZ122">
        <v>1.593</v>
      </c>
      <c r="HA122">
        <v>1.5100000000000001E-2</v>
      </c>
      <c r="HB122">
        <v>0.45081322298813392</v>
      </c>
      <c r="HC122">
        <v>2.9318383021812969E-3</v>
      </c>
      <c r="HD122">
        <v>-1.3754559859485029E-6</v>
      </c>
      <c r="HE122">
        <v>3.0700474437127301E-10</v>
      </c>
      <c r="HF122">
        <v>-6.1160480149256041E-2</v>
      </c>
      <c r="HG122">
        <v>1.00384331276165E-2</v>
      </c>
      <c r="HH122">
        <v>-3.1532673711230711E-4</v>
      </c>
      <c r="HI122">
        <v>1.819468599177705E-6</v>
      </c>
      <c r="HJ122">
        <v>1</v>
      </c>
      <c r="HK122">
        <v>2112</v>
      </c>
      <c r="HL122">
        <v>3</v>
      </c>
      <c r="HM122">
        <v>29</v>
      </c>
      <c r="HN122">
        <v>6.1</v>
      </c>
      <c r="HO122">
        <v>6.1</v>
      </c>
      <c r="HP122">
        <v>1.34399</v>
      </c>
      <c r="HQ122">
        <v>2.3010299999999999</v>
      </c>
      <c r="HR122">
        <v>1.4978</v>
      </c>
      <c r="HS122">
        <v>2.3034699999999999</v>
      </c>
      <c r="HT122">
        <v>1.5478499999999999</v>
      </c>
      <c r="HU122">
        <v>2.2497600000000002</v>
      </c>
      <c r="HV122">
        <v>35.498600000000003</v>
      </c>
      <c r="HW122">
        <v>15.5855</v>
      </c>
      <c r="HX122">
        <v>18</v>
      </c>
      <c r="HY122">
        <v>500.76499999999999</v>
      </c>
      <c r="HZ122">
        <v>519.524</v>
      </c>
      <c r="IA122">
        <v>28.678899999999999</v>
      </c>
      <c r="IB122">
        <v>29.8233</v>
      </c>
      <c r="IC122">
        <v>30.000299999999999</v>
      </c>
      <c r="ID122">
        <v>29.606000000000002</v>
      </c>
      <c r="IE122">
        <v>29.695399999999999</v>
      </c>
      <c r="IF122">
        <v>26.924399999999999</v>
      </c>
      <c r="IG122">
        <v>26.543399999999998</v>
      </c>
      <c r="IH122">
        <v>84.669300000000007</v>
      </c>
      <c r="II122">
        <v>28.680299999999999</v>
      </c>
      <c r="IJ122">
        <v>573.44100000000003</v>
      </c>
      <c r="IK122">
        <v>25.3125</v>
      </c>
      <c r="IL122">
        <v>100.773</v>
      </c>
      <c r="IM122">
        <v>100.511</v>
      </c>
      <c r="IN122" t="s">
        <v>1150</v>
      </c>
    </row>
    <row r="123" spans="1:248" x14ac:dyDescent="0.2">
      <c r="A123">
        <v>107</v>
      </c>
      <c r="B123">
        <v>1660224375.5999999</v>
      </c>
      <c r="C123">
        <v>388.59999990463263</v>
      </c>
      <c r="D123" t="s">
        <v>583</v>
      </c>
      <c r="E123" t="s">
        <v>584</v>
      </c>
      <c r="F123">
        <v>1</v>
      </c>
      <c r="G123" t="s">
        <v>376</v>
      </c>
      <c r="H123" t="s">
        <v>377</v>
      </c>
      <c r="I123" t="s">
        <v>378</v>
      </c>
      <c r="J123" t="s">
        <v>379</v>
      </c>
      <c r="K123" t="s">
        <v>380</v>
      </c>
      <c r="L123" t="s">
        <v>381</v>
      </c>
      <c r="M123" t="s">
        <v>382</v>
      </c>
      <c r="N123">
        <v>1660224367.5999999</v>
      </c>
      <c r="O123">
        <f t="shared" si="34"/>
        <v>1.560783014127977E-3</v>
      </c>
      <c r="P123">
        <f t="shared" si="35"/>
        <v>1.560783014127977</v>
      </c>
      <c r="Q123">
        <f t="shared" si="36"/>
        <v>7.8017965455926523</v>
      </c>
      <c r="R123">
        <f t="shared" si="37"/>
        <v>456.96131250000002</v>
      </c>
      <c r="S123">
        <f t="shared" si="38"/>
        <v>284.89946065686911</v>
      </c>
      <c r="T123">
        <f t="shared" si="39"/>
        <v>28.362526126277455</v>
      </c>
      <c r="U123">
        <f t="shared" si="40"/>
        <v>45.491757459270573</v>
      </c>
      <c r="V123">
        <f t="shared" si="41"/>
        <v>7.8932936511153254E-2</v>
      </c>
      <c r="W123">
        <f t="shared" si="42"/>
        <v>2.9214570158205682</v>
      </c>
      <c r="X123">
        <f t="shared" si="43"/>
        <v>7.7767023614786879E-2</v>
      </c>
      <c r="Y123">
        <f t="shared" si="44"/>
        <v>4.870770773773217E-2</v>
      </c>
      <c r="Z123">
        <f t="shared" si="45"/>
        <v>321.51432021355282</v>
      </c>
      <c r="AA123">
        <f t="shared" si="46"/>
        <v>32.493999406703956</v>
      </c>
      <c r="AB123">
        <f t="shared" si="47"/>
        <v>31.476212499999999</v>
      </c>
      <c r="AC123">
        <f t="shared" si="48"/>
        <v>4.6353315811927605</v>
      </c>
      <c r="AD123">
        <f t="shared" si="49"/>
        <v>60.07879624523261</v>
      </c>
      <c r="AE123">
        <f t="shared" si="50"/>
        <v>2.7110299495717549</v>
      </c>
      <c r="AF123">
        <f t="shared" si="51"/>
        <v>4.5124571712551269</v>
      </c>
      <c r="AG123">
        <f t="shared" si="52"/>
        <v>1.9243016316210055</v>
      </c>
      <c r="AH123">
        <f t="shared" si="53"/>
        <v>-68.830530923043781</v>
      </c>
      <c r="AI123">
        <f t="shared" si="54"/>
        <v>-74.343703935449994</v>
      </c>
      <c r="AJ123">
        <f t="shared" si="55"/>
        <v>-5.7280390500602367</v>
      </c>
      <c r="AK123">
        <f t="shared" si="56"/>
        <v>172.61204630499878</v>
      </c>
      <c r="AL123">
        <f t="shared" si="57"/>
        <v>38.367210706369299</v>
      </c>
      <c r="AM123">
        <f t="shared" si="58"/>
        <v>1.5509288746440999</v>
      </c>
      <c r="AN123">
        <f t="shared" si="59"/>
        <v>7.8017965455926523</v>
      </c>
      <c r="AO123">
        <v>543.46947634901301</v>
      </c>
      <c r="AP123">
        <v>507.84837575757552</v>
      </c>
      <c r="AQ123">
        <v>5.0925721687418548</v>
      </c>
      <c r="AR123">
        <v>64.968693284609927</v>
      </c>
      <c r="AS123">
        <f t="shared" si="60"/>
        <v>1.560783014127977</v>
      </c>
      <c r="AT123">
        <v>25.42158269571933</v>
      </c>
      <c r="AU123">
        <v>27.24284787878787</v>
      </c>
      <c r="AV123">
        <v>2.1944359018175129E-5</v>
      </c>
      <c r="AW123">
        <v>84.429917268905271</v>
      </c>
      <c r="AX123">
        <v>0</v>
      </c>
      <c r="AY123">
        <v>0</v>
      </c>
      <c r="AZ123">
        <f t="shared" si="61"/>
        <v>1</v>
      </c>
      <c r="BA123">
        <f t="shared" si="62"/>
        <v>0</v>
      </c>
      <c r="BB123">
        <f t="shared" si="63"/>
        <v>51938.499013015207</v>
      </c>
      <c r="BC123">
        <f t="shared" si="64"/>
        <v>1999.985625</v>
      </c>
      <c r="BD123">
        <f t="shared" si="65"/>
        <v>1681.1882433748979</v>
      </c>
      <c r="BE123">
        <f t="shared" si="66"/>
        <v>0.8406001635011241</v>
      </c>
      <c r="BF123">
        <f t="shared" si="67"/>
        <v>0.16075831555716946</v>
      </c>
      <c r="BG123">
        <v>6</v>
      </c>
      <c r="BH123">
        <v>0.5</v>
      </c>
      <c r="BI123" t="s">
        <v>383</v>
      </c>
      <c r="BJ123">
        <v>2</v>
      </c>
      <c r="BK123" t="b">
        <v>1</v>
      </c>
      <c r="BL123">
        <v>1660224367.5999999</v>
      </c>
      <c r="BM123">
        <v>456.96131250000002</v>
      </c>
      <c r="BN123">
        <v>503.83943749999997</v>
      </c>
      <c r="BO123">
        <v>27.232093750000001</v>
      </c>
      <c r="BP123">
        <v>25.422162499999999</v>
      </c>
      <c r="BQ123">
        <v>455.43212499999998</v>
      </c>
      <c r="BR123">
        <v>27.216956249999999</v>
      </c>
      <c r="BS123">
        <v>500.13850000000002</v>
      </c>
      <c r="BT123">
        <v>99.452687499999996</v>
      </c>
      <c r="BU123">
        <v>0.10006721875000001</v>
      </c>
      <c r="BV123">
        <v>31.004193749999999</v>
      </c>
      <c r="BW123">
        <v>31.476212499999999</v>
      </c>
      <c r="BX123">
        <v>999.9</v>
      </c>
      <c r="BY123">
        <v>0</v>
      </c>
      <c r="BZ123">
        <v>0</v>
      </c>
      <c r="CA123">
        <v>10008.71875</v>
      </c>
      <c r="CB123">
        <v>0</v>
      </c>
      <c r="CC123">
        <v>7.1520343750000004</v>
      </c>
      <c r="CD123">
        <v>-46.878143750000007</v>
      </c>
      <c r="CE123">
        <v>469.75393750000001</v>
      </c>
      <c r="CF123">
        <v>516.98237500000005</v>
      </c>
      <c r="CG123">
        <v>1.8099268749999999</v>
      </c>
      <c r="CH123">
        <v>503.83943749999997</v>
      </c>
      <c r="CI123">
        <v>25.422162499999999</v>
      </c>
      <c r="CJ123">
        <v>2.7083075000000001</v>
      </c>
      <c r="CK123">
        <v>2.5283037500000001</v>
      </c>
      <c r="CL123">
        <v>22.335593750000001</v>
      </c>
      <c r="CM123">
        <v>21.209868749999998</v>
      </c>
      <c r="CN123">
        <v>1999.985625</v>
      </c>
      <c r="CO123">
        <v>0.979993</v>
      </c>
      <c r="CP123">
        <v>2.0007199999999999E-2</v>
      </c>
      <c r="CQ123">
        <v>0</v>
      </c>
      <c r="CR123">
        <v>2.7811249999999998</v>
      </c>
      <c r="CS123">
        <v>0</v>
      </c>
      <c r="CT123">
        <v>22248.78125</v>
      </c>
      <c r="CU123">
        <v>17412.15625</v>
      </c>
      <c r="CV123">
        <v>40.25</v>
      </c>
      <c r="CW123">
        <v>41.202749999999988</v>
      </c>
      <c r="CX123">
        <v>40.186999999999998</v>
      </c>
      <c r="CY123">
        <v>39.738187500000002</v>
      </c>
      <c r="CZ123">
        <v>40.402124999999998</v>
      </c>
      <c r="DA123">
        <v>1959.975625</v>
      </c>
      <c r="DB123">
        <v>40.010624999999997</v>
      </c>
      <c r="DC123">
        <v>0</v>
      </c>
      <c r="DD123">
        <v>1660224374.3</v>
      </c>
      <c r="DE123">
        <v>0</v>
      </c>
      <c r="DF123">
        <v>1660224008</v>
      </c>
      <c r="DG123" t="s">
        <v>384</v>
      </c>
      <c r="DH123">
        <v>1660224008</v>
      </c>
      <c r="DI123">
        <v>1660224007</v>
      </c>
      <c r="DJ123">
        <v>1</v>
      </c>
      <c r="DK123">
        <v>9.0999999999999998E-2</v>
      </c>
      <c r="DL123">
        <v>-1.7999999999999999E-2</v>
      </c>
      <c r="DM123">
        <v>1.42</v>
      </c>
      <c r="DN123">
        <v>0.02</v>
      </c>
      <c r="DO123">
        <v>400</v>
      </c>
      <c r="DP123">
        <v>26</v>
      </c>
      <c r="DQ123">
        <v>0.31</v>
      </c>
      <c r="DR123">
        <v>0.11</v>
      </c>
      <c r="DS123">
        <v>7.0849591129976934</v>
      </c>
      <c r="DT123">
        <v>5.3157979684949632</v>
      </c>
      <c r="DU123">
        <v>0.40853685710266241</v>
      </c>
      <c r="DV123">
        <v>0</v>
      </c>
      <c r="DW123">
        <v>38.294930495283197</v>
      </c>
      <c r="DX123">
        <v>5.2861344416981808</v>
      </c>
      <c r="DY123">
        <v>0.39901044986001138</v>
      </c>
      <c r="DZ123">
        <v>0</v>
      </c>
      <c r="EA123">
        <v>-46.852179999999997</v>
      </c>
      <c r="EB123">
        <v>-6.6284849833147508</v>
      </c>
      <c r="EC123">
        <v>0.48797180273727569</v>
      </c>
      <c r="ED123">
        <v>0</v>
      </c>
      <c r="EE123">
        <v>291.08149095541728</v>
      </c>
      <c r="EF123">
        <v>188.65649511124249</v>
      </c>
      <c r="EG123">
        <v>14.219393828874081</v>
      </c>
      <c r="EH123">
        <v>0</v>
      </c>
      <c r="EI123">
        <v>1.80452525</v>
      </c>
      <c r="EJ123">
        <v>9.5884840525325601E-2</v>
      </c>
      <c r="EK123">
        <v>9.5385533461578888E-3</v>
      </c>
      <c r="EL123">
        <v>1</v>
      </c>
      <c r="EM123">
        <v>1.9251791273094689</v>
      </c>
      <c r="EN123">
        <v>-3.4217815174732692E-2</v>
      </c>
      <c r="EO123">
        <v>2.732126607129245E-3</v>
      </c>
      <c r="EP123">
        <v>1</v>
      </c>
      <c r="EQ123">
        <v>2</v>
      </c>
      <c r="ER123">
        <v>6</v>
      </c>
      <c r="ES123" t="s">
        <v>419</v>
      </c>
      <c r="ET123">
        <v>2.9447199999999998</v>
      </c>
      <c r="EU123">
        <v>2.80111</v>
      </c>
      <c r="EV123">
        <v>0.103787</v>
      </c>
      <c r="EW123">
        <v>0.110855</v>
      </c>
      <c r="EX123">
        <v>0.118439</v>
      </c>
      <c r="EY123">
        <v>0.112915</v>
      </c>
      <c r="EZ123">
        <v>18434.099999999999</v>
      </c>
      <c r="FA123">
        <v>19179.900000000001</v>
      </c>
      <c r="FB123">
        <v>23907.9</v>
      </c>
      <c r="FC123">
        <v>25090.6</v>
      </c>
      <c r="FD123">
        <v>33725.4</v>
      </c>
      <c r="FE123">
        <v>35531.300000000003</v>
      </c>
      <c r="FF123">
        <v>43573.3</v>
      </c>
      <c r="FG123">
        <v>46375</v>
      </c>
      <c r="FH123">
        <v>1.9903999999999999</v>
      </c>
      <c r="FI123">
        <v>1.9174</v>
      </c>
      <c r="FJ123">
        <v>0.13849900000000001</v>
      </c>
      <c r="FK123">
        <v>0</v>
      </c>
      <c r="FL123">
        <v>29.214500000000001</v>
      </c>
      <c r="FM123">
        <v>999.9</v>
      </c>
      <c r="FN123">
        <v>70.099999999999994</v>
      </c>
      <c r="FO123">
        <v>31.7</v>
      </c>
      <c r="FP123">
        <v>33.089599999999997</v>
      </c>
      <c r="FQ123">
        <v>64.034000000000006</v>
      </c>
      <c r="FR123">
        <v>25.849399999999999</v>
      </c>
      <c r="FS123">
        <v>1</v>
      </c>
      <c r="FT123">
        <v>0.21016299999999999</v>
      </c>
      <c r="FU123">
        <v>0.30899500000000002</v>
      </c>
      <c r="FV123">
        <v>20.3247</v>
      </c>
      <c r="FW123">
        <v>5.2125000000000004</v>
      </c>
      <c r="FX123">
        <v>11.907500000000001</v>
      </c>
      <c r="FY123">
        <v>5.00305</v>
      </c>
      <c r="FZ123">
        <v>3.2896000000000001</v>
      </c>
      <c r="GA123">
        <v>9999</v>
      </c>
      <c r="GB123">
        <v>9999</v>
      </c>
      <c r="GC123">
        <v>9999</v>
      </c>
      <c r="GD123">
        <v>999.9</v>
      </c>
      <c r="GE123">
        <v>1.85944</v>
      </c>
      <c r="GF123">
        <v>1.85439</v>
      </c>
      <c r="GG123">
        <v>1.8575999999999999</v>
      </c>
      <c r="GH123">
        <v>1.8560099999999999</v>
      </c>
      <c r="GI123">
        <v>1.8548500000000001</v>
      </c>
      <c r="GJ123">
        <v>1.8545499999999999</v>
      </c>
      <c r="GK123">
        <v>1.8530800000000001</v>
      </c>
      <c r="GL123">
        <v>1.8563400000000001</v>
      </c>
      <c r="GM123">
        <v>0</v>
      </c>
      <c r="GN123">
        <v>0</v>
      </c>
      <c r="GO123">
        <v>0</v>
      </c>
      <c r="GP123">
        <v>0</v>
      </c>
      <c r="GQ123" t="s">
        <v>386</v>
      </c>
      <c r="GR123" t="s">
        <v>387</v>
      </c>
      <c r="GS123" t="s">
        <v>388</v>
      </c>
      <c r="GT123" t="s">
        <v>388</v>
      </c>
      <c r="GU123" t="s">
        <v>388</v>
      </c>
      <c r="GV123" t="s">
        <v>388</v>
      </c>
      <c r="GW123">
        <v>0</v>
      </c>
      <c r="GX123">
        <v>100</v>
      </c>
      <c r="GY123">
        <v>100</v>
      </c>
      <c r="GZ123">
        <v>1.6020000000000001</v>
      </c>
      <c r="HA123">
        <v>1.5100000000000001E-2</v>
      </c>
      <c r="HB123">
        <v>0.45081322298813392</v>
      </c>
      <c r="HC123">
        <v>2.9318383021812969E-3</v>
      </c>
      <c r="HD123">
        <v>-1.3754559859485029E-6</v>
      </c>
      <c r="HE123">
        <v>3.0700474437127301E-10</v>
      </c>
      <c r="HF123">
        <v>-6.1160480149256041E-2</v>
      </c>
      <c r="HG123">
        <v>1.00384331276165E-2</v>
      </c>
      <c r="HH123">
        <v>-3.1532673711230711E-4</v>
      </c>
      <c r="HI123">
        <v>1.819468599177705E-6</v>
      </c>
      <c r="HJ123">
        <v>1</v>
      </c>
      <c r="HK123">
        <v>2112</v>
      </c>
      <c r="HL123">
        <v>3</v>
      </c>
      <c r="HM123">
        <v>29</v>
      </c>
      <c r="HN123">
        <v>6.1</v>
      </c>
      <c r="HO123">
        <v>6.1</v>
      </c>
      <c r="HP123">
        <v>1.3513200000000001</v>
      </c>
      <c r="HQ123">
        <v>2.2802699999999998</v>
      </c>
      <c r="HR123">
        <v>1.4978</v>
      </c>
      <c r="HS123">
        <v>2.3034699999999999</v>
      </c>
      <c r="HT123">
        <v>1.5478499999999999</v>
      </c>
      <c r="HU123">
        <v>2.4060100000000002</v>
      </c>
      <c r="HV123">
        <v>35.498600000000003</v>
      </c>
      <c r="HW123">
        <v>15.603</v>
      </c>
      <c r="HX123">
        <v>18</v>
      </c>
      <c r="HY123">
        <v>500.70600000000002</v>
      </c>
      <c r="HZ123">
        <v>519.58000000000004</v>
      </c>
      <c r="IA123">
        <v>28.6784</v>
      </c>
      <c r="IB123">
        <v>29.823399999999999</v>
      </c>
      <c r="IC123">
        <v>30.0002</v>
      </c>
      <c r="ID123">
        <v>29.606000000000002</v>
      </c>
      <c r="IE123">
        <v>29.696000000000002</v>
      </c>
      <c r="IF123">
        <v>27.0749</v>
      </c>
      <c r="IG123">
        <v>26.543399999999998</v>
      </c>
      <c r="IH123">
        <v>84.293800000000005</v>
      </c>
      <c r="II123">
        <v>28.680299999999999</v>
      </c>
      <c r="IJ123">
        <v>573.44100000000003</v>
      </c>
      <c r="IK123">
        <v>25.308700000000002</v>
      </c>
      <c r="IL123">
        <v>100.773</v>
      </c>
      <c r="IM123">
        <v>100.512</v>
      </c>
      <c r="IN123" t="s">
        <v>1150</v>
      </c>
    </row>
    <row r="124" spans="1:248" x14ac:dyDescent="0.2">
      <c r="A124">
        <v>108</v>
      </c>
      <c r="B124">
        <v>1660224376.5999999</v>
      </c>
      <c r="C124">
        <v>389.59999990463263</v>
      </c>
      <c r="D124" t="s">
        <v>585</v>
      </c>
      <c r="E124" t="s">
        <v>586</v>
      </c>
      <c r="F124">
        <v>1</v>
      </c>
      <c r="G124" t="s">
        <v>376</v>
      </c>
      <c r="H124" t="s">
        <v>377</v>
      </c>
      <c r="I124" t="s">
        <v>378</v>
      </c>
      <c r="J124" t="s">
        <v>379</v>
      </c>
      <c r="K124" t="s">
        <v>380</v>
      </c>
      <c r="L124" t="s">
        <v>381</v>
      </c>
      <c r="M124" t="s">
        <v>382</v>
      </c>
      <c r="N124">
        <v>1660224369.099999</v>
      </c>
      <c r="O124">
        <f t="shared" si="34"/>
        <v>1.562230980943817E-3</v>
      </c>
      <c r="P124">
        <f t="shared" si="35"/>
        <v>1.5622309809438171</v>
      </c>
      <c r="Q124">
        <f t="shared" si="36"/>
        <v>7.7188669817516686</v>
      </c>
      <c r="R124">
        <f t="shared" si="37"/>
        <v>464.36680000000001</v>
      </c>
      <c r="S124">
        <f t="shared" si="38"/>
        <v>293.96443457912039</v>
      </c>
      <c r="T124">
        <f t="shared" si="39"/>
        <v>29.264969455874006</v>
      </c>
      <c r="U124">
        <f t="shared" si="40"/>
        <v>46.228994462472286</v>
      </c>
      <c r="V124">
        <f t="shared" si="41"/>
        <v>7.9041859419608188E-2</v>
      </c>
      <c r="W124">
        <f t="shared" si="42"/>
        <v>2.9213042556978781</v>
      </c>
      <c r="X124">
        <f t="shared" si="43"/>
        <v>7.7872692053901668E-2</v>
      </c>
      <c r="Y124">
        <f t="shared" si="44"/>
        <v>4.8774036883009866E-2</v>
      </c>
      <c r="Z124">
        <f t="shared" si="45"/>
        <v>321.51459522778941</v>
      </c>
      <c r="AA124">
        <f t="shared" si="46"/>
        <v>32.492570966042962</v>
      </c>
      <c r="AB124">
        <f t="shared" si="47"/>
        <v>31.473780000000001</v>
      </c>
      <c r="AC124">
        <f t="shared" si="48"/>
        <v>4.6346909668937579</v>
      </c>
      <c r="AD124">
        <f t="shared" si="49"/>
        <v>60.086716267622734</v>
      </c>
      <c r="AE124">
        <f t="shared" si="50"/>
        <v>2.711213104076359</v>
      </c>
      <c r="AF124">
        <f t="shared" si="51"/>
        <v>4.5121672018167445</v>
      </c>
      <c r="AG124">
        <f t="shared" si="52"/>
        <v>1.923477862817399</v>
      </c>
      <c r="AH124">
        <f t="shared" si="53"/>
        <v>-68.894386259622337</v>
      </c>
      <c r="AI124">
        <f t="shared" si="54"/>
        <v>-74.134222125521688</v>
      </c>
      <c r="AJ124">
        <f t="shared" si="55"/>
        <v>-5.712097299039895</v>
      </c>
      <c r="AK124">
        <f t="shared" si="56"/>
        <v>172.77388954360549</v>
      </c>
      <c r="AL124">
        <f t="shared" si="57"/>
        <v>38.42409929059221</v>
      </c>
      <c r="AM124">
        <f t="shared" si="58"/>
        <v>1.5527791784913796</v>
      </c>
      <c r="AN124">
        <f t="shared" si="59"/>
        <v>7.7188669817516686</v>
      </c>
      <c r="AO124">
        <v>548.36217929372901</v>
      </c>
      <c r="AP124">
        <v>512.89588484848457</v>
      </c>
      <c r="AQ124">
        <v>5.0823893763541994</v>
      </c>
      <c r="AR124">
        <v>64.968693284609927</v>
      </c>
      <c r="AS124">
        <f t="shared" si="60"/>
        <v>1.5622309809438171</v>
      </c>
      <c r="AT124">
        <v>25.42213558738403</v>
      </c>
      <c r="AU124">
        <v>27.245009696969689</v>
      </c>
      <c r="AV124">
        <v>2.737836174444081E-5</v>
      </c>
      <c r="AW124">
        <v>84.429917268905271</v>
      </c>
      <c r="AX124">
        <v>0</v>
      </c>
      <c r="AY124">
        <v>0</v>
      </c>
      <c r="AZ124">
        <f t="shared" si="61"/>
        <v>1</v>
      </c>
      <c r="BA124">
        <f t="shared" si="62"/>
        <v>0</v>
      </c>
      <c r="BB124">
        <f t="shared" si="63"/>
        <v>51934.347981566301</v>
      </c>
      <c r="BC124">
        <f t="shared" si="64"/>
        <v>1999.987333333333</v>
      </c>
      <c r="BD124">
        <f t="shared" si="65"/>
        <v>1681.1896795998907</v>
      </c>
      <c r="BE124">
        <f t="shared" si="66"/>
        <v>0.84060016360098166</v>
      </c>
      <c r="BF124">
        <f t="shared" si="67"/>
        <v>0.16075831574989449</v>
      </c>
      <c r="BG124">
        <v>6</v>
      </c>
      <c r="BH124">
        <v>0.5</v>
      </c>
      <c r="BI124" t="s">
        <v>383</v>
      </c>
      <c r="BJ124">
        <v>2</v>
      </c>
      <c r="BK124" t="b">
        <v>1</v>
      </c>
      <c r="BL124">
        <v>1660224369.099999</v>
      </c>
      <c r="BM124">
        <v>464.36680000000001</v>
      </c>
      <c r="BN124">
        <v>511.32693333333339</v>
      </c>
      <c r="BO124">
        <v>27.233933333333329</v>
      </c>
      <c r="BP124">
        <v>25.421886666666669</v>
      </c>
      <c r="BQ124">
        <v>462.82380000000001</v>
      </c>
      <c r="BR124">
        <v>27.218806666666669</v>
      </c>
      <c r="BS124">
        <v>500.14966666666658</v>
      </c>
      <c r="BT124">
        <v>99.452680000000015</v>
      </c>
      <c r="BU124">
        <v>0.10007541333333329</v>
      </c>
      <c r="BV124">
        <v>31.003066666666658</v>
      </c>
      <c r="BW124">
        <v>31.473780000000001</v>
      </c>
      <c r="BX124">
        <v>999.89999999999986</v>
      </c>
      <c r="BY124">
        <v>0</v>
      </c>
      <c r="BZ124">
        <v>0</v>
      </c>
      <c r="CA124">
        <v>10007.84666666667</v>
      </c>
      <c r="CB124">
        <v>0</v>
      </c>
      <c r="CC124">
        <v>7.1537479999999984</v>
      </c>
      <c r="CD124">
        <v>-46.960133333333339</v>
      </c>
      <c r="CE124">
        <v>477.36766666666671</v>
      </c>
      <c r="CF124">
        <v>524.66506666666669</v>
      </c>
      <c r="CG124">
        <v>1.812051333333333</v>
      </c>
      <c r="CH124">
        <v>511.32693333333339</v>
      </c>
      <c r="CI124">
        <v>25.421886666666669</v>
      </c>
      <c r="CJ124">
        <v>2.708490666666667</v>
      </c>
      <c r="CK124">
        <v>2.528276</v>
      </c>
      <c r="CL124">
        <v>22.336706666666672</v>
      </c>
      <c r="CM124">
        <v>21.20968666666667</v>
      </c>
      <c r="CN124">
        <v>1999.987333333333</v>
      </c>
      <c r="CO124">
        <v>0.97999300000000011</v>
      </c>
      <c r="CP124">
        <v>2.0007199999999999E-2</v>
      </c>
      <c r="CQ124">
        <v>0</v>
      </c>
      <c r="CR124">
        <v>2.759466666666667</v>
      </c>
      <c r="CS124">
        <v>0</v>
      </c>
      <c r="CT124">
        <v>22239.986666666671</v>
      </c>
      <c r="CU124">
        <v>17412.17333333334</v>
      </c>
      <c r="CV124">
        <v>40.25</v>
      </c>
      <c r="CW124">
        <v>41.203800000000001</v>
      </c>
      <c r="CX124">
        <v>40.186999999999998</v>
      </c>
      <c r="CY124">
        <v>39.737400000000001</v>
      </c>
      <c r="CZ124">
        <v>40.40806666666667</v>
      </c>
      <c r="DA124">
        <v>1959.977333333333</v>
      </c>
      <c r="DB124">
        <v>40.010666666666673</v>
      </c>
      <c r="DC124">
        <v>0</v>
      </c>
      <c r="DD124">
        <v>1660224375.5</v>
      </c>
      <c r="DE124">
        <v>0</v>
      </c>
      <c r="DF124">
        <v>1660224008</v>
      </c>
      <c r="DG124" t="s">
        <v>384</v>
      </c>
      <c r="DH124">
        <v>1660224008</v>
      </c>
      <c r="DI124">
        <v>1660224007</v>
      </c>
      <c r="DJ124">
        <v>1</v>
      </c>
      <c r="DK124">
        <v>9.0999999999999998E-2</v>
      </c>
      <c r="DL124">
        <v>-1.7999999999999999E-2</v>
      </c>
      <c r="DM124">
        <v>1.42</v>
      </c>
      <c r="DN124">
        <v>0.02</v>
      </c>
      <c r="DO124">
        <v>400</v>
      </c>
      <c r="DP124">
        <v>26</v>
      </c>
      <c r="DQ124">
        <v>0.31</v>
      </c>
      <c r="DR124">
        <v>0.11</v>
      </c>
      <c r="DS124">
        <v>7.1961100876838788</v>
      </c>
      <c r="DT124">
        <v>5.2564990269267833</v>
      </c>
      <c r="DU124">
        <v>0.41554106477132358</v>
      </c>
      <c r="DV124">
        <v>0</v>
      </c>
      <c r="DW124">
        <v>38.39583045663538</v>
      </c>
      <c r="DX124">
        <v>4.2605669334245277</v>
      </c>
      <c r="DY124">
        <v>0.34321589675372233</v>
      </c>
      <c r="DZ124">
        <v>0</v>
      </c>
      <c r="EA124">
        <v>-46.91363225806451</v>
      </c>
      <c r="EB124">
        <v>-5.1168870967740769</v>
      </c>
      <c r="EC124">
        <v>0.44161378498462861</v>
      </c>
      <c r="ED124">
        <v>0</v>
      </c>
      <c r="EE124">
        <v>296.67837462128699</v>
      </c>
      <c r="EF124">
        <v>187.8551120161035</v>
      </c>
      <c r="EG124">
        <v>13.71403748162348</v>
      </c>
      <c r="EH124">
        <v>0</v>
      </c>
      <c r="EI124">
        <v>1.806301951219512</v>
      </c>
      <c r="EJ124">
        <v>8.8714494773520336E-2</v>
      </c>
      <c r="EK124">
        <v>9.1081981885289941E-3</v>
      </c>
      <c r="EL124">
        <v>1</v>
      </c>
      <c r="EM124">
        <v>1.924090636115745</v>
      </c>
      <c r="EN124">
        <v>-2.7495338442772039E-2</v>
      </c>
      <c r="EO124">
        <v>2.1220404340236781E-3</v>
      </c>
      <c r="EP124">
        <v>1</v>
      </c>
      <c r="EQ124">
        <v>2</v>
      </c>
      <c r="ER124">
        <v>6</v>
      </c>
      <c r="ES124" t="s">
        <v>419</v>
      </c>
      <c r="ET124">
        <v>2.9445600000000001</v>
      </c>
      <c r="EU124">
        <v>2.8009599999999999</v>
      </c>
      <c r="EV124">
        <v>0.104531</v>
      </c>
      <c r="EW124">
        <v>0.111553</v>
      </c>
      <c r="EX124">
        <v>0.11844399999999999</v>
      </c>
      <c r="EY124">
        <v>0.112916</v>
      </c>
      <c r="EZ124">
        <v>18418.8</v>
      </c>
      <c r="FA124">
        <v>19164.8</v>
      </c>
      <c r="FB124">
        <v>23908</v>
      </c>
      <c r="FC124">
        <v>25090.5</v>
      </c>
      <c r="FD124">
        <v>33725.300000000003</v>
      </c>
      <c r="FE124">
        <v>35531.4</v>
      </c>
      <c r="FF124">
        <v>43573.4</v>
      </c>
      <c r="FG124">
        <v>46375.1</v>
      </c>
      <c r="FH124">
        <v>1.99058</v>
      </c>
      <c r="FI124">
        <v>1.9173500000000001</v>
      </c>
      <c r="FJ124">
        <v>0.138596</v>
      </c>
      <c r="FK124">
        <v>0</v>
      </c>
      <c r="FL124">
        <v>29.214500000000001</v>
      </c>
      <c r="FM124">
        <v>999.9</v>
      </c>
      <c r="FN124">
        <v>70.099999999999994</v>
      </c>
      <c r="FO124">
        <v>31.7</v>
      </c>
      <c r="FP124">
        <v>33.091900000000003</v>
      </c>
      <c r="FQ124">
        <v>64.144000000000005</v>
      </c>
      <c r="FR124">
        <v>26.6066</v>
      </c>
      <c r="FS124">
        <v>1</v>
      </c>
      <c r="FT124">
        <v>0.210145</v>
      </c>
      <c r="FU124">
        <v>0.30724899999999999</v>
      </c>
      <c r="FV124">
        <v>20.3247</v>
      </c>
      <c r="FW124">
        <v>5.2122000000000002</v>
      </c>
      <c r="FX124">
        <v>11.907500000000001</v>
      </c>
      <c r="FY124">
        <v>5.0030999999999999</v>
      </c>
      <c r="FZ124">
        <v>3.2896000000000001</v>
      </c>
      <c r="GA124">
        <v>9999</v>
      </c>
      <c r="GB124">
        <v>9999</v>
      </c>
      <c r="GC124">
        <v>9999</v>
      </c>
      <c r="GD124">
        <v>999.9</v>
      </c>
      <c r="GE124">
        <v>1.85944</v>
      </c>
      <c r="GF124">
        <v>1.8544</v>
      </c>
      <c r="GG124">
        <v>1.8575999999999999</v>
      </c>
      <c r="GH124">
        <v>1.8560099999999999</v>
      </c>
      <c r="GI124">
        <v>1.8548500000000001</v>
      </c>
      <c r="GJ124">
        <v>1.8545499999999999</v>
      </c>
      <c r="GK124">
        <v>1.85307</v>
      </c>
      <c r="GL124">
        <v>1.8563499999999999</v>
      </c>
      <c r="GM124">
        <v>0</v>
      </c>
      <c r="GN124">
        <v>0</v>
      </c>
      <c r="GO124">
        <v>0</v>
      </c>
      <c r="GP124">
        <v>0</v>
      </c>
      <c r="GQ124" t="s">
        <v>386</v>
      </c>
      <c r="GR124" t="s">
        <v>387</v>
      </c>
      <c r="GS124" t="s">
        <v>388</v>
      </c>
      <c r="GT124" t="s">
        <v>388</v>
      </c>
      <c r="GU124" t="s">
        <v>388</v>
      </c>
      <c r="GV124" t="s">
        <v>388</v>
      </c>
      <c r="GW124">
        <v>0</v>
      </c>
      <c r="GX124">
        <v>100</v>
      </c>
      <c r="GY124">
        <v>100</v>
      </c>
      <c r="GZ124">
        <v>1.611</v>
      </c>
      <c r="HA124">
        <v>1.5100000000000001E-2</v>
      </c>
      <c r="HB124">
        <v>0.45081322298813392</v>
      </c>
      <c r="HC124">
        <v>2.9318383021812969E-3</v>
      </c>
      <c r="HD124">
        <v>-1.3754559859485029E-6</v>
      </c>
      <c r="HE124">
        <v>3.0700474437127301E-10</v>
      </c>
      <c r="HF124">
        <v>-6.1160480149256041E-2</v>
      </c>
      <c r="HG124">
        <v>1.00384331276165E-2</v>
      </c>
      <c r="HH124">
        <v>-3.1532673711230711E-4</v>
      </c>
      <c r="HI124">
        <v>1.819468599177705E-6</v>
      </c>
      <c r="HJ124">
        <v>1</v>
      </c>
      <c r="HK124">
        <v>2112</v>
      </c>
      <c r="HL124">
        <v>3</v>
      </c>
      <c r="HM124">
        <v>29</v>
      </c>
      <c r="HN124">
        <v>6.1</v>
      </c>
      <c r="HO124">
        <v>6.2</v>
      </c>
      <c r="HP124">
        <v>1.3635299999999999</v>
      </c>
      <c r="HQ124">
        <v>2.2912599999999999</v>
      </c>
      <c r="HR124">
        <v>1.4978</v>
      </c>
      <c r="HS124">
        <v>2.3034699999999999</v>
      </c>
      <c r="HT124">
        <v>1.5478499999999999</v>
      </c>
      <c r="HU124">
        <v>2.4145500000000002</v>
      </c>
      <c r="HV124">
        <v>35.498600000000003</v>
      </c>
      <c r="HW124">
        <v>15.603</v>
      </c>
      <c r="HX124">
        <v>18</v>
      </c>
      <c r="HY124">
        <v>500.815</v>
      </c>
      <c r="HZ124">
        <v>519.55100000000004</v>
      </c>
      <c r="IA124">
        <v>28.6782</v>
      </c>
      <c r="IB124">
        <v>29.824100000000001</v>
      </c>
      <c r="IC124">
        <v>30.0002</v>
      </c>
      <c r="ID124">
        <v>29.6066</v>
      </c>
      <c r="IE124">
        <v>29.6967</v>
      </c>
      <c r="IF124">
        <v>27.316500000000001</v>
      </c>
      <c r="IG124">
        <v>26.543399999999998</v>
      </c>
      <c r="IH124">
        <v>84.293800000000005</v>
      </c>
      <c r="II124">
        <v>28.680299999999999</v>
      </c>
      <c r="IJ124">
        <v>583.59799999999996</v>
      </c>
      <c r="IK124">
        <v>25.305499999999999</v>
      </c>
      <c r="IL124">
        <v>100.774</v>
      </c>
      <c r="IM124">
        <v>100.512</v>
      </c>
      <c r="IN124" t="s">
        <v>1150</v>
      </c>
    </row>
    <row r="125" spans="1:248" x14ac:dyDescent="0.2">
      <c r="A125">
        <v>109</v>
      </c>
      <c r="B125">
        <v>1660224377.5999999</v>
      </c>
      <c r="C125">
        <v>390.59999990463263</v>
      </c>
      <c r="D125" t="s">
        <v>587</v>
      </c>
      <c r="E125" t="s">
        <v>588</v>
      </c>
      <c r="F125">
        <v>1</v>
      </c>
      <c r="G125" t="s">
        <v>376</v>
      </c>
      <c r="H125" t="s">
        <v>377</v>
      </c>
      <c r="I125" t="s">
        <v>378</v>
      </c>
      <c r="J125" t="s">
        <v>379</v>
      </c>
      <c r="K125" t="s">
        <v>380</v>
      </c>
      <c r="L125" t="s">
        <v>381</v>
      </c>
      <c r="M125" t="s">
        <v>382</v>
      </c>
      <c r="N125">
        <v>1660224369.5999999</v>
      </c>
      <c r="O125">
        <f t="shared" si="34"/>
        <v>1.5623958281717493E-3</v>
      </c>
      <c r="P125">
        <f t="shared" si="35"/>
        <v>1.5623958281717494</v>
      </c>
      <c r="Q125">
        <f t="shared" si="36"/>
        <v>7.687745440498289</v>
      </c>
      <c r="R125">
        <f t="shared" si="37"/>
        <v>466.8286875</v>
      </c>
      <c r="S125">
        <f t="shared" si="38"/>
        <v>297.00815063055256</v>
      </c>
      <c r="T125">
        <f t="shared" si="39"/>
        <v>29.567949909216509</v>
      </c>
      <c r="U125">
        <f t="shared" si="40"/>
        <v>46.474035203683691</v>
      </c>
      <c r="V125">
        <f t="shared" si="41"/>
        <v>7.9057600708321296E-2</v>
      </c>
      <c r="W125">
        <f t="shared" si="42"/>
        <v>2.9210663745727334</v>
      </c>
      <c r="X125">
        <f t="shared" si="43"/>
        <v>7.7887877598357802E-2</v>
      </c>
      <c r="Y125">
        <f t="shared" si="44"/>
        <v>4.8783576697302794E-2</v>
      </c>
      <c r="Z125">
        <f t="shared" si="45"/>
        <v>321.51441996355305</v>
      </c>
      <c r="AA125">
        <f t="shared" si="46"/>
        <v>32.492348344890686</v>
      </c>
      <c r="AB125">
        <f t="shared" si="47"/>
        <v>31.47340625</v>
      </c>
      <c r="AC125">
        <f t="shared" si="48"/>
        <v>4.634592544294577</v>
      </c>
      <c r="AD125">
        <f t="shared" si="49"/>
        <v>60.089387715992949</v>
      </c>
      <c r="AE125">
        <f t="shared" si="50"/>
        <v>2.7112885558257904</v>
      </c>
      <c r="AF125">
        <f t="shared" si="51"/>
        <v>4.5120921661582747</v>
      </c>
      <c r="AG125">
        <f t="shared" si="52"/>
        <v>1.9233039884687866</v>
      </c>
      <c r="AH125">
        <f t="shared" si="53"/>
        <v>-68.901656022374141</v>
      </c>
      <c r="AI125">
        <f t="shared" si="54"/>
        <v>-74.115258866209828</v>
      </c>
      <c r="AJ125">
        <f t="shared" si="55"/>
        <v>-5.71108248159846</v>
      </c>
      <c r="AK125">
        <f t="shared" si="56"/>
        <v>172.78642259337062</v>
      </c>
      <c r="AL125">
        <f t="shared" si="57"/>
        <v>38.414859798874403</v>
      </c>
      <c r="AM125">
        <f t="shared" si="58"/>
        <v>1.5532550048486118</v>
      </c>
      <c r="AN125">
        <f t="shared" si="59"/>
        <v>7.687745440498289</v>
      </c>
      <c r="AO125">
        <v>553.12635562128662</v>
      </c>
      <c r="AP125">
        <v>517.87564848484828</v>
      </c>
      <c r="AQ125">
        <v>5.047618567115955</v>
      </c>
      <c r="AR125">
        <v>64.968693284609927</v>
      </c>
      <c r="AS125">
        <f t="shared" si="60"/>
        <v>1.5623958281717494</v>
      </c>
      <c r="AT125">
        <v>25.423704270967999</v>
      </c>
      <c r="AU125">
        <v>27.246613939393921</v>
      </c>
      <c r="AV125">
        <v>5.3312419596100318E-5</v>
      </c>
      <c r="AW125">
        <v>84.429917268905271</v>
      </c>
      <c r="AX125">
        <v>0</v>
      </c>
      <c r="AY125">
        <v>0</v>
      </c>
      <c r="AZ125">
        <f t="shared" si="61"/>
        <v>1</v>
      </c>
      <c r="BA125">
        <f t="shared" si="62"/>
        <v>0</v>
      </c>
      <c r="BB125">
        <f t="shared" si="63"/>
        <v>51927.632431603772</v>
      </c>
      <c r="BC125">
        <f t="shared" si="64"/>
        <v>1999.9862499999999</v>
      </c>
      <c r="BD125">
        <f t="shared" si="65"/>
        <v>1681.188768374898</v>
      </c>
      <c r="BE125">
        <f t="shared" si="66"/>
        <v>0.84060016331357179</v>
      </c>
      <c r="BF125">
        <f t="shared" si="67"/>
        <v>0.16075831519519349</v>
      </c>
      <c r="BG125">
        <v>6</v>
      </c>
      <c r="BH125">
        <v>0.5</v>
      </c>
      <c r="BI125" t="s">
        <v>383</v>
      </c>
      <c r="BJ125">
        <v>2</v>
      </c>
      <c r="BK125" t="b">
        <v>1</v>
      </c>
      <c r="BL125">
        <v>1660224369.5999999</v>
      </c>
      <c r="BM125">
        <v>466.8286875</v>
      </c>
      <c r="BN125">
        <v>513.78306250000003</v>
      </c>
      <c r="BO125">
        <v>27.234718749999999</v>
      </c>
      <c r="BP125">
        <v>25.4221</v>
      </c>
      <c r="BQ125">
        <v>465.28118749999999</v>
      </c>
      <c r="BR125">
        <v>27.219593750000001</v>
      </c>
      <c r="BS125">
        <v>500.14462500000002</v>
      </c>
      <c r="BT125">
        <v>99.452587500000007</v>
      </c>
      <c r="BU125">
        <v>0.10006735625</v>
      </c>
      <c r="BV125">
        <v>31.002775</v>
      </c>
      <c r="BW125">
        <v>31.47340625</v>
      </c>
      <c r="BX125">
        <v>999.9</v>
      </c>
      <c r="BY125">
        <v>0</v>
      </c>
      <c r="BZ125">
        <v>0</v>
      </c>
      <c r="CA125">
        <v>10006.496875000001</v>
      </c>
      <c r="CB125">
        <v>0</v>
      </c>
      <c r="CC125">
        <v>7.1547587500000001</v>
      </c>
      <c r="CD125">
        <v>-46.954381249999997</v>
      </c>
      <c r="CE125">
        <v>479.89887499999998</v>
      </c>
      <c r="CF125">
        <v>527.18537500000002</v>
      </c>
      <c r="CG125">
        <v>1.8126249999999999</v>
      </c>
      <c r="CH125">
        <v>513.78306250000003</v>
      </c>
      <c r="CI125">
        <v>25.4221</v>
      </c>
      <c r="CJ125">
        <v>2.7085662500000001</v>
      </c>
      <c r="CK125">
        <v>2.528295</v>
      </c>
      <c r="CL125">
        <v>22.33716875</v>
      </c>
      <c r="CM125">
        <v>21.20980625</v>
      </c>
      <c r="CN125">
        <v>1999.9862499999999</v>
      </c>
      <c r="CO125">
        <v>0.979993</v>
      </c>
      <c r="CP125">
        <v>2.0007199999999999E-2</v>
      </c>
      <c r="CQ125">
        <v>0</v>
      </c>
      <c r="CR125">
        <v>2.7811875000000001</v>
      </c>
      <c r="CS125">
        <v>0</v>
      </c>
      <c r="CT125">
        <v>22236.887500000001</v>
      </c>
      <c r="CU125">
        <v>17412.162499999999</v>
      </c>
      <c r="CV125">
        <v>40.25</v>
      </c>
      <c r="CW125">
        <v>41.202749999999988</v>
      </c>
      <c r="CX125">
        <v>40.186999999999998</v>
      </c>
      <c r="CY125">
        <v>39.738187500000002</v>
      </c>
      <c r="CZ125">
        <v>40.409875</v>
      </c>
      <c r="DA125">
        <v>1959.9762499999999</v>
      </c>
      <c r="DB125">
        <v>40.010624999999997</v>
      </c>
      <c r="DC125">
        <v>0</v>
      </c>
      <c r="DD125">
        <v>1660224376.7</v>
      </c>
      <c r="DE125">
        <v>0</v>
      </c>
      <c r="DF125">
        <v>1660224008</v>
      </c>
      <c r="DG125" t="s">
        <v>384</v>
      </c>
      <c r="DH125">
        <v>1660224008</v>
      </c>
      <c r="DI125">
        <v>1660224007</v>
      </c>
      <c r="DJ125">
        <v>1</v>
      </c>
      <c r="DK125">
        <v>9.0999999999999998E-2</v>
      </c>
      <c r="DL125">
        <v>-1.7999999999999999E-2</v>
      </c>
      <c r="DM125">
        <v>1.42</v>
      </c>
      <c r="DN125">
        <v>0.02</v>
      </c>
      <c r="DO125">
        <v>400</v>
      </c>
      <c r="DP125">
        <v>26</v>
      </c>
      <c r="DQ125">
        <v>0.31</v>
      </c>
      <c r="DR125">
        <v>0.11</v>
      </c>
      <c r="DS125">
        <v>7.3018686862665234</v>
      </c>
      <c r="DT125">
        <v>5.2298586103595159</v>
      </c>
      <c r="DU125">
        <v>0.39301759791706048</v>
      </c>
      <c r="DV125">
        <v>0</v>
      </c>
      <c r="DW125">
        <v>38.419614546121899</v>
      </c>
      <c r="DX125">
        <v>3.241228583568144</v>
      </c>
      <c r="DY125">
        <v>0.32052485378404921</v>
      </c>
      <c r="DZ125">
        <v>0</v>
      </c>
      <c r="EA125">
        <v>-46.947151612903227</v>
      </c>
      <c r="EB125">
        <v>-3.9182467741935221</v>
      </c>
      <c r="EC125">
        <v>0.41016354320541221</v>
      </c>
      <c r="ED125">
        <v>0</v>
      </c>
      <c r="EE125">
        <v>300.27330462883077</v>
      </c>
      <c r="EF125">
        <v>190.39989259376861</v>
      </c>
      <c r="EG125">
        <v>13.921294142421999</v>
      </c>
      <c r="EH125">
        <v>0</v>
      </c>
      <c r="EI125">
        <v>1.8077658536585359</v>
      </c>
      <c r="EJ125">
        <v>8.2881742160279923E-2</v>
      </c>
      <c r="EK125">
        <v>8.5438007694667254E-3</v>
      </c>
      <c r="EL125">
        <v>1</v>
      </c>
      <c r="EM125">
        <v>1.923578379435863</v>
      </c>
      <c r="EN125">
        <v>-2.470870949515418E-2</v>
      </c>
      <c r="EO125">
        <v>1.9008210600234209E-3</v>
      </c>
      <c r="EP125">
        <v>1</v>
      </c>
      <c r="EQ125">
        <v>2</v>
      </c>
      <c r="ER125">
        <v>6</v>
      </c>
      <c r="ES125" t="s">
        <v>419</v>
      </c>
      <c r="ET125">
        <v>2.9445299999999999</v>
      </c>
      <c r="EU125">
        <v>2.8012100000000002</v>
      </c>
      <c r="EV125">
        <v>0.10526199999999999</v>
      </c>
      <c r="EW125">
        <v>0.112276</v>
      </c>
      <c r="EX125">
        <v>0.118449</v>
      </c>
      <c r="EY125">
        <v>0.112897</v>
      </c>
      <c r="EZ125">
        <v>18403.8</v>
      </c>
      <c r="FA125">
        <v>19149.099999999999</v>
      </c>
      <c r="FB125">
        <v>23907.9</v>
      </c>
      <c r="FC125">
        <v>25090.400000000001</v>
      </c>
      <c r="FD125">
        <v>33725</v>
      </c>
      <c r="FE125">
        <v>35532</v>
      </c>
      <c r="FF125">
        <v>43573.2</v>
      </c>
      <c r="FG125">
        <v>46374.9</v>
      </c>
      <c r="FH125">
        <v>1.9903</v>
      </c>
      <c r="FI125">
        <v>1.9174500000000001</v>
      </c>
      <c r="FJ125">
        <v>0.138491</v>
      </c>
      <c r="FK125">
        <v>0</v>
      </c>
      <c r="FL125">
        <v>29.214500000000001</v>
      </c>
      <c r="FM125">
        <v>999.9</v>
      </c>
      <c r="FN125">
        <v>70.099999999999994</v>
      </c>
      <c r="FO125">
        <v>31.7</v>
      </c>
      <c r="FP125">
        <v>33.090499999999999</v>
      </c>
      <c r="FQ125">
        <v>64.073999999999998</v>
      </c>
      <c r="FR125">
        <v>26.137799999999999</v>
      </c>
      <c r="FS125">
        <v>1</v>
      </c>
      <c r="FT125">
        <v>0.210206</v>
      </c>
      <c r="FU125">
        <v>0.30643500000000001</v>
      </c>
      <c r="FV125">
        <v>20.3247</v>
      </c>
      <c r="FW125">
        <v>5.2123499999999998</v>
      </c>
      <c r="FX125">
        <v>11.907400000000001</v>
      </c>
      <c r="FY125">
        <v>5.0031499999999998</v>
      </c>
      <c r="FZ125">
        <v>3.2896299999999998</v>
      </c>
      <c r="GA125">
        <v>9999</v>
      </c>
      <c r="GB125">
        <v>9999</v>
      </c>
      <c r="GC125">
        <v>9999</v>
      </c>
      <c r="GD125">
        <v>999.9</v>
      </c>
      <c r="GE125">
        <v>1.85944</v>
      </c>
      <c r="GF125">
        <v>1.8544</v>
      </c>
      <c r="GG125">
        <v>1.8575999999999999</v>
      </c>
      <c r="GH125">
        <v>1.85602</v>
      </c>
      <c r="GI125">
        <v>1.85486</v>
      </c>
      <c r="GJ125">
        <v>1.8545499999999999</v>
      </c>
      <c r="GK125">
        <v>1.8530599999999999</v>
      </c>
      <c r="GL125">
        <v>1.85636</v>
      </c>
      <c r="GM125">
        <v>0</v>
      </c>
      <c r="GN125">
        <v>0</v>
      </c>
      <c r="GO125">
        <v>0</v>
      </c>
      <c r="GP125">
        <v>0</v>
      </c>
      <c r="GQ125" t="s">
        <v>386</v>
      </c>
      <c r="GR125" t="s">
        <v>387</v>
      </c>
      <c r="GS125" t="s">
        <v>388</v>
      </c>
      <c r="GT125" t="s">
        <v>388</v>
      </c>
      <c r="GU125" t="s">
        <v>388</v>
      </c>
      <c r="GV125" t="s">
        <v>388</v>
      </c>
      <c r="GW125">
        <v>0</v>
      </c>
      <c r="GX125">
        <v>100</v>
      </c>
      <c r="GY125">
        <v>100</v>
      </c>
      <c r="GZ125">
        <v>1.619</v>
      </c>
      <c r="HA125">
        <v>1.52E-2</v>
      </c>
      <c r="HB125">
        <v>0.45081322298813392</v>
      </c>
      <c r="HC125">
        <v>2.9318383021812969E-3</v>
      </c>
      <c r="HD125">
        <v>-1.3754559859485029E-6</v>
      </c>
      <c r="HE125">
        <v>3.0700474437127301E-10</v>
      </c>
      <c r="HF125">
        <v>-6.1160480149256041E-2</v>
      </c>
      <c r="HG125">
        <v>1.00384331276165E-2</v>
      </c>
      <c r="HH125">
        <v>-3.1532673711230711E-4</v>
      </c>
      <c r="HI125">
        <v>1.819468599177705E-6</v>
      </c>
      <c r="HJ125">
        <v>1</v>
      </c>
      <c r="HK125">
        <v>2112</v>
      </c>
      <c r="HL125">
        <v>3</v>
      </c>
      <c r="HM125">
        <v>29</v>
      </c>
      <c r="HN125">
        <v>6.2</v>
      </c>
      <c r="HO125">
        <v>6.2</v>
      </c>
      <c r="HP125">
        <v>1.3720699999999999</v>
      </c>
      <c r="HQ125">
        <v>2.2997999999999998</v>
      </c>
      <c r="HR125">
        <v>1.4978</v>
      </c>
      <c r="HS125">
        <v>2.3034699999999999</v>
      </c>
      <c r="HT125">
        <v>1.5478499999999999</v>
      </c>
      <c r="HU125">
        <v>2.2888199999999999</v>
      </c>
      <c r="HV125">
        <v>35.498600000000003</v>
      </c>
      <c r="HW125">
        <v>15.5943</v>
      </c>
      <c r="HX125">
        <v>18</v>
      </c>
      <c r="HY125">
        <v>500.65600000000001</v>
      </c>
      <c r="HZ125">
        <v>519.625</v>
      </c>
      <c r="IA125">
        <v>28.6782</v>
      </c>
      <c r="IB125">
        <v>29.8247</v>
      </c>
      <c r="IC125">
        <v>30.000299999999999</v>
      </c>
      <c r="ID125">
        <v>29.607199999999999</v>
      </c>
      <c r="IE125">
        <v>29.697299999999998</v>
      </c>
      <c r="IF125">
        <v>27.465599999999998</v>
      </c>
      <c r="IG125">
        <v>26.543399999999998</v>
      </c>
      <c r="IH125">
        <v>84.293800000000005</v>
      </c>
      <c r="II125">
        <v>28.680299999999999</v>
      </c>
      <c r="IJ125">
        <v>583.59799999999996</v>
      </c>
      <c r="IK125">
        <v>25.298100000000002</v>
      </c>
      <c r="IL125">
        <v>100.773</v>
      </c>
      <c r="IM125">
        <v>100.511</v>
      </c>
      <c r="IN125" t="s">
        <v>1150</v>
      </c>
    </row>
    <row r="126" spans="1:248" x14ac:dyDescent="0.2">
      <c r="A126">
        <v>110</v>
      </c>
      <c r="B126">
        <v>1660224378.5999999</v>
      </c>
      <c r="C126">
        <v>391.59999990463263</v>
      </c>
      <c r="D126" t="s">
        <v>589</v>
      </c>
      <c r="E126" t="s">
        <v>590</v>
      </c>
      <c r="F126">
        <v>1</v>
      </c>
      <c r="G126" t="s">
        <v>376</v>
      </c>
      <c r="H126" t="s">
        <v>377</v>
      </c>
      <c r="I126" t="s">
        <v>378</v>
      </c>
      <c r="J126" t="s">
        <v>379</v>
      </c>
      <c r="K126" t="s">
        <v>380</v>
      </c>
      <c r="L126" t="s">
        <v>381</v>
      </c>
      <c r="M126" t="s">
        <v>382</v>
      </c>
      <c r="N126">
        <v>1660224371.099999</v>
      </c>
      <c r="O126">
        <f t="shared" si="34"/>
        <v>1.5617055900955198E-3</v>
      </c>
      <c r="P126">
        <f t="shared" si="35"/>
        <v>1.5617055900955199</v>
      </c>
      <c r="Q126">
        <f t="shared" si="36"/>
        <v>7.779944536093109</v>
      </c>
      <c r="R126">
        <f t="shared" si="37"/>
        <v>474.21133333333341</v>
      </c>
      <c r="S126">
        <f t="shared" si="38"/>
        <v>302.27941933281778</v>
      </c>
      <c r="T126">
        <f t="shared" si="39"/>
        <v>30.092705077364997</v>
      </c>
      <c r="U126">
        <f t="shared" si="40"/>
        <v>47.208975820586851</v>
      </c>
      <c r="V126">
        <f t="shared" si="41"/>
        <v>7.9046411154393342E-2</v>
      </c>
      <c r="W126">
        <f t="shared" si="42"/>
        <v>2.9207333806092781</v>
      </c>
      <c r="X126">
        <f t="shared" si="43"/>
        <v>7.7876885301796719E-2</v>
      </c>
      <c r="Y126">
        <f t="shared" si="44"/>
        <v>4.8776689071326589E-2</v>
      </c>
      <c r="Z126">
        <f t="shared" si="45"/>
        <v>321.51359979999995</v>
      </c>
      <c r="AA126">
        <f t="shared" si="46"/>
        <v>32.491740042245382</v>
      </c>
      <c r="AB126">
        <f t="shared" si="47"/>
        <v>31.472000000000001</v>
      </c>
      <c r="AC126">
        <f t="shared" si="48"/>
        <v>4.634222241457481</v>
      </c>
      <c r="AD126">
        <f t="shared" si="49"/>
        <v>60.097208465474026</v>
      </c>
      <c r="AE126">
        <f t="shared" si="50"/>
        <v>2.711495849424034</v>
      </c>
      <c r="AF126">
        <f t="shared" si="51"/>
        <v>4.5118499155943228</v>
      </c>
      <c r="AG126">
        <f t="shared" si="52"/>
        <v>1.922726392033447</v>
      </c>
      <c r="AH126">
        <f t="shared" si="53"/>
        <v>-68.871216523212425</v>
      </c>
      <c r="AI126">
        <f t="shared" si="54"/>
        <v>-74.033655430244735</v>
      </c>
      <c r="AJ126">
        <f t="shared" si="55"/>
        <v>-5.7053787372675595</v>
      </c>
      <c r="AK126">
        <f t="shared" si="56"/>
        <v>172.90334910927527</v>
      </c>
      <c r="AL126">
        <f t="shared" si="57"/>
        <v>38.475915504265394</v>
      </c>
      <c r="AM126">
        <f t="shared" si="58"/>
        <v>1.5552389537086708</v>
      </c>
      <c r="AN126">
        <f t="shared" si="59"/>
        <v>7.779944536093109</v>
      </c>
      <c r="AO126">
        <v>557.92703531615325</v>
      </c>
      <c r="AP126">
        <v>522.80982424242404</v>
      </c>
      <c r="AQ126">
        <v>4.9990703580157607</v>
      </c>
      <c r="AR126">
        <v>64.968693284609927</v>
      </c>
      <c r="AS126">
        <f t="shared" si="60"/>
        <v>1.5617055900955199</v>
      </c>
      <c r="AT126">
        <v>25.425933415594901</v>
      </c>
      <c r="AU126">
        <v>27.248081212121221</v>
      </c>
      <c r="AV126">
        <v>5.3879075374882798E-5</v>
      </c>
      <c r="AW126">
        <v>84.429917268905271</v>
      </c>
      <c r="AX126">
        <v>0</v>
      </c>
      <c r="AY126">
        <v>0</v>
      </c>
      <c r="AZ126">
        <f t="shared" si="61"/>
        <v>1</v>
      </c>
      <c r="BA126">
        <f t="shared" si="62"/>
        <v>0</v>
      </c>
      <c r="BB126">
        <f t="shared" si="63"/>
        <v>51918.325772939432</v>
      </c>
      <c r="BC126">
        <f t="shared" si="64"/>
        <v>1999.9813333333329</v>
      </c>
      <c r="BD126">
        <f t="shared" si="65"/>
        <v>1681.1846199999998</v>
      </c>
      <c r="BE126">
        <f t="shared" si="66"/>
        <v>0.84060015560145229</v>
      </c>
      <c r="BF126">
        <f t="shared" si="67"/>
        <v>0.1607583003108029</v>
      </c>
      <c r="BG126">
        <v>6</v>
      </c>
      <c r="BH126">
        <v>0.5</v>
      </c>
      <c r="BI126" t="s">
        <v>383</v>
      </c>
      <c r="BJ126">
        <v>2</v>
      </c>
      <c r="BK126" t="b">
        <v>1</v>
      </c>
      <c r="BL126">
        <v>1660224371.099999</v>
      </c>
      <c r="BM126">
        <v>474.21133333333341</v>
      </c>
      <c r="BN126">
        <v>521.25513333333333</v>
      </c>
      <c r="BO126">
        <v>27.23681333333333</v>
      </c>
      <c r="BP126">
        <v>25.421833333333328</v>
      </c>
      <c r="BQ126">
        <v>472.65013333333332</v>
      </c>
      <c r="BR126">
        <v>27.22168666666666</v>
      </c>
      <c r="BS126">
        <v>500.13086666666658</v>
      </c>
      <c r="BT126">
        <v>99.452566666666669</v>
      </c>
      <c r="BU126">
        <v>0.10004311333333329</v>
      </c>
      <c r="BV126">
        <v>31.00183333333333</v>
      </c>
      <c r="BW126">
        <v>31.472000000000001</v>
      </c>
      <c r="BX126">
        <v>999.89999999999986</v>
      </c>
      <c r="BY126">
        <v>0</v>
      </c>
      <c r="BZ126">
        <v>0</v>
      </c>
      <c r="CA126">
        <v>10004.59666666667</v>
      </c>
      <c r="CB126">
        <v>0</v>
      </c>
      <c r="CC126">
        <v>7.1558786666666654</v>
      </c>
      <c r="CD126">
        <v>-47.043759999999999</v>
      </c>
      <c r="CE126">
        <v>487.48926666666671</v>
      </c>
      <c r="CF126">
        <v>534.85219999999993</v>
      </c>
      <c r="CG126">
        <v>1.814978666666667</v>
      </c>
      <c r="CH126">
        <v>521.25513333333333</v>
      </c>
      <c r="CI126">
        <v>25.421833333333328</v>
      </c>
      <c r="CJ126">
        <v>2.7087733333333328</v>
      </c>
      <c r="CK126">
        <v>2.5282680000000002</v>
      </c>
      <c r="CL126">
        <v>22.33842666666667</v>
      </c>
      <c r="CM126">
        <v>21.20964</v>
      </c>
      <c r="CN126">
        <v>1999.9813333333329</v>
      </c>
      <c r="CO126">
        <v>0.97999300000000011</v>
      </c>
      <c r="CP126">
        <v>2.0007199999999999E-2</v>
      </c>
      <c r="CQ126">
        <v>0</v>
      </c>
      <c r="CR126">
        <v>2.6922666666666668</v>
      </c>
      <c r="CS126">
        <v>0</v>
      </c>
      <c r="CT126">
        <v>22227.646666666671</v>
      </c>
      <c r="CU126">
        <v>17412.12</v>
      </c>
      <c r="CV126">
        <v>40.25</v>
      </c>
      <c r="CW126">
        <v>41.203800000000001</v>
      </c>
      <c r="CX126">
        <v>40.186999999999998</v>
      </c>
      <c r="CY126">
        <v>39.737400000000001</v>
      </c>
      <c r="CZ126">
        <v>40.412199999999999</v>
      </c>
      <c r="DA126">
        <v>1959.971333333333</v>
      </c>
      <c r="DB126">
        <v>40.01</v>
      </c>
      <c r="DC126">
        <v>0</v>
      </c>
      <c r="DD126">
        <v>1660224377.3</v>
      </c>
      <c r="DE126">
        <v>0</v>
      </c>
      <c r="DF126">
        <v>1660224008</v>
      </c>
      <c r="DG126" t="s">
        <v>384</v>
      </c>
      <c r="DH126">
        <v>1660224008</v>
      </c>
      <c r="DI126">
        <v>1660224007</v>
      </c>
      <c r="DJ126">
        <v>1</v>
      </c>
      <c r="DK126">
        <v>9.0999999999999998E-2</v>
      </c>
      <c r="DL126">
        <v>-1.7999999999999999E-2</v>
      </c>
      <c r="DM126">
        <v>1.42</v>
      </c>
      <c r="DN126">
        <v>0.02</v>
      </c>
      <c r="DO126">
        <v>400</v>
      </c>
      <c r="DP126">
        <v>26</v>
      </c>
      <c r="DQ126">
        <v>0.31</v>
      </c>
      <c r="DR126">
        <v>0.11</v>
      </c>
      <c r="DS126">
        <v>7.3994808492400468</v>
      </c>
      <c r="DT126">
        <v>4.5051603801383271</v>
      </c>
      <c r="DU126">
        <v>0.35471304743230297</v>
      </c>
      <c r="DV126">
        <v>0</v>
      </c>
      <c r="DW126">
        <v>38.434726227608188</v>
      </c>
      <c r="DX126">
        <v>1.9192098116877481</v>
      </c>
      <c r="DY126">
        <v>0.29698246274441148</v>
      </c>
      <c r="DZ126">
        <v>0</v>
      </c>
      <c r="EA126">
        <v>-47.028433333333332</v>
      </c>
      <c r="EB126">
        <v>-2.2391225806452622</v>
      </c>
      <c r="EC126">
        <v>0.34872897817964971</v>
      </c>
      <c r="ED126">
        <v>0</v>
      </c>
      <c r="EE126">
        <v>304.92008146152182</v>
      </c>
      <c r="EF126">
        <v>202.0818042021435</v>
      </c>
      <c r="EG126">
        <v>15.317342504877571</v>
      </c>
      <c r="EH126">
        <v>0</v>
      </c>
      <c r="EI126">
        <v>1.810718</v>
      </c>
      <c r="EJ126">
        <v>8.196585365853315E-2</v>
      </c>
      <c r="EK126">
        <v>8.3278161002750227E-3</v>
      </c>
      <c r="EL126">
        <v>1</v>
      </c>
      <c r="EM126">
        <v>1.9230641037074561</v>
      </c>
      <c r="EN126">
        <v>-2.248263420980777E-2</v>
      </c>
      <c r="EO126">
        <v>1.7857681478181901E-3</v>
      </c>
      <c r="EP126">
        <v>1</v>
      </c>
      <c r="EQ126">
        <v>2</v>
      </c>
      <c r="ER126">
        <v>6</v>
      </c>
      <c r="ES126" t="s">
        <v>419</v>
      </c>
      <c r="ET126">
        <v>2.94475</v>
      </c>
      <c r="EU126">
        <v>2.8012700000000001</v>
      </c>
      <c r="EV126">
        <v>0.105988</v>
      </c>
      <c r="EW126">
        <v>0.11301899999999999</v>
      </c>
      <c r="EX126">
        <v>0.118453</v>
      </c>
      <c r="EY126">
        <v>0.11286499999999999</v>
      </c>
      <c r="EZ126">
        <v>18388.8</v>
      </c>
      <c r="FA126">
        <v>19133.099999999999</v>
      </c>
      <c r="FB126">
        <v>23907.9</v>
      </c>
      <c r="FC126">
        <v>25090.400000000001</v>
      </c>
      <c r="FD126">
        <v>33724.800000000003</v>
      </c>
      <c r="FE126">
        <v>35533.300000000003</v>
      </c>
      <c r="FF126">
        <v>43573.1</v>
      </c>
      <c r="FG126">
        <v>46374.8</v>
      </c>
      <c r="FH126">
        <v>1.9904999999999999</v>
      </c>
      <c r="FI126">
        <v>1.91733</v>
      </c>
      <c r="FJ126">
        <v>0.138402</v>
      </c>
      <c r="FK126">
        <v>0</v>
      </c>
      <c r="FL126">
        <v>29.214500000000001</v>
      </c>
      <c r="FM126">
        <v>999.9</v>
      </c>
      <c r="FN126">
        <v>70</v>
      </c>
      <c r="FO126">
        <v>31.7</v>
      </c>
      <c r="FP126">
        <v>33.0426</v>
      </c>
      <c r="FQ126">
        <v>64.244</v>
      </c>
      <c r="FR126">
        <v>25.817299999999999</v>
      </c>
      <c r="FS126">
        <v>1</v>
      </c>
      <c r="FT126">
        <v>0.21026700000000001</v>
      </c>
      <c r="FU126">
        <v>0.30501899999999998</v>
      </c>
      <c r="FV126">
        <v>20.3247</v>
      </c>
      <c r="FW126">
        <v>5.2123499999999998</v>
      </c>
      <c r="FX126">
        <v>11.907400000000001</v>
      </c>
      <c r="FY126">
        <v>5.0029500000000002</v>
      </c>
      <c r="FZ126">
        <v>3.2896800000000002</v>
      </c>
      <c r="GA126">
        <v>9999</v>
      </c>
      <c r="GB126">
        <v>9999</v>
      </c>
      <c r="GC126">
        <v>9999</v>
      </c>
      <c r="GD126">
        <v>999.9</v>
      </c>
      <c r="GE126">
        <v>1.85944</v>
      </c>
      <c r="GF126">
        <v>1.8544</v>
      </c>
      <c r="GG126">
        <v>1.8575999999999999</v>
      </c>
      <c r="GH126">
        <v>1.85602</v>
      </c>
      <c r="GI126">
        <v>1.8548500000000001</v>
      </c>
      <c r="GJ126">
        <v>1.8545499999999999</v>
      </c>
      <c r="GK126">
        <v>1.8530599999999999</v>
      </c>
      <c r="GL126">
        <v>1.8563499999999999</v>
      </c>
      <c r="GM126">
        <v>0</v>
      </c>
      <c r="GN126">
        <v>0</v>
      </c>
      <c r="GO126">
        <v>0</v>
      </c>
      <c r="GP126">
        <v>0</v>
      </c>
      <c r="GQ126" t="s">
        <v>386</v>
      </c>
      <c r="GR126" t="s">
        <v>387</v>
      </c>
      <c r="GS126" t="s">
        <v>388</v>
      </c>
      <c r="GT126" t="s">
        <v>388</v>
      </c>
      <c r="GU126" t="s">
        <v>388</v>
      </c>
      <c r="GV126" t="s">
        <v>388</v>
      </c>
      <c r="GW126">
        <v>0</v>
      </c>
      <c r="GX126">
        <v>100</v>
      </c>
      <c r="GY126">
        <v>100</v>
      </c>
      <c r="GZ126">
        <v>1.6279999999999999</v>
      </c>
      <c r="HA126">
        <v>1.5100000000000001E-2</v>
      </c>
      <c r="HB126">
        <v>0.45081322298813392</v>
      </c>
      <c r="HC126">
        <v>2.9318383021812969E-3</v>
      </c>
      <c r="HD126">
        <v>-1.3754559859485029E-6</v>
      </c>
      <c r="HE126">
        <v>3.0700474437127301E-10</v>
      </c>
      <c r="HF126">
        <v>-6.1160480149256041E-2</v>
      </c>
      <c r="HG126">
        <v>1.00384331276165E-2</v>
      </c>
      <c r="HH126">
        <v>-3.1532673711230711E-4</v>
      </c>
      <c r="HI126">
        <v>1.819468599177705E-6</v>
      </c>
      <c r="HJ126">
        <v>1</v>
      </c>
      <c r="HK126">
        <v>2112</v>
      </c>
      <c r="HL126">
        <v>3</v>
      </c>
      <c r="HM126">
        <v>29</v>
      </c>
      <c r="HN126">
        <v>6.2</v>
      </c>
      <c r="HO126">
        <v>6.2</v>
      </c>
      <c r="HP126">
        <v>1.38306</v>
      </c>
      <c r="HQ126">
        <v>2.2790499999999998</v>
      </c>
      <c r="HR126">
        <v>1.4978</v>
      </c>
      <c r="HS126">
        <v>2.3034699999999999</v>
      </c>
      <c r="HT126">
        <v>1.5478499999999999</v>
      </c>
      <c r="HU126">
        <v>2.3767100000000001</v>
      </c>
      <c r="HV126">
        <v>35.498600000000003</v>
      </c>
      <c r="HW126">
        <v>15.603</v>
      </c>
      <c r="HX126">
        <v>18</v>
      </c>
      <c r="HY126">
        <v>500.78</v>
      </c>
      <c r="HZ126">
        <v>519.54100000000005</v>
      </c>
      <c r="IA126">
        <v>28.678100000000001</v>
      </c>
      <c r="IB126">
        <v>29.825299999999999</v>
      </c>
      <c r="IC126">
        <v>30.000299999999999</v>
      </c>
      <c r="ID126">
        <v>29.607900000000001</v>
      </c>
      <c r="IE126">
        <v>29.697399999999998</v>
      </c>
      <c r="IF126">
        <v>27.702000000000002</v>
      </c>
      <c r="IG126">
        <v>26.543399999999998</v>
      </c>
      <c r="IH126">
        <v>84.293800000000005</v>
      </c>
      <c r="II126">
        <v>28.680299999999999</v>
      </c>
      <c r="IJ126">
        <v>593.65499999999997</v>
      </c>
      <c r="IK126">
        <v>25.290600000000001</v>
      </c>
      <c r="IL126">
        <v>100.773</v>
      </c>
      <c r="IM126">
        <v>100.511</v>
      </c>
      <c r="IN126" t="s">
        <v>1150</v>
      </c>
    </row>
    <row r="127" spans="1:248" x14ac:dyDescent="0.2">
      <c r="A127">
        <v>111</v>
      </c>
      <c r="B127">
        <v>1660224379.5999999</v>
      </c>
      <c r="C127">
        <v>392.59999990463263</v>
      </c>
      <c r="D127" t="s">
        <v>591</v>
      </c>
      <c r="E127" t="s">
        <v>592</v>
      </c>
      <c r="F127">
        <v>1</v>
      </c>
      <c r="G127" t="s">
        <v>376</v>
      </c>
      <c r="H127" t="s">
        <v>377</v>
      </c>
      <c r="I127" t="s">
        <v>378</v>
      </c>
      <c r="J127" t="s">
        <v>379</v>
      </c>
      <c r="K127" t="s">
        <v>380</v>
      </c>
      <c r="L127" t="s">
        <v>381</v>
      </c>
      <c r="M127" t="s">
        <v>382</v>
      </c>
      <c r="N127">
        <v>1660224371.5999999</v>
      </c>
      <c r="O127">
        <f t="shared" si="34"/>
        <v>1.5618814440035542E-3</v>
      </c>
      <c r="P127">
        <f t="shared" si="35"/>
        <v>1.5618814440035542</v>
      </c>
      <c r="Q127">
        <f t="shared" si="36"/>
        <v>7.9490379103663855</v>
      </c>
      <c r="R127">
        <f t="shared" si="37"/>
        <v>476.65943750000002</v>
      </c>
      <c r="S127">
        <f t="shared" si="38"/>
        <v>301.2745861958399</v>
      </c>
      <c r="T127">
        <f t="shared" si="39"/>
        <v>29.992633811641973</v>
      </c>
      <c r="U127">
        <f t="shared" si="40"/>
        <v>47.452631641845905</v>
      </c>
      <c r="V127">
        <f t="shared" si="41"/>
        <v>7.9063932692177319E-2</v>
      </c>
      <c r="W127">
        <f t="shared" si="42"/>
        <v>2.9205645022910143</v>
      </c>
      <c r="X127">
        <f t="shared" si="43"/>
        <v>7.7893825865755661E-2</v>
      </c>
      <c r="Y127">
        <f t="shared" si="44"/>
        <v>4.8787328009658043E-2</v>
      </c>
      <c r="Z127">
        <f t="shared" si="45"/>
        <v>321.51338699999997</v>
      </c>
      <c r="AA127">
        <f t="shared" si="46"/>
        <v>32.491465041536721</v>
      </c>
      <c r="AB127">
        <f t="shared" si="47"/>
        <v>31.471525</v>
      </c>
      <c r="AC127">
        <f t="shared" si="48"/>
        <v>4.6340971672093278</v>
      </c>
      <c r="AD127">
        <f t="shared" si="49"/>
        <v>60.100008373941257</v>
      </c>
      <c r="AE127">
        <f t="shared" si="50"/>
        <v>2.7115745066552441</v>
      </c>
      <c r="AF127">
        <f t="shared" si="51"/>
        <v>4.5117705970752491</v>
      </c>
      <c r="AG127">
        <f t="shared" si="52"/>
        <v>1.9225226605540837</v>
      </c>
      <c r="AH127">
        <f t="shared" si="53"/>
        <v>-68.878971680556745</v>
      </c>
      <c r="AI127">
        <f t="shared" si="54"/>
        <v>-74.003132520331008</v>
      </c>
      <c r="AJ127">
        <f t="shared" si="55"/>
        <v>-5.7033342410717918</v>
      </c>
      <c r="AK127">
        <f t="shared" si="56"/>
        <v>172.92794855804044</v>
      </c>
      <c r="AL127">
        <f t="shared" si="57"/>
        <v>38.489383762365122</v>
      </c>
      <c r="AM127">
        <f t="shared" si="58"/>
        <v>1.5569666498508057</v>
      </c>
      <c r="AN127">
        <f t="shared" si="59"/>
        <v>7.9490379103663855</v>
      </c>
      <c r="AO127">
        <v>562.89333925741892</v>
      </c>
      <c r="AP127">
        <v>527.75013939393943</v>
      </c>
      <c r="AQ127">
        <v>4.9633756642913589</v>
      </c>
      <c r="AR127">
        <v>64.968693284609927</v>
      </c>
      <c r="AS127">
        <f t="shared" si="60"/>
        <v>1.5618814440035542</v>
      </c>
      <c r="AT127">
        <v>25.427419343668561</v>
      </c>
      <c r="AU127">
        <v>27.249857575757581</v>
      </c>
      <c r="AV127">
        <v>4.2287897588886088E-5</v>
      </c>
      <c r="AW127">
        <v>84.429917268905271</v>
      </c>
      <c r="AX127">
        <v>0</v>
      </c>
      <c r="AY127">
        <v>0</v>
      </c>
      <c r="AZ127">
        <f t="shared" si="61"/>
        <v>1</v>
      </c>
      <c r="BA127">
        <f t="shared" si="62"/>
        <v>0</v>
      </c>
      <c r="BB127">
        <f t="shared" si="63"/>
        <v>51913.57456190198</v>
      </c>
      <c r="BC127">
        <f t="shared" si="64"/>
        <v>1999.98</v>
      </c>
      <c r="BD127">
        <f t="shared" si="65"/>
        <v>1681.1835000000001</v>
      </c>
      <c r="BE127">
        <f t="shared" si="66"/>
        <v>0.84060015600156002</v>
      </c>
      <c r="BF127">
        <f t="shared" si="67"/>
        <v>0.16075830108301081</v>
      </c>
      <c r="BG127">
        <v>6</v>
      </c>
      <c r="BH127">
        <v>0.5</v>
      </c>
      <c r="BI127" t="s">
        <v>383</v>
      </c>
      <c r="BJ127">
        <v>2</v>
      </c>
      <c r="BK127" t="b">
        <v>1</v>
      </c>
      <c r="BL127">
        <v>1660224371.5999999</v>
      </c>
      <c r="BM127">
        <v>476.65943750000002</v>
      </c>
      <c r="BN127">
        <v>523.72524999999996</v>
      </c>
      <c r="BO127">
        <v>27.237637500000002</v>
      </c>
      <c r="BP127">
        <v>25.42063125</v>
      </c>
      <c r="BQ127">
        <v>475.09381250000001</v>
      </c>
      <c r="BR127">
        <v>27.222512500000001</v>
      </c>
      <c r="BS127">
        <v>500.12768749999998</v>
      </c>
      <c r="BT127">
        <v>99.452431250000004</v>
      </c>
      <c r="BU127">
        <v>0.10005404375</v>
      </c>
      <c r="BV127">
        <v>31.001525000000001</v>
      </c>
      <c r="BW127">
        <v>31.471525</v>
      </c>
      <c r="BX127">
        <v>999.9</v>
      </c>
      <c r="BY127">
        <v>0</v>
      </c>
      <c r="BZ127">
        <v>0</v>
      </c>
      <c r="CA127">
        <v>10003.645624999999</v>
      </c>
      <c r="CB127">
        <v>0</v>
      </c>
      <c r="CC127">
        <v>7.1558481250000003</v>
      </c>
      <c r="CD127">
        <v>-47.065800000000003</v>
      </c>
      <c r="CE127">
        <v>490.00637499999999</v>
      </c>
      <c r="CF127">
        <v>537.38606249999998</v>
      </c>
      <c r="CG127">
        <v>1.8170075000000001</v>
      </c>
      <c r="CH127">
        <v>523.72524999999996</v>
      </c>
      <c r="CI127">
        <v>25.42063125</v>
      </c>
      <c r="CJ127">
        <v>2.7088518750000001</v>
      </c>
      <c r="CK127">
        <v>2.5281449999999999</v>
      </c>
      <c r="CL127">
        <v>22.338899999999999</v>
      </c>
      <c r="CM127">
        <v>21.20884375</v>
      </c>
      <c r="CN127">
        <v>1999.98</v>
      </c>
      <c r="CO127">
        <v>0.979993</v>
      </c>
      <c r="CP127">
        <v>2.0007199999999999E-2</v>
      </c>
      <c r="CQ127">
        <v>0</v>
      </c>
      <c r="CR127">
        <v>2.6698750000000002</v>
      </c>
      <c r="CS127">
        <v>0</v>
      </c>
      <c r="CT127">
        <v>22224.943749999999</v>
      </c>
      <c r="CU127">
        <v>17412.106250000001</v>
      </c>
      <c r="CV127">
        <v>40.25</v>
      </c>
      <c r="CW127">
        <v>41.202749999999988</v>
      </c>
      <c r="CX127">
        <v>40.186999999999998</v>
      </c>
      <c r="CY127">
        <v>39.738187500000002</v>
      </c>
      <c r="CZ127">
        <v>40.413749999999993</v>
      </c>
      <c r="DA127">
        <v>1959.97</v>
      </c>
      <c r="DB127">
        <v>40.01</v>
      </c>
      <c r="DC127">
        <v>0</v>
      </c>
      <c r="DD127">
        <v>1660224378.5</v>
      </c>
      <c r="DE127">
        <v>0</v>
      </c>
      <c r="DF127">
        <v>1660224008</v>
      </c>
      <c r="DG127" t="s">
        <v>384</v>
      </c>
      <c r="DH127">
        <v>1660224008</v>
      </c>
      <c r="DI127">
        <v>1660224007</v>
      </c>
      <c r="DJ127">
        <v>1</v>
      </c>
      <c r="DK127">
        <v>9.0999999999999998E-2</v>
      </c>
      <c r="DL127">
        <v>-1.7999999999999999E-2</v>
      </c>
      <c r="DM127">
        <v>1.42</v>
      </c>
      <c r="DN127">
        <v>0.02</v>
      </c>
      <c r="DO127">
        <v>400</v>
      </c>
      <c r="DP127">
        <v>26</v>
      </c>
      <c r="DQ127">
        <v>0.31</v>
      </c>
      <c r="DR127">
        <v>0.11</v>
      </c>
      <c r="DS127">
        <v>7.3994808492400468</v>
      </c>
      <c r="DT127">
        <v>4.5051603801383271</v>
      </c>
      <c r="DU127">
        <v>0.35471304743230297</v>
      </c>
      <c r="DV127">
        <v>0</v>
      </c>
      <c r="DW127">
        <v>38.434726227608188</v>
      </c>
      <c r="DX127">
        <v>1.9192098116877481</v>
      </c>
      <c r="DY127">
        <v>0.29698246274441148</v>
      </c>
      <c r="DZ127">
        <v>0</v>
      </c>
      <c r="EA127">
        <v>-47.028433333333332</v>
      </c>
      <c r="EB127">
        <v>-2.2391225806452622</v>
      </c>
      <c r="EC127">
        <v>0.34872897817964971</v>
      </c>
      <c r="ED127">
        <v>0</v>
      </c>
      <c r="EE127">
        <v>304.92008146152182</v>
      </c>
      <c r="EF127">
        <v>202.0818042021435</v>
      </c>
      <c r="EG127">
        <v>15.317342504877571</v>
      </c>
      <c r="EH127">
        <v>0</v>
      </c>
      <c r="EI127">
        <v>1.810718</v>
      </c>
      <c r="EJ127">
        <v>8.196585365853315E-2</v>
      </c>
      <c r="EK127">
        <v>8.3278161002750227E-3</v>
      </c>
      <c r="EL127">
        <v>1</v>
      </c>
      <c r="EM127">
        <v>1.9230641037074561</v>
      </c>
      <c r="EN127">
        <v>-2.248263420980777E-2</v>
      </c>
      <c r="EO127">
        <v>1.7857681478181901E-3</v>
      </c>
      <c r="EP127">
        <v>1</v>
      </c>
      <c r="EQ127">
        <v>2</v>
      </c>
      <c r="ER127">
        <v>6</v>
      </c>
      <c r="ES127" t="s">
        <v>419</v>
      </c>
      <c r="ET127">
        <v>2.9445000000000001</v>
      </c>
      <c r="EU127">
        <v>2.80124</v>
      </c>
      <c r="EV127">
        <v>0.106708</v>
      </c>
      <c r="EW127">
        <v>0.113744</v>
      </c>
      <c r="EX127">
        <v>0.11845799999999999</v>
      </c>
      <c r="EY127">
        <v>0.112816</v>
      </c>
      <c r="EZ127">
        <v>18373.8</v>
      </c>
      <c r="FA127">
        <v>19117.400000000001</v>
      </c>
      <c r="FB127">
        <v>23907.7</v>
      </c>
      <c r="FC127">
        <v>25090.3</v>
      </c>
      <c r="FD127">
        <v>33724.5</v>
      </c>
      <c r="FE127">
        <v>35535.1</v>
      </c>
      <c r="FF127">
        <v>43572.9</v>
      </c>
      <c r="FG127">
        <v>46374.5</v>
      </c>
      <c r="FH127">
        <v>1.99055</v>
      </c>
      <c r="FI127">
        <v>1.91723</v>
      </c>
      <c r="FJ127">
        <v>0.138268</v>
      </c>
      <c r="FK127">
        <v>0</v>
      </c>
      <c r="FL127">
        <v>29.214500000000001</v>
      </c>
      <c r="FM127">
        <v>999.9</v>
      </c>
      <c r="FN127">
        <v>70</v>
      </c>
      <c r="FO127">
        <v>31.7</v>
      </c>
      <c r="FP127">
        <v>33.044499999999999</v>
      </c>
      <c r="FQ127">
        <v>64.084000000000003</v>
      </c>
      <c r="FR127">
        <v>26.502400000000002</v>
      </c>
      <c r="FS127">
        <v>1</v>
      </c>
      <c r="FT127">
        <v>0.21032799999999999</v>
      </c>
      <c r="FU127">
        <v>0.24451000000000001</v>
      </c>
      <c r="FV127">
        <v>20.3248</v>
      </c>
      <c r="FW127">
        <v>5.21265</v>
      </c>
      <c r="FX127">
        <v>11.9072</v>
      </c>
      <c r="FY127">
        <v>5.0031499999999998</v>
      </c>
      <c r="FZ127">
        <v>3.2896800000000002</v>
      </c>
      <c r="GA127">
        <v>9999</v>
      </c>
      <c r="GB127">
        <v>9999</v>
      </c>
      <c r="GC127">
        <v>9999</v>
      </c>
      <c r="GD127">
        <v>999.9</v>
      </c>
      <c r="GE127">
        <v>1.85944</v>
      </c>
      <c r="GF127">
        <v>1.85439</v>
      </c>
      <c r="GG127">
        <v>1.8575999999999999</v>
      </c>
      <c r="GH127">
        <v>1.8560099999999999</v>
      </c>
      <c r="GI127">
        <v>1.85484</v>
      </c>
      <c r="GJ127">
        <v>1.8545499999999999</v>
      </c>
      <c r="GK127">
        <v>1.8530500000000001</v>
      </c>
      <c r="GL127">
        <v>1.8563400000000001</v>
      </c>
      <c r="GM127">
        <v>0</v>
      </c>
      <c r="GN127">
        <v>0</v>
      </c>
      <c r="GO127">
        <v>0</v>
      </c>
      <c r="GP127">
        <v>0</v>
      </c>
      <c r="GQ127" t="s">
        <v>386</v>
      </c>
      <c r="GR127" t="s">
        <v>387</v>
      </c>
      <c r="GS127" t="s">
        <v>388</v>
      </c>
      <c r="GT127" t="s">
        <v>388</v>
      </c>
      <c r="GU127" t="s">
        <v>388</v>
      </c>
      <c r="GV127" t="s">
        <v>388</v>
      </c>
      <c r="GW127">
        <v>0</v>
      </c>
      <c r="GX127">
        <v>100</v>
      </c>
      <c r="GY127">
        <v>100</v>
      </c>
      <c r="GZ127">
        <v>1.6359999999999999</v>
      </c>
      <c r="HA127">
        <v>1.5100000000000001E-2</v>
      </c>
      <c r="HB127">
        <v>0.45081322298813392</v>
      </c>
      <c r="HC127">
        <v>2.9318383021812969E-3</v>
      </c>
      <c r="HD127">
        <v>-1.3754559859485029E-6</v>
      </c>
      <c r="HE127">
        <v>3.0700474437127301E-10</v>
      </c>
      <c r="HF127">
        <v>-6.1160480149256041E-2</v>
      </c>
      <c r="HG127">
        <v>1.00384331276165E-2</v>
      </c>
      <c r="HH127">
        <v>-3.1532673711230711E-4</v>
      </c>
      <c r="HI127">
        <v>1.819468599177705E-6</v>
      </c>
      <c r="HJ127">
        <v>1</v>
      </c>
      <c r="HK127">
        <v>2112</v>
      </c>
      <c r="HL127">
        <v>3</v>
      </c>
      <c r="HM127">
        <v>29</v>
      </c>
      <c r="HN127">
        <v>6.2</v>
      </c>
      <c r="HO127">
        <v>6.2</v>
      </c>
      <c r="HP127">
        <v>1.3915999999999999</v>
      </c>
      <c r="HQ127">
        <v>2.2888199999999999</v>
      </c>
      <c r="HR127">
        <v>1.4978</v>
      </c>
      <c r="HS127">
        <v>2.3034699999999999</v>
      </c>
      <c r="HT127">
        <v>1.5478499999999999</v>
      </c>
      <c r="HU127">
        <v>2.4401899999999999</v>
      </c>
      <c r="HV127">
        <v>35.498600000000003</v>
      </c>
      <c r="HW127">
        <v>15.603</v>
      </c>
      <c r="HX127">
        <v>18</v>
      </c>
      <c r="HY127">
        <v>500.81400000000002</v>
      </c>
      <c r="HZ127">
        <v>519.47699999999998</v>
      </c>
      <c r="IA127">
        <v>28.678000000000001</v>
      </c>
      <c r="IB127">
        <v>29.825900000000001</v>
      </c>
      <c r="IC127">
        <v>30.000299999999999</v>
      </c>
      <c r="ID127">
        <v>29.608499999999999</v>
      </c>
      <c r="IE127">
        <v>29.697900000000001</v>
      </c>
      <c r="IF127">
        <v>27.856300000000001</v>
      </c>
      <c r="IG127">
        <v>26.543399999999998</v>
      </c>
      <c r="IH127">
        <v>84.293800000000005</v>
      </c>
      <c r="II127">
        <v>28.780999999999999</v>
      </c>
      <c r="IJ127">
        <v>593.65499999999997</v>
      </c>
      <c r="IK127">
        <v>25.2837</v>
      </c>
      <c r="IL127">
        <v>100.77200000000001</v>
      </c>
      <c r="IM127">
        <v>100.511</v>
      </c>
      <c r="IN127" t="s">
        <v>1150</v>
      </c>
    </row>
    <row r="128" spans="1:248" x14ac:dyDescent="0.2">
      <c r="A128">
        <v>112</v>
      </c>
      <c r="B128">
        <v>1660224380.5999999</v>
      </c>
      <c r="C128">
        <v>393.59999990463263</v>
      </c>
      <c r="D128" t="s">
        <v>593</v>
      </c>
      <c r="E128" t="s">
        <v>594</v>
      </c>
      <c r="F128">
        <v>1</v>
      </c>
      <c r="G128" t="s">
        <v>376</v>
      </c>
      <c r="H128" t="s">
        <v>377</v>
      </c>
      <c r="I128" t="s">
        <v>378</v>
      </c>
      <c r="J128" t="s">
        <v>379</v>
      </c>
      <c r="K128" t="s">
        <v>380</v>
      </c>
      <c r="L128" t="s">
        <v>381</v>
      </c>
      <c r="M128" t="s">
        <v>382</v>
      </c>
      <c r="N128">
        <v>1660224373.099999</v>
      </c>
      <c r="O128">
        <f t="shared" si="34"/>
        <v>1.5654743805025367E-3</v>
      </c>
      <c r="P128">
        <f t="shared" si="35"/>
        <v>1.5654743805025366</v>
      </c>
      <c r="Q128">
        <f t="shared" si="36"/>
        <v>8.168391414939089</v>
      </c>
      <c r="R128">
        <f t="shared" si="37"/>
        <v>484.0214666666667</v>
      </c>
      <c r="S128">
        <f t="shared" si="38"/>
        <v>304.40908718761102</v>
      </c>
      <c r="T128">
        <f t="shared" si="39"/>
        <v>30.304640816844888</v>
      </c>
      <c r="U128">
        <f t="shared" si="40"/>
        <v>48.185475770424915</v>
      </c>
      <c r="V128">
        <f t="shared" si="41"/>
        <v>7.9271631981647023E-2</v>
      </c>
      <c r="W128">
        <f t="shared" si="42"/>
        <v>2.9203132958554154</v>
      </c>
      <c r="X128">
        <f t="shared" si="43"/>
        <v>7.8095319137882521E-2</v>
      </c>
      <c r="Y128">
        <f t="shared" si="44"/>
        <v>4.8913807371477457E-2</v>
      </c>
      <c r="Z128">
        <f t="shared" si="45"/>
        <v>321.51370619999994</v>
      </c>
      <c r="AA128">
        <f t="shared" si="46"/>
        <v>32.489867218762441</v>
      </c>
      <c r="AB128">
        <f t="shared" si="47"/>
        <v>31.47021333333333</v>
      </c>
      <c r="AC128">
        <f t="shared" si="48"/>
        <v>4.633751802007616</v>
      </c>
      <c r="AD128">
        <f t="shared" si="49"/>
        <v>60.107243042107086</v>
      </c>
      <c r="AE128">
        <f t="shared" si="50"/>
        <v>2.7117795406171425</v>
      </c>
      <c r="AF128">
        <f t="shared" si="51"/>
        <v>4.5115686618956268</v>
      </c>
      <c r="AG128">
        <f t="shared" si="52"/>
        <v>1.9219722613904735</v>
      </c>
      <c r="AH128">
        <f t="shared" si="53"/>
        <v>-69.037420180161874</v>
      </c>
      <c r="AI128">
        <f t="shared" si="54"/>
        <v>-73.913848927546042</v>
      </c>
      <c r="AJ128">
        <f t="shared" si="55"/>
        <v>-5.6968843720935807</v>
      </c>
      <c r="AK128">
        <f t="shared" si="56"/>
        <v>172.86555272019848</v>
      </c>
      <c r="AL128">
        <f t="shared" si="57"/>
        <v>38.569103694953149</v>
      </c>
      <c r="AM128">
        <f t="shared" si="58"/>
        <v>1.5603669134375238</v>
      </c>
      <c r="AN128">
        <f t="shared" si="59"/>
        <v>8.168391414939089</v>
      </c>
      <c r="AO128">
        <v>568.03260406797688</v>
      </c>
      <c r="AP128">
        <v>532.69793939393946</v>
      </c>
      <c r="AQ128">
        <v>4.9480620329315164</v>
      </c>
      <c r="AR128">
        <v>64.968693284609927</v>
      </c>
      <c r="AS128">
        <f t="shared" si="60"/>
        <v>1.5654743805025366</v>
      </c>
      <c r="AT128">
        <v>25.425159148360869</v>
      </c>
      <c r="AU128">
        <v>27.251792727272711</v>
      </c>
      <c r="AV128">
        <v>3.8789319392218122E-5</v>
      </c>
      <c r="AW128">
        <v>84.429917268905271</v>
      </c>
      <c r="AX128">
        <v>0</v>
      </c>
      <c r="AY128">
        <v>0</v>
      </c>
      <c r="AZ128">
        <f t="shared" si="61"/>
        <v>1</v>
      </c>
      <c r="BA128">
        <f t="shared" si="62"/>
        <v>0</v>
      </c>
      <c r="BB128">
        <f t="shared" si="63"/>
        <v>51906.564819377498</v>
      </c>
      <c r="BC128">
        <f t="shared" si="64"/>
        <v>1999.982</v>
      </c>
      <c r="BD128">
        <f t="shared" si="65"/>
        <v>1681.1851799999999</v>
      </c>
      <c r="BE128">
        <f t="shared" si="66"/>
        <v>0.84060015540139865</v>
      </c>
      <c r="BF128">
        <f t="shared" si="67"/>
        <v>0.16075829992469931</v>
      </c>
      <c r="BG128">
        <v>6</v>
      </c>
      <c r="BH128">
        <v>0.5</v>
      </c>
      <c r="BI128" t="s">
        <v>383</v>
      </c>
      <c r="BJ128">
        <v>2</v>
      </c>
      <c r="BK128" t="b">
        <v>1</v>
      </c>
      <c r="BL128">
        <v>1660224373.099999</v>
      </c>
      <c r="BM128">
        <v>484.0214666666667</v>
      </c>
      <c r="BN128">
        <v>531.19820000000004</v>
      </c>
      <c r="BO128">
        <v>27.23973333333333</v>
      </c>
      <c r="BP128">
        <v>25.418780000000002</v>
      </c>
      <c r="BQ128">
        <v>482.44233333333329</v>
      </c>
      <c r="BR128">
        <v>27.22461333333333</v>
      </c>
      <c r="BS128">
        <v>500.13240000000002</v>
      </c>
      <c r="BT128">
        <v>99.452306666666658</v>
      </c>
      <c r="BU128">
        <v>0.10004604666666669</v>
      </c>
      <c r="BV128">
        <v>31.00074</v>
      </c>
      <c r="BW128">
        <v>31.47021333333333</v>
      </c>
      <c r="BX128">
        <v>999.89999999999986</v>
      </c>
      <c r="BY128">
        <v>0</v>
      </c>
      <c r="BZ128">
        <v>0</v>
      </c>
      <c r="CA128">
        <v>10002.22333333333</v>
      </c>
      <c r="CB128">
        <v>0</v>
      </c>
      <c r="CC128">
        <v>7.1577186666666659</v>
      </c>
      <c r="CD128">
        <v>-47.176713333333318</v>
      </c>
      <c r="CE128">
        <v>497.57560000000012</v>
      </c>
      <c r="CF128">
        <v>545.05273333333321</v>
      </c>
      <c r="CG128">
        <v>1.8209580000000001</v>
      </c>
      <c r="CH128">
        <v>531.19820000000004</v>
      </c>
      <c r="CI128">
        <v>25.418780000000002</v>
      </c>
      <c r="CJ128">
        <v>2.7090566666666671</v>
      </c>
      <c r="CK128">
        <v>2.5279573333333332</v>
      </c>
      <c r="CL128">
        <v>22.340146666666669</v>
      </c>
      <c r="CM128">
        <v>21.20763333333333</v>
      </c>
      <c r="CN128">
        <v>1999.982</v>
      </c>
      <c r="CO128">
        <v>0.97999300000000011</v>
      </c>
      <c r="CP128">
        <v>2.0007199999999999E-2</v>
      </c>
      <c r="CQ128">
        <v>0</v>
      </c>
      <c r="CR128">
        <v>2.6926666666666672</v>
      </c>
      <c r="CS128">
        <v>0</v>
      </c>
      <c r="CT128">
        <v>22215.98</v>
      </c>
      <c r="CU128">
        <v>17412.12</v>
      </c>
      <c r="CV128">
        <v>40.25</v>
      </c>
      <c r="CW128">
        <v>41.203800000000001</v>
      </c>
      <c r="CX128">
        <v>40.186999999999998</v>
      </c>
      <c r="CY128">
        <v>39.741599999999998</v>
      </c>
      <c r="CZ128">
        <v>40.42046666666667</v>
      </c>
      <c r="DA128">
        <v>1959.972</v>
      </c>
      <c r="DB128">
        <v>40.01</v>
      </c>
      <c r="DC128">
        <v>0</v>
      </c>
      <c r="DD128">
        <v>1660224379.7</v>
      </c>
      <c r="DE128">
        <v>0</v>
      </c>
      <c r="DF128">
        <v>1660224008</v>
      </c>
      <c r="DG128" t="s">
        <v>384</v>
      </c>
      <c r="DH128">
        <v>1660224008</v>
      </c>
      <c r="DI128">
        <v>1660224007</v>
      </c>
      <c r="DJ128">
        <v>1</v>
      </c>
      <c r="DK128">
        <v>9.0999999999999998E-2</v>
      </c>
      <c r="DL128">
        <v>-1.7999999999999999E-2</v>
      </c>
      <c r="DM128">
        <v>1.42</v>
      </c>
      <c r="DN128">
        <v>0.02</v>
      </c>
      <c r="DO128">
        <v>400</v>
      </c>
      <c r="DP128">
        <v>26</v>
      </c>
      <c r="DQ128">
        <v>0.31</v>
      </c>
      <c r="DR128">
        <v>0.11</v>
      </c>
      <c r="DS128">
        <v>7.5149668846840143</v>
      </c>
      <c r="DT128">
        <v>3.6920010338945231</v>
      </c>
      <c r="DU128">
        <v>0.29362694920583249</v>
      </c>
      <c r="DV128">
        <v>0</v>
      </c>
      <c r="DW128">
        <v>38.507784637782429</v>
      </c>
      <c r="DX128">
        <v>0.87170228531863714</v>
      </c>
      <c r="DY128">
        <v>0.25243319045584939</v>
      </c>
      <c r="DZ128">
        <v>0</v>
      </c>
      <c r="EA128">
        <v>-47.10385483870968</v>
      </c>
      <c r="EB128">
        <v>-1.8316596774192391</v>
      </c>
      <c r="EC128">
        <v>0.32054490887490228</v>
      </c>
      <c r="ED128">
        <v>0</v>
      </c>
      <c r="EE128">
        <v>310.70554637034348</v>
      </c>
      <c r="EF128">
        <v>219.1249800819493</v>
      </c>
      <c r="EG128">
        <v>15.998906527222941</v>
      </c>
      <c r="EH128">
        <v>0</v>
      </c>
      <c r="EI128">
        <v>1.8141943902439019</v>
      </c>
      <c r="EJ128">
        <v>0.10510641114982169</v>
      </c>
      <c r="EK128">
        <v>1.197832189248163E-2</v>
      </c>
      <c r="EL128">
        <v>1</v>
      </c>
      <c r="EM128">
        <v>1.9224373016890961</v>
      </c>
      <c r="EN128">
        <v>-2.328124168848817E-2</v>
      </c>
      <c r="EO128">
        <v>1.7875247305083959E-3</v>
      </c>
      <c r="EP128">
        <v>1</v>
      </c>
      <c r="EQ128">
        <v>2</v>
      </c>
      <c r="ER128">
        <v>6</v>
      </c>
      <c r="ES128" t="s">
        <v>419</v>
      </c>
      <c r="ET128">
        <v>2.9447000000000001</v>
      </c>
      <c r="EU128">
        <v>2.8013599999999999</v>
      </c>
      <c r="EV128">
        <v>0.107434</v>
      </c>
      <c r="EW128">
        <v>0.114471</v>
      </c>
      <c r="EX128">
        <v>0.11845899999999999</v>
      </c>
      <c r="EY128">
        <v>0.112775</v>
      </c>
      <c r="EZ128">
        <v>18358.8</v>
      </c>
      <c r="FA128">
        <v>19101.900000000001</v>
      </c>
      <c r="FB128">
        <v>23907.599999999999</v>
      </c>
      <c r="FC128">
        <v>25090.6</v>
      </c>
      <c r="FD128">
        <v>33724.400000000001</v>
      </c>
      <c r="FE128">
        <v>35536.9</v>
      </c>
      <c r="FF128">
        <v>43572.9</v>
      </c>
      <c r="FG128">
        <v>46374.8</v>
      </c>
      <c r="FH128">
        <v>1.9905299999999999</v>
      </c>
      <c r="FI128">
        <v>1.9171800000000001</v>
      </c>
      <c r="FJ128">
        <v>0.138156</v>
      </c>
      <c r="FK128">
        <v>0</v>
      </c>
      <c r="FL128">
        <v>29.214500000000001</v>
      </c>
      <c r="FM128">
        <v>999.9</v>
      </c>
      <c r="FN128">
        <v>70</v>
      </c>
      <c r="FO128">
        <v>31.7</v>
      </c>
      <c r="FP128">
        <v>33.041400000000003</v>
      </c>
      <c r="FQ128">
        <v>64.164000000000001</v>
      </c>
      <c r="FR128">
        <v>26.286100000000001</v>
      </c>
      <c r="FS128">
        <v>1</v>
      </c>
      <c r="FT128">
        <v>0.210422</v>
      </c>
      <c r="FU128">
        <v>0.118519</v>
      </c>
      <c r="FV128">
        <v>20.3249</v>
      </c>
      <c r="FW128">
        <v>5.2129500000000002</v>
      </c>
      <c r="FX128">
        <v>11.9072</v>
      </c>
      <c r="FY128">
        <v>5.00305</v>
      </c>
      <c r="FZ128">
        <v>3.2896800000000002</v>
      </c>
      <c r="GA128">
        <v>9999</v>
      </c>
      <c r="GB128">
        <v>9999</v>
      </c>
      <c r="GC128">
        <v>9999</v>
      </c>
      <c r="GD128">
        <v>999.9</v>
      </c>
      <c r="GE128">
        <v>1.85944</v>
      </c>
      <c r="GF128">
        <v>1.85439</v>
      </c>
      <c r="GG128">
        <v>1.8575999999999999</v>
      </c>
      <c r="GH128">
        <v>1.85599</v>
      </c>
      <c r="GI128">
        <v>1.8548500000000001</v>
      </c>
      <c r="GJ128">
        <v>1.8545499999999999</v>
      </c>
      <c r="GK128">
        <v>1.8530500000000001</v>
      </c>
      <c r="GL128">
        <v>1.85632</v>
      </c>
      <c r="GM128">
        <v>0</v>
      </c>
      <c r="GN128">
        <v>0</v>
      </c>
      <c r="GO128">
        <v>0</v>
      </c>
      <c r="GP128">
        <v>0</v>
      </c>
      <c r="GQ128" t="s">
        <v>386</v>
      </c>
      <c r="GR128" t="s">
        <v>387</v>
      </c>
      <c r="GS128" t="s">
        <v>388</v>
      </c>
      <c r="GT128" t="s">
        <v>388</v>
      </c>
      <c r="GU128" t="s">
        <v>388</v>
      </c>
      <c r="GV128" t="s">
        <v>388</v>
      </c>
      <c r="GW128">
        <v>0</v>
      </c>
      <c r="GX128">
        <v>100</v>
      </c>
      <c r="GY128">
        <v>100</v>
      </c>
      <c r="GZ128">
        <v>1.645</v>
      </c>
      <c r="HA128">
        <v>1.5100000000000001E-2</v>
      </c>
      <c r="HB128">
        <v>0.45081322298813392</v>
      </c>
      <c r="HC128">
        <v>2.9318383021812969E-3</v>
      </c>
      <c r="HD128">
        <v>-1.3754559859485029E-6</v>
      </c>
      <c r="HE128">
        <v>3.0700474437127301E-10</v>
      </c>
      <c r="HF128">
        <v>-6.1160480149256041E-2</v>
      </c>
      <c r="HG128">
        <v>1.00384331276165E-2</v>
      </c>
      <c r="HH128">
        <v>-3.1532673711230711E-4</v>
      </c>
      <c r="HI128">
        <v>1.819468599177705E-6</v>
      </c>
      <c r="HJ128">
        <v>1</v>
      </c>
      <c r="HK128">
        <v>2112</v>
      </c>
      <c r="HL128">
        <v>3</v>
      </c>
      <c r="HM128">
        <v>29</v>
      </c>
      <c r="HN128">
        <v>6.2</v>
      </c>
      <c r="HO128">
        <v>6.2</v>
      </c>
      <c r="HP128">
        <v>1.40259</v>
      </c>
      <c r="HQ128">
        <v>2.2961399999999998</v>
      </c>
      <c r="HR128">
        <v>1.4978</v>
      </c>
      <c r="HS128">
        <v>2.3034699999999999</v>
      </c>
      <c r="HT128">
        <v>1.5478499999999999</v>
      </c>
      <c r="HU128">
        <v>2.323</v>
      </c>
      <c r="HV128">
        <v>35.498600000000003</v>
      </c>
      <c r="HW128">
        <v>15.5943</v>
      </c>
      <c r="HX128">
        <v>18</v>
      </c>
      <c r="HY128">
        <v>500.80399999999997</v>
      </c>
      <c r="HZ128">
        <v>519.44799999999998</v>
      </c>
      <c r="IA128">
        <v>28.680900000000001</v>
      </c>
      <c r="IB128">
        <v>29.826000000000001</v>
      </c>
      <c r="IC128">
        <v>30.000299999999999</v>
      </c>
      <c r="ID128">
        <v>29.609200000000001</v>
      </c>
      <c r="IE128">
        <v>29.698599999999999</v>
      </c>
      <c r="IF128">
        <v>28.093599999999999</v>
      </c>
      <c r="IG128">
        <v>26.543399999999998</v>
      </c>
      <c r="IH128">
        <v>84.293800000000005</v>
      </c>
      <c r="II128">
        <v>28.780999999999999</v>
      </c>
      <c r="IJ128">
        <v>603.78700000000003</v>
      </c>
      <c r="IK128">
        <v>25.2805</v>
      </c>
      <c r="IL128">
        <v>100.77200000000001</v>
      </c>
      <c r="IM128">
        <v>100.511</v>
      </c>
      <c r="IN128" t="s">
        <v>1150</v>
      </c>
    </row>
    <row r="129" spans="1:248" x14ac:dyDescent="0.2">
      <c r="A129">
        <v>113</v>
      </c>
      <c r="B129">
        <v>1660224381.5999999</v>
      </c>
      <c r="C129">
        <v>394.59999990463263</v>
      </c>
      <c r="D129" t="s">
        <v>595</v>
      </c>
      <c r="E129" t="s">
        <v>596</v>
      </c>
      <c r="F129">
        <v>1</v>
      </c>
      <c r="G129" t="s">
        <v>376</v>
      </c>
      <c r="H129" t="s">
        <v>377</v>
      </c>
      <c r="I129" t="s">
        <v>378</v>
      </c>
      <c r="J129" t="s">
        <v>379</v>
      </c>
      <c r="K129" t="s">
        <v>380</v>
      </c>
      <c r="L129" t="s">
        <v>381</v>
      </c>
      <c r="M129" t="s">
        <v>382</v>
      </c>
      <c r="N129">
        <v>1660224373.5999999</v>
      </c>
      <c r="O129">
        <f t="shared" si="34"/>
        <v>1.5721133352928891E-3</v>
      </c>
      <c r="P129">
        <f t="shared" si="35"/>
        <v>1.5721133352928891</v>
      </c>
      <c r="Q129">
        <f t="shared" si="36"/>
        <v>8.2846779552708298</v>
      </c>
      <c r="R129">
        <f t="shared" si="37"/>
        <v>486.46068749999989</v>
      </c>
      <c r="S129">
        <f t="shared" si="38"/>
        <v>305.15981742047023</v>
      </c>
      <c r="T129">
        <f t="shared" si="39"/>
        <v>30.379331646896603</v>
      </c>
      <c r="U129">
        <f t="shared" si="40"/>
        <v>48.428232405111181</v>
      </c>
      <c r="V129">
        <f t="shared" si="41"/>
        <v>7.9623207304122423E-2</v>
      </c>
      <c r="W129">
        <f t="shared" si="42"/>
        <v>2.9201218366086188</v>
      </c>
      <c r="X129">
        <f t="shared" si="43"/>
        <v>7.8436444917445031E-2</v>
      </c>
      <c r="Y129">
        <f t="shared" si="44"/>
        <v>4.912793042582797E-2</v>
      </c>
      <c r="Z129">
        <f t="shared" si="45"/>
        <v>321.51308775000001</v>
      </c>
      <c r="AA129">
        <f t="shared" si="46"/>
        <v>32.488006281195439</v>
      </c>
      <c r="AB129">
        <f t="shared" si="47"/>
        <v>31.46954375</v>
      </c>
      <c r="AC129">
        <f t="shared" si="48"/>
        <v>4.6335755076379117</v>
      </c>
      <c r="AD129">
        <f t="shared" si="49"/>
        <v>60.109532820527612</v>
      </c>
      <c r="AE129">
        <f t="shared" si="50"/>
        <v>2.7118486351462239</v>
      </c>
      <c r="AF129">
        <f t="shared" si="51"/>
        <v>4.5115117484661571</v>
      </c>
      <c r="AG129">
        <f t="shared" si="52"/>
        <v>1.9217268724916878</v>
      </c>
      <c r="AH129">
        <f t="shared" si="53"/>
        <v>-69.330198086416416</v>
      </c>
      <c r="AI129">
        <f t="shared" si="54"/>
        <v>-73.838422105720511</v>
      </c>
      <c r="AJ129">
        <f t="shared" si="55"/>
        <v>-5.6914190096250348</v>
      </c>
      <c r="AK129">
        <f t="shared" si="56"/>
        <v>172.65304854823808</v>
      </c>
      <c r="AL129">
        <f t="shared" si="57"/>
        <v>38.597391262359693</v>
      </c>
      <c r="AM129">
        <f t="shared" si="58"/>
        <v>1.563229071117912</v>
      </c>
      <c r="AN129">
        <f t="shared" si="59"/>
        <v>8.2846779552708298</v>
      </c>
      <c r="AO129">
        <v>573.23388828927693</v>
      </c>
      <c r="AP129">
        <v>537.6953454545453</v>
      </c>
      <c r="AQ129">
        <v>4.9600009601376698</v>
      </c>
      <c r="AR129">
        <v>64.968693284609927</v>
      </c>
      <c r="AS129">
        <f t="shared" si="60"/>
        <v>1.5721133352928891</v>
      </c>
      <c r="AT129">
        <v>25.417502400021249</v>
      </c>
      <c r="AU129">
        <v>27.251774545454548</v>
      </c>
      <c r="AV129">
        <v>5.3571304003751039E-5</v>
      </c>
      <c r="AW129">
        <v>84.429917268905271</v>
      </c>
      <c r="AX129">
        <v>0</v>
      </c>
      <c r="AY129">
        <v>0</v>
      </c>
      <c r="AZ129">
        <f t="shared" si="61"/>
        <v>1</v>
      </c>
      <c r="BA129">
        <f t="shared" si="62"/>
        <v>0</v>
      </c>
      <c r="BB129">
        <f t="shared" si="63"/>
        <v>51901.156567696395</v>
      </c>
      <c r="BC129">
        <f t="shared" si="64"/>
        <v>1999.9781250000001</v>
      </c>
      <c r="BD129">
        <f t="shared" si="65"/>
        <v>1681.1819250000001</v>
      </c>
      <c r="BE129">
        <f t="shared" si="66"/>
        <v>0.84060015656421239</v>
      </c>
      <c r="BF129">
        <f t="shared" si="67"/>
        <v>0.16075830216892997</v>
      </c>
      <c r="BG129">
        <v>6</v>
      </c>
      <c r="BH129">
        <v>0.5</v>
      </c>
      <c r="BI129" t="s">
        <v>383</v>
      </c>
      <c r="BJ129">
        <v>2</v>
      </c>
      <c r="BK129" t="b">
        <v>1</v>
      </c>
      <c r="BL129">
        <v>1660224373.5999999</v>
      </c>
      <c r="BM129">
        <v>486.46068749999989</v>
      </c>
      <c r="BN129">
        <v>533.67731249999997</v>
      </c>
      <c r="BO129">
        <v>27.240468750000002</v>
      </c>
      <c r="BP129">
        <v>25.416187499999999</v>
      </c>
      <c r="BQ129">
        <v>484.87718749999999</v>
      </c>
      <c r="BR129">
        <v>27.225349999999999</v>
      </c>
      <c r="BS129">
        <v>500.13537500000001</v>
      </c>
      <c r="BT129">
        <v>99.452137500000006</v>
      </c>
      <c r="BU129">
        <v>0.10006404375</v>
      </c>
      <c r="BV129">
        <v>31.000518750000001</v>
      </c>
      <c r="BW129">
        <v>31.46954375</v>
      </c>
      <c r="BX129">
        <v>999.9</v>
      </c>
      <c r="BY129">
        <v>0</v>
      </c>
      <c r="BZ129">
        <v>0</v>
      </c>
      <c r="CA129">
        <v>10001.146875</v>
      </c>
      <c r="CB129">
        <v>0</v>
      </c>
      <c r="CC129">
        <v>7.1602975000000004</v>
      </c>
      <c r="CD129">
        <v>-47.216650000000001</v>
      </c>
      <c r="CE129">
        <v>500.08350000000002</v>
      </c>
      <c r="CF129">
        <v>547.59493750000001</v>
      </c>
      <c r="CG129">
        <v>1.8242812500000001</v>
      </c>
      <c r="CH129">
        <v>533.67731249999997</v>
      </c>
      <c r="CI129">
        <v>25.416187499999999</v>
      </c>
      <c r="CJ129">
        <v>2.7091249999999998</v>
      </c>
      <c r="CK129">
        <v>2.527695</v>
      </c>
      <c r="CL129">
        <v>22.340562500000001</v>
      </c>
      <c r="CM129">
        <v>21.205943749999999</v>
      </c>
      <c r="CN129">
        <v>1999.9781250000001</v>
      </c>
      <c r="CO129">
        <v>0.979993</v>
      </c>
      <c r="CP129">
        <v>2.0007199999999999E-2</v>
      </c>
      <c r="CQ129">
        <v>0</v>
      </c>
      <c r="CR129">
        <v>2.7614999999999998</v>
      </c>
      <c r="CS129">
        <v>0</v>
      </c>
      <c r="CT129">
        <v>22213.668750000001</v>
      </c>
      <c r="CU129">
        <v>17412.087500000001</v>
      </c>
      <c r="CV129">
        <v>40.25</v>
      </c>
      <c r="CW129">
        <v>41.202749999999988</v>
      </c>
      <c r="CX129">
        <v>40.186999999999998</v>
      </c>
      <c r="CY129">
        <v>39.742125000000001</v>
      </c>
      <c r="CZ129">
        <v>40.421499999999988</v>
      </c>
      <c r="DA129">
        <v>1959.9681250000001</v>
      </c>
      <c r="DB129">
        <v>40.01</v>
      </c>
      <c r="DC129">
        <v>0</v>
      </c>
      <c r="DD129">
        <v>1660224380.3</v>
      </c>
      <c r="DE129">
        <v>0</v>
      </c>
      <c r="DF129">
        <v>1660224008</v>
      </c>
      <c r="DG129" t="s">
        <v>384</v>
      </c>
      <c r="DH129">
        <v>1660224008</v>
      </c>
      <c r="DI129">
        <v>1660224007</v>
      </c>
      <c r="DJ129">
        <v>1</v>
      </c>
      <c r="DK129">
        <v>9.0999999999999998E-2</v>
      </c>
      <c r="DL129">
        <v>-1.7999999999999999E-2</v>
      </c>
      <c r="DM129">
        <v>1.42</v>
      </c>
      <c r="DN129">
        <v>0.02</v>
      </c>
      <c r="DO129">
        <v>400</v>
      </c>
      <c r="DP129">
        <v>26</v>
      </c>
      <c r="DQ129">
        <v>0.31</v>
      </c>
      <c r="DR129">
        <v>0.11</v>
      </c>
      <c r="DS129">
        <v>7.6012628409653136</v>
      </c>
      <c r="DT129">
        <v>3.4366988017101749</v>
      </c>
      <c r="DU129">
        <v>0.26930913212948832</v>
      </c>
      <c r="DV129">
        <v>0</v>
      </c>
      <c r="DW129">
        <v>38.557089033960999</v>
      </c>
      <c r="DX129">
        <v>0.64246528160553773</v>
      </c>
      <c r="DY129">
        <v>0.2379337661227208</v>
      </c>
      <c r="DZ129">
        <v>0</v>
      </c>
      <c r="EA129">
        <v>-47.178783870967742</v>
      </c>
      <c r="EB129">
        <v>-1.716387096774119</v>
      </c>
      <c r="EC129">
        <v>0.31145938284021751</v>
      </c>
      <c r="ED129">
        <v>0</v>
      </c>
      <c r="EE129">
        <v>313.84607457086202</v>
      </c>
      <c r="EF129">
        <v>223.9147440276214</v>
      </c>
      <c r="EG129">
        <v>16.28921452930312</v>
      </c>
      <c r="EH129">
        <v>0</v>
      </c>
      <c r="EI129">
        <v>1.8176099999999999</v>
      </c>
      <c r="EJ129">
        <v>0.13138411149825999</v>
      </c>
      <c r="EK129">
        <v>1.5761782120361761E-2</v>
      </c>
      <c r="EL129">
        <v>1</v>
      </c>
      <c r="EM129">
        <v>1.9220523165482239</v>
      </c>
      <c r="EN129">
        <v>-2.4389357117925871E-2</v>
      </c>
      <c r="EO129">
        <v>1.860443335852171E-3</v>
      </c>
      <c r="EP129">
        <v>1</v>
      </c>
      <c r="EQ129">
        <v>2</v>
      </c>
      <c r="ER129">
        <v>6</v>
      </c>
      <c r="ES129" t="s">
        <v>419</v>
      </c>
      <c r="ET129">
        <v>2.94489</v>
      </c>
      <c r="EU129">
        <v>2.80124</v>
      </c>
      <c r="EV129">
        <v>0.108158</v>
      </c>
      <c r="EW129">
        <v>0.115188</v>
      </c>
      <c r="EX129">
        <v>0.11845700000000001</v>
      </c>
      <c r="EY129">
        <v>0.112751</v>
      </c>
      <c r="EZ129">
        <v>18344</v>
      </c>
      <c r="FA129">
        <v>19086.599999999999</v>
      </c>
      <c r="FB129">
        <v>23907.7</v>
      </c>
      <c r="FC129">
        <v>25090.9</v>
      </c>
      <c r="FD129">
        <v>33724.6</v>
      </c>
      <c r="FE129">
        <v>35538.300000000003</v>
      </c>
      <c r="FF129">
        <v>43572.9</v>
      </c>
      <c r="FG129">
        <v>46375.199999999997</v>
      </c>
      <c r="FH129">
        <v>1.9906299999999999</v>
      </c>
      <c r="FI129">
        <v>1.9171800000000001</v>
      </c>
      <c r="FJ129">
        <v>0.137933</v>
      </c>
      <c r="FK129">
        <v>0</v>
      </c>
      <c r="FL129">
        <v>29.214500000000001</v>
      </c>
      <c r="FM129">
        <v>999.9</v>
      </c>
      <c r="FN129">
        <v>70</v>
      </c>
      <c r="FO129">
        <v>31.7</v>
      </c>
      <c r="FP129">
        <v>33.042400000000001</v>
      </c>
      <c r="FQ129">
        <v>64.304000000000002</v>
      </c>
      <c r="FR129">
        <v>25.729199999999999</v>
      </c>
      <c r="FS129">
        <v>1</v>
      </c>
      <c r="FT129">
        <v>0.21045</v>
      </c>
      <c r="FU129">
        <v>1.27642E-2</v>
      </c>
      <c r="FV129">
        <v>20.3249</v>
      </c>
      <c r="FW129">
        <v>5.2127999999999997</v>
      </c>
      <c r="FX129">
        <v>11.907400000000001</v>
      </c>
      <c r="FY129">
        <v>5.0029500000000002</v>
      </c>
      <c r="FZ129">
        <v>3.2896299999999998</v>
      </c>
      <c r="GA129">
        <v>9999</v>
      </c>
      <c r="GB129">
        <v>9999</v>
      </c>
      <c r="GC129">
        <v>9999</v>
      </c>
      <c r="GD129">
        <v>999.9</v>
      </c>
      <c r="GE129">
        <v>1.8594299999999999</v>
      </c>
      <c r="GF129">
        <v>1.8543799999999999</v>
      </c>
      <c r="GG129">
        <v>1.8575999999999999</v>
      </c>
      <c r="GH129">
        <v>1.8559699999999999</v>
      </c>
      <c r="GI129">
        <v>1.85484</v>
      </c>
      <c r="GJ129">
        <v>1.8545499999999999</v>
      </c>
      <c r="GK129">
        <v>1.8530500000000001</v>
      </c>
      <c r="GL129">
        <v>1.8563000000000001</v>
      </c>
      <c r="GM129">
        <v>0</v>
      </c>
      <c r="GN129">
        <v>0</v>
      </c>
      <c r="GO129">
        <v>0</v>
      </c>
      <c r="GP129">
        <v>0</v>
      </c>
      <c r="GQ129" t="s">
        <v>386</v>
      </c>
      <c r="GR129" t="s">
        <v>387</v>
      </c>
      <c r="GS129" t="s">
        <v>388</v>
      </c>
      <c r="GT129" t="s">
        <v>388</v>
      </c>
      <c r="GU129" t="s">
        <v>388</v>
      </c>
      <c r="GV129" t="s">
        <v>388</v>
      </c>
      <c r="GW129">
        <v>0</v>
      </c>
      <c r="GX129">
        <v>100</v>
      </c>
      <c r="GY129">
        <v>100</v>
      </c>
      <c r="GZ129">
        <v>1.6539999999999999</v>
      </c>
      <c r="HA129">
        <v>1.5100000000000001E-2</v>
      </c>
      <c r="HB129">
        <v>0.45081322298813392</v>
      </c>
      <c r="HC129">
        <v>2.9318383021812969E-3</v>
      </c>
      <c r="HD129">
        <v>-1.3754559859485029E-6</v>
      </c>
      <c r="HE129">
        <v>3.0700474437127301E-10</v>
      </c>
      <c r="HF129">
        <v>-6.1160480149256041E-2</v>
      </c>
      <c r="HG129">
        <v>1.00384331276165E-2</v>
      </c>
      <c r="HH129">
        <v>-3.1532673711230711E-4</v>
      </c>
      <c r="HI129">
        <v>1.819468599177705E-6</v>
      </c>
      <c r="HJ129">
        <v>1</v>
      </c>
      <c r="HK129">
        <v>2112</v>
      </c>
      <c r="HL129">
        <v>3</v>
      </c>
      <c r="HM129">
        <v>29</v>
      </c>
      <c r="HN129">
        <v>6.2</v>
      </c>
      <c r="HO129">
        <v>6.2</v>
      </c>
      <c r="HP129">
        <v>1.40991</v>
      </c>
      <c r="HQ129">
        <v>2.2888199999999999</v>
      </c>
      <c r="HR129">
        <v>1.4978</v>
      </c>
      <c r="HS129">
        <v>2.3034699999999999</v>
      </c>
      <c r="HT129">
        <v>1.5478499999999999</v>
      </c>
      <c r="HU129">
        <v>2.3547400000000001</v>
      </c>
      <c r="HV129">
        <v>35.498600000000003</v>
      </c>
      <c r="HW129">
        <v>15.5943</v>
      </c>
      <c r="HX129">
        <v>18</v>
      </c>
      <c r="HY129">
        <v>500.86900000000003</v>
      </c>
      <c r="HZ129">
        <v>519.45299999999997</v>
      </c>
      <c r="IA129">
        <v>28.691800000000001</v>
      </c>
      <c r="IB129">
        <v>29.826599999999999</v>
      </c>
      <c r="IC129">
        <v>30.0002</v>
      </c>
      <c r="ID129">
        <v>29.6098</v>
      </c>
      <c r="IE129">
        <v>29.699200000000001</v>
      </c>
      <c r="IF129">
        <v>28.244800000000001</v>
      </c>
      <c r="IG129">
        <v>26.543399999999998</v>
      </c>
      <c r="IH129">
        <v>84.293800000000005</v>
      </c>
      <c r="II129">
        <v>28.780999999999999</v>
      </c>
      <c r="IJ129">
        <v>603.78700000000003</v>
      </c>
      <c r="IK129">
        <v>25.2773</v>
      </c>
      <c r="IL129">
        <v>100.77200000000001</v>
      </c>
      <c r="IM129">
        <v>100.512</v>
      </c>
      <c r="IN129" t="s">
        <v>1150</v>
      </c>
    </row>
    <row r="130" spans="1:248" x14ac:dyDescent="0.2">
      <c r="A130">
        <v>114</v>
      </c>
      <c r="B130">
        <v>1660224382.5999999</v>
      </c>
      <c r="C130">
        <v>395.59999990463263</v>
      </c>
      <c r="D130" t="s">
        <v>597</v>
      </c>
      <c r="E130" t="s">
        <v>598</v>
      </c>
      <c r="F130">
        <v>1</v>
      </c>
      <c r="G130" t="s">
        <v>376</v>
      </c>
      <c r="H130" t="s">
        <v>377</v>
      </c>
      <c r="I130" t="s">
        <v>378</v>
      </c>
      <c r="J130" t="s">
        <v>379</v>
      </c>
      <c r="K130" t="s">
        <v>380</v>
      </c>
      <c r="L130" t="s">
        <v>381</v>
      </c>
      <c r="M130" t="s">
        <v>382</v>
      </c>
      <c r="N130">
        <v>1660224375.099999</v>
      </c>
      <c r="O130">
        <f t="shared" si="34"/>
        <v>1.5811554603357536E-3</v>
      </c>
      <c r="P130">
        <f t="shared" si="35"/>
        <v>1.5811554603357536</v>
      </c>
      <c r="Q130">
        <f t="shared" si="36"/>
        <v>8.4040982237153656</v>
      </c>
      <c r="R130">
        <f t="shared" si="37"/>
        <v>493.81606666666659</v>
      </c>
      <c r="S130">
        <f t="shared" si="38"/>
        <v>310.92828409704094</v>
      </c>
      <c r="T130">
        <f t="shared" si="39"/>
        <v>30.953547829881629</v>
      </c>
      <c r="U130">
        <f t="shared" si="40"/>
        <v>49.160401354674143</v>
      </c>
      <c r="V130">
        <f t="shared" si="41"/>
        <v>8.0120788349049094E-2</v>
      </c>
      <c r="W130">
        <f t="shared" si="42"/>
        <v>2.9197817642022716</v>
      </c>
      <c r="X130">
        <f t="shared" si="43"/>
        <v>7.8919129987219713E-2</v>
      </c>
      <c r="Y130">
        <f t="shared" si="44"/>
        <v>4.9430919107272243E-2</v>
      </c>
      <c r="Z130">
        <f t="shared" si="45"/>
        <v>321.51264220000007</v>
      </c>
      <c r="AA130">
        <f t="shared" si="46"/>
        <v>32.485087567067715</v>
      </c>
      <c r="AB130">
        <f t="shared" si="47"/>
        <v>31.467333333333329</v>
      </c>
      <c r="AC130">
        <f t="shared" si="48"/>
        <v>4.6329935692455262</v>
      </c>
      <c r="AD130">
        <f t="shared" si="49"/>
        <v>60.116129959016298</v>
      </c>
      <c r="AE130">
        <f t="shared" si="50"/>
        <v>2.7120340898599196</v>
      </c>
      <c r="AF130">
        <f t="shared" si="51"/>
        <v>4.5113251496874929</v>
      </c>
      <c r="AG130">
        <f t="shared" si="52"/>
        <v>1.9209594793856066</v>
      </c>
      <c r="AH130">
        <f t="shared" si="53"/>
        <v>-69.72895580080673</v>
      </c>
      <c r="AI130">
        <f t="shared" si="54"/>
        <v>-73.596067266485875</v>
      </c>
      <c r="AJ130">
        <f t="shared" si="55"/>
        <v>-5.6733170234788952</v>
      </c>
      <c r="AK130">
        <f t="shared" si="56"/>
        <v>172.51430210922859</v>
      </c>
      <c r="AL130">
        <f t="shared" si="57"/>
        <v>38.670595878993439</v>
      </c>
      <c r="AM130">
        <f t="shared" si="58"/>
        <v>1.5680049257490882</v>
      </c>
      <c r="AN130">
        <f t="shared" si="59"/>
        <v>8.4040982237153656</v>
      </c>
      <c r="AO130">
        <v>578.43403160342802</v>
      </c>
      <c r="AP130">
        <v>542.68274545454517</v>
      </c>
      <c r="AQ130">
        <v>4.9729909116869386</v>
      </c>
      <c r="AR130">
        <v>64.968693284609927</v>
      </c>
      <c r="AS130">
        <f t="shared" si="60"/>
        <v>1.5811554603357536</v>
      </c>
      <c r="AT130">
        <v>25.404869013542921</v>
      </c>
      <c r="AU130">
        <v>27.249523636363641</v>
      </c>
      <c r="AV130">
        <v>7.5029537635462194E-5</v>
      </c>
      <c r="AW130">
        <v>84.429917268905271</v>
      </c>
      <c r="AX130">
        <v>0</v>
      </c>
      <c r="AY130">
        <v>0</v>
      </c>
      <c r="AZ130">
        <f t="shared" si="61"/>
        <v>1</v>
      </c>
      <c r="BA130">
        <f t="shared" si="62"/>
        <v>0</v>
      </c>
      <c r="BB130">
        <f t="shared" si="63"/>
        <v>51891.610850514189</v>
      </c>
      <c r="BC130">
        <f t="shared" si="64"/>
        <v>1999.975333333334</v>
      </c>
      <c r="BD130">
        <f t="shared" si="65"/>
        <v>1681.1795800000004</v>
      </c>
      <c r="BE130">
        <f t="shared" si="66"/>
        <v>0.84060015740194127</v>
      </c>
      <c r="BF130">
        <f t="shared" si="67"/>
        <v>0.16075830378574668</v>
      </c>
      <c r="BG130">
        <v>6</v>
      </c>
      <c r="BH130">
        <v>0.5</v>
      </c>
      <c r="BI130" t="s">
        <v>383</v>
      </c>
      <c r="BJ130">
        <v>2</v>
      </c>
      <c r="BK130" t="b">
        <v>1</v>
      </c>
      <c r="BL130">
        <v>1660224375.099999</v>
      </c>
      <c r="BM130">
        <v>493.81606666666659</v>
      </c>
      <c r="BN130">
        <v>541.13633333333337</v>
      </c>
      <c r="BO130">
        <v>27.24237333333333</v>
      </c>
      <c r="BP130">
        <v>25.412553333333339</v>
      </c>
      <c r="BQ130">
        <v>492.21926666666673</v>
      </c>
      <c r="BR130">
        <v>27.227260000000001</v>
      </c>
      <c r="BS130">
        <v>500.14386666666672</v>
      </c>
      <c r="BT130">
        <v>99.451986666666656</v>
      </c>
      <c r="BU130">
        <v>0.1000625133333333</v>
      </c>
      <c r="BV130">
        <v>30.999793333333329</v>
      </c>
      <c r="BW130">
        <v>31.467333333333329</v>
      </c>
      <c r="BX130">
        <v>999.89999999999986</v>
      </c>
      <c r="BY130">
        <v>0</v>
      </c>
      <c r="BZ130">
        <v>0</v>
      </c>
      <c r="CA130">
        <v>9999.2199999999993</v>
      </c>
      <c r="CB130">
        <v>0</v>
      </c>
      <c r="CC130">
        <v>7.1671139999999998</v>
      </c>
      <c r="CD130">
        <v>-47.320279999999997</v>
      </c>
      <c r="CE130">
        <v>507.64580000000012</v>
      </c>
      <c r="CF130">
        <v>555.24626666666666</v>
      </c>
      <c r="CG130">
        <v>1.8298220000000001</v>
      </c>
      <c r="CH130">
        <v>541.13633333333337</v>
      </c>
      <c r="CI130">
        <v>25.412553333333339</v>
      </c>
      <c r="CJ130">
        <v>2.7093100000000012</v>
      </c>
      <c r="CK130">
        <v>2.527330000000001</v>
      </c>
      <c r="CL130">
        <v>22.341686666666671</v>
      </c>
      <c r="CM130">
        <v>21.20358666666667</v>
      </c>
      <c r="CN130">
        <v>1999.975333333334</v>
      </c>
      <c r="CO130">
        <v>0.97999300000000011</v>
      </c>
      <c r="CP130">
        <v>2.0007199999999999E-2</v>
      </c>
      <c r="CQ130">
        <v>0</v>
      </c>
      <c r="CR130">
        <v>2.7477333333333331</v>
      </c>
      <c r="CS130">
        <v>0</v>
      </c>
      <c r="CT130">
        <v>22205.093333333331</v>
      </c>
      <c r="CU130">
        <v>17412.060000000001</v>
      </c>
      <c r="CV130">
        <v>40.25</v>
      </c>
      <c r="CW130">
        <v>41.195399999999999</v>
      </c>
      <c r="CX130">
        <v>40.186999999999998</v>
      </c>
      <c r="CY130">
        <v>39.741599999999998</v>
      </c>
      <c r="CZ130">
        <v>40.42046666666667</v>
      </c>
      <c r="DA130">
        <v>1959.965333333334</v>
      </c>
      <c r="DB130">
        <v>40.01</v>
      </c>
      <c r="DC130">
        <v>0</v>
      </c>
      <c r="DD130">
        <v>1660224381.5</v>
      </c>
      <c r="DE130">
        <v>0</v>
      </c>
      <c r="DF130">
        <v>1660224008</v>
      </c>
      <c r="DG130" t="s">
        <v>384</v>
      </c>
      <c r="DH130">
        <v>1660224008</v>
      </c>
      <c r="DI130">
        <v>1660224007</v>
      </c>
      <c r="DJ130">
        <v>1</v>
      </c>
      <c r="DK130">
        <v>9.0999999999999998E-2</v>
      </c>
      <c r="DL130">
        <v>-1.7999999999999999E-2</v>
      </c>
      <c r="DM130">
        <v>1.42</v>
      </c>
      <c r="DN130">
        <v>0.02</v>
      </c>
      <c r="DO130">
        <v>400</v>
      </c>
      <c r="DP130">
        <v>26</v>
      </c>
      <c r="DQ130">
        <v>0.31</v>
      </c>
      <c r="DR130">
        <v>0.11</v>
      </c>
      <c r="DS130">
        <v>7.7027291052405014</v>
      </c>
      <c r="DT130">
        <v>3.6529263332393578</v>
      </c>
      <c r="DU130">
        <v>0.2948525128154359</v>
      </c>
      <c r="DV130">
        <v>0</v>
      </c>
      <c r="DW130">
        <v>38.625552626260422</v>
      </c>
      <c r="DX130">
        <v>0.9909765437197684</v>
      </c>
      <c r="DY130">
        <v>0.253308737891485</v>
      </c>
      <c r="DZ130">
        <v>0</v>
      </c>
      <c r="EA130">
        <v>-47.306156666666674</v>
      </c>
      <c r="EB130">
        <v>-1.9399715239154971</v>
      </c>
      <c r="EC130">
        <v>0.33521632486434089</v>
      </c>
      <c r="ED130">
        <v>0</v>
      </c>
      <c r="EE130">
        <v>317.96583992950332</v>
      </c>
      <c r="EF130">
        <v>220.7257541841129</v>
      </c>
      <c r="EG130">
        <v>16.598236540492351</v>
      </c>
      <c r="EH130">
        <v>0</v>
      </c>
      <c r="EI130">
        <v>1.8237257499999999</v>
      </c>
      <c r="EJ130">
        <v>0.18085789868667659</v>
      </c>
      <c r="EK130">
        <v>2.1127644318226769E-2</v>
      </c>
      <c r="EL130">
        <v>0</v>
      </c>
      <c r="EM130">
        <v>1.921471618896978</v>
      </c>
      <c r="EN130">
        <v>-2.5170460181387619E-2</v>
      </c>
      <c r="EO130">
        <v>1.9700639472321631E-3</v>
      </c>
      <c r="EP130">
        <v>1</v>
      </c>
      <c r="EQ130">
        <v>1</v>
      </c>
      <c r="ER130">
        <v>6</v>
      </c>
      <c r="ES130" t="s">
        <v>432</v>
      </c>
      <c r="ET130">
        <v>2.9445700000000001</v>
      </c>
      <c r="EU130">
        <v>2.8012000000000001</v>
      </c>
      <c r="EV130">
        <v>0.10888399999999999</v>
      </c>
      <c r="EW130">
        <v>0.115894</v>
      </c>
      <c r="EX130">
        <v>0.118451</v>
      </c>
      <c r="EY130">
        <v>0.112734</v>
      </c>
      <c r="EZ130">
        <v>18329.099999999999</v>
      </c>
      <c r="FA130">
        <v>19071.400000000001</v>
      </c>
      <c r="FB130">
        <v>23907.8</v>
      </c>
      <c r="FC130">
        <v>25090.799999999999</v>
      </c>
      <c r="FD130">
        <v>33724.800000000003</v>
      </c>
      <c r="FE130">
        <v>35539.1</v>
      </c>
      <c r="FF130">
        <v>43572.800000000003</v>
      </c>
      <c r="FG130">
        <v>46375.3</v>
      </c>
      <c r="FH130">
        <v>1.99055</v>
      </c>
      <c r="FI130">
        <v>1.9172</v>
      </c>
      <c r="FJ130">
        <v>0.13794699999999999</v>
      </c>
      <c r="FK130">
        <v>0</v>
      </c>
      <c r="FL130">
        <v>29.214500000000001</v>
      </c>
      <c r="FM130">
        <v>999.9</v>
      </c>
      <c r="FN130">
        <v>70.099999999999994</v>
      </c>
      <c r="FO130">
        <v>31.7</v>
      </c>
      <c r="FP130">
        <v>33.090400000000002</v>
      </c>
      <c r="FQ130">
        <v>64.263999999999996</v>
      </c>
      <c r="FR130">
        <v>26.330100000000002</v>
      </c>
      <c r="FS130">
        <v>1</v>
      </c>
      <c r="FT130">
        <v>0.21041899999999999</v>
      </c>
      <c r="FU130">
        <v>-7.1843699999999996E-2</v>
      </c>
      <c r="FV130">
        <v>20.324999999999999</v>
      </c>
      <c r="FW130">
        <v>5.2127999999999997</v>
      </c>
      <c r="FX130">
        <v>11.907500000000001</v>
      </c>
      <c r="FY130">
        <v>5.0030000000000001</v>
      </c>
      <c r="FZ130">
        <v>3.2896000000000001</v>
      </c>
      <c r="GA130">
        <v>9999</v>
      </c>
      <c r="GB130">
        <v>9999</v>
      </c>
      <c r="GC130">
        <v>9999</v>
      </c>
      <c r="GD130">
        <v>999.9</v>
      </c>
      <c r="GE130">
        <v>1.8594299999999999</v>
      </c>
      <c r="GF130">
        <v>1.8543700000000001</v>
      </c>
      <c r="GG130">
        <v>1.8575999999999999</v>
      </c>
      <c r="GH130">
        <v>1.8559600000000001</v>
      </c>
      <c r="GI130">
        <v>1.85483</v>
      </c>
      <c r="GJ130">
        <v>1.8545499999999999</v>
      </c>
      <c r="GK130">
        <v>1.85304</v>
      </c>
      <c r="GL130">
        <v>1.85629</v>
      </c>
      <c r="GM130">
        <v>0</v>
      </c>
      <c r="GN130">
        <v>0</v>
      </c>
      <c r="GO130">
        <v>0</v>
      </c>
      <c r="GP130">
        <v>0</v>
      </c>
      <c r="GQ130" t="s">
        <v>386</v>
      </c>
      <c r="GR130" t="s">
        <v>387</v>
      </c>
      <c r="GS130" t="s">
        <v>388</v>
      </c>
      <c r="GT130" t="s">
        <v>388</v>
      </c>
      <c r="GU130" t="s">
        <v>388</v>
      </c>
      <c r="GV130" t="s">
        <v>388</v>
      </c>
      <c r="GW130">
        <v>0</v>
      </c>
      <c r="GX130">
        <v>100</v>
      </c>
      <c r="GY130">
        <v>100</v>
      </c>
      <c r="GZ130">
        <v>1.661</v>
      </c>
      <c r="HA130">
        <v>1.5100000000000001E-2</v>
      </c>
      <c r="HB130">
        <v>0.45081322298813392</v>
      </c>
      <c r="HC130">
        <v>2.9318383021812969E-3</v>
      </c>
      <c r="HD130">
        <v>-1.3754559859485029E-6</v>
      </c>
      <c r="HE130">
        <v>3.0700474437127301E-10</v>
      </c>
      <c r="HF130">
        <v>-6.1160480149256041E-2</v>
      </c>
      <c r="HG130">
        <v>1.00384331276165E-2</v>
      </c>
      <c r="HH130">
        <v>-3.1532673711230711E-4</v>
      </c>
      <c r="HI130">
        <v>1.819468599177705E-6</v>
      </c>
      <c r="HJ130">
        <v>1</v>
      </c>
      <c r="HK130">
        <v>2112</v>
      </c>
      <c r="HL130">
        <v>3</v>
      </c>
      <c r="HM130">
        <v>29</v>
      </c>
      <c r="HN130">
        <v>6.2</v>
      </c>
      <c r="HO130">
        <v>6.3</v>
      </c>
      <c r="HP130">
        <v>1.4221200000000001</v>
      </c>
      <c r="HQ130">
        <v>2.2863799999999999</v>
      </c>
      <c r="HR130">
        <v>1.4978</v>
      </c>
      <c r="HS130">
        <v>2.3034699999999999</v>
      </c>
      <c r="HT130">
        <v>1.5478499999999999</v>
      </c>
      <c r="HU130">
        <v>2.4426299999999999</v>
      </c>
      <c r="HV130">
        <v>35.498600000000003</v>
      </c>
      <c r="HW130">
        <v>15.603</v>
      </c>
      <c r="HX130">
        <v>18</v>
      </c>
      <c r="HY130">
        <v>500.82900000000001</v>
      </c>
      <c r="HZ130">
        <v>519.476</v>
      </c>
      <c r="IA130">
        <v>28.709499999999998</v>
      </c>
      <c r="IB130">
        <v>29.827300000000001</v>
      </c>
      <c r="IC130">
        <v>30.0001</v>
      </c>
      <c r="ID130">
        <v>29.610399999999998</v>
      </c>
      <c r="IE130">
        <v>29.6999</v>
      </c>
      <c r="IF130">
        <v>28.4877</v>
      </c>
      <c r="IG130">
        <v>26.543399999999998</v>
      </c>
      <c r="IH130">
        <v>84.293800000000005</v>
      </c>
      <c r="II130">
        <v>28.780999999999999</v>
      </c>
      <c r="IJ130">
        <v>613.947</v>
      </c>
      <c r="IK130">
        <v>25.276399999999999</v>
      </c>
      <c r="IL130">
        <v>100.77200000000001</v>
      </c>
      <c r="IM130">
        <v>100.512</v>
      </c>
      <c r="IN130" t="s">
        <v>1150</v>
      </c>
    </row>
    <row r="131" spans="1:248" x14ac:dyDescent="0.2">
      <c r="A131">
        <v>115</v>
      </c>
      <c r="B131">
        <v>1660224383.5999999</v>
      </c>
      <c r="C131">
        <v>396.59999990463263</v>
      </c>
      <c r="D131" t="s">
        <v>599</v>
      </c>
      <c r="E131" t="s">
        <v>600</v>
      </c>
      <c r="F131">
        <v>1</v>
      </c>
      <c r="G131" t="s">
        <v>376</v>
      </c>
      <c r="H131" t="s">
        <v>377</v>
      </c>
      <c r="I131" t="s">
        <v>378</v>
      </c>
      <c r="J131" t="s">
        <v>379</v>
      </c>
      <c r="K131" t="s">
        <v>380</v>
      </c>
      <c r="L131" t="s">
        <v>381</v>
      </c>
      <c r="M131" t="s">
        <v>382</v>
      </c>
      <c r="N131">
        <v>1660224375.5999999</v>
      </c>
      <c r="O131">
        <f t="shared" si="34"/>
        <v>1.5903817222798497E-3</v>
      </c>
      <c r="P131">
        <f t="shared" si="35"/>
        <v>1.5903817222798498</v>
      </c>
      <c r="Q131">
        <f t="shared" si="36"/>
        <v>8.392341572229812</v>
      </c>
      <c r="R131">
        <f t="shared" si="37"/>
        <v>496.2528125</v>
      </c>
      <c r="S131">
        <f t="shared" si="38"/>
        <v>314.5062952369471</v>
      </c>
      <c r="T131">
        <f t="shared" si="39"/>
        <v>31.309755759751965</v>
      </c>
      <c r="U131">
        <f t="shared" si="40"/>
        <v>49.402999525841253</v>
      </c>
      <c r="V131">
        <f t="shared" si="41"/>
        <v>8.0601066255359344E-2</v>
      </c>
      <c r="W131">
        <f t="shared" si="42"/>
        <v>2.9196747368082931</v>
      </c>
      <c r="X131">
        <f t="shared" si="43"/>
        <v>7.9385032246959544E-2</v>
      </c>
      <c r="Y131">
        <f t="shared" si="44"/>
        <v>4.9723372647676733E-2</v>
      </c>
      <c r="Z131">
        <f t="shared" si="45"/>
        <v>321.51568124999994</v>
      </c>
      <c r="AA131">
        <f t="shared" si="46"/>
        <v>32.482706230204201</v>
      </c>
      <c r="AB131">
        <f t="shared" si="47"/>
        <v>31.466950000000001</v>
      </c>
      <c r="AC131">
        <f t="shared" si="48"/>
        <v>4.6328926552085594</v>
      </c>
      <c r="AD131">
        <f t="shared" si="49"/>
        <v>60.116928852445504</v>
      </c>
      <c r="AE131">
        <f t="shared" si="50"/>
        <v>2.7120624631878725</v>
      </c>
      <c r="AF131">
        <f t="shared" si="51"/>
        <v>4.5113123956223991</v>
      </c>
      <c r="AG131">
        <f t="shared" si="52"/>
        <v>1.9208301920206869</v>
      </c>
      <c r="AH131">
        <f t="shared" si="53"/>
        <v>-70.135833952541375</v>
      </c>
      <c r="AI131">
        <f t="shared" si="54"/>
        <v>-73.54083544513243</v>
      </c>
      <c r="AJ131">
        <f t="shared" si="55"/>
        <v>-5.6692550621312305</v>
      </c>
      <c r="AK131">
        <f t="shared" si="56"/>
        <v>172.16975679019492</v>
      </c>
      <c r="AL131">
        <f t="shared" si="57"/>
        <v>38.704770581721313</v>
      </c>
      <c r="AM131">
        <f t="shared" si="58"/>
        <v>1.5705843345294024</v>
      </c>
      <c r="AN131">
        <f t="shared" si="59"/>
        <v>8.392341572229812</v>
      </c>
      <c r="AO131">
        <v>583.59596028884607</v>
      </c>
      <c r="AP131">
        <v>547.72232121212107</v>
      </c>
      <c r="AQ131">
        <v>4.9997213435271197</v>
      </c>
      <c r="AR131">
        <v>64.968693284609927</v>
      </c>
      <c r="AS131">
        <f t="shared" si="60"/>
        <v>1.5903817222798498</v>
      </c>
      <c r="AT131">
        <v>25.3909066406733</v>
      </c>
      <c r="AU131">
        <v>27.24656303030303</v>
      </c>
      <c r="AV131">
        <v>4.2638822513343521E-5</v>
      </c>
      <c r="AW131">
        <v>84.429917268905271</v>
      </c>
      <c r="AX131">
        <v>0</v>
      </c>
      <c r="AY131">
        <v>0</v>
      </c>
      <c r="AZ131">
        <f t="shared" si="61"/>
        <v>1</v>
      </c>
      <c r="BA131">
        <f t="shared" si="62"/>
        <v>0</v>
      </c>
      <c r="BB131">
        <f t="shared" si="63"/>
        <v>51888.578092162366</v>
      </c>
      <c r="BC131">
        <f t="shared" si="64"/>
        <v>1999.994375</v>
      </c>
      <c r="BD131">
        <f t="shared" si="65"/>
        <v>1681.195575</v>
      </c>
      <c r="BE131">
        <f t="shared" si="66"/>
        <v>0.84060015168792657</v>
      </c>
      <c r="BF131">
        <f t="shared" si="67"/>
        <v>0.16075829275769835</v>
      </c>
      <c r="BG131">
        <v>6</v>
      </c>
      <c r="BH131">
        <v>0.5</v>
      </c>
      <c r="BI131" t="s">
        <v>383</v>
      </c>
      <c r="BJ131">
        <v>2</v>
      </c>
      <c r="BK131" t="b">
        <v>1</v>
      </c>
      <c r="BL131">
        <v>1660224375.5999999</v>
      </c>
      <c r="BM131">
        <v>496.2528125</v>
      </c>
      <c r="BN131">
        <v>543.62056250000001</v>
      </c>
      <c r="BO131">
        <v>27.242650000000001</v>
      </c>
      <c r="BP131">
        <v>25.409806249999999</v>
      </c>
      <c r="BQ131">
        <v>494.65168749999998</v>
      </c>
      <c r="BR131">
        <v>27.2275375</v>
      </c>
      <c r="BS131">
        <v>500.14</v>
      </c>
      <c r="BT131">
        <v>99.452024999999992</v>
      </c>
      <c r="BU131">
        <v>0.10005466875000001</v>
      </c>
      <c r="BV131">
        <v>30.99974375</v>
      </c>
      <c r="BW131">
        <v>31.466950000000001</v>
      </c>
      <c r="BX131">
        <v>999.9</v>
      </c>
      <c r="BY131">
        <v>0</v>
      </c>
      <c r="BZ131">
        <v>0</v>
      </c>
      <c r="CA131">
        <v>9998.6049999999996</v>
      </c>
      <c r="CB131">
        <v>0</v>
      </c>
      <c r="CC131">
        <v>7.1759162500000002</v>
      </c>
      <c r="CD131">
        <v>-47.367800000000003</v>
      </c>
      <c r="CE131">
        <v>510.15087499999998</v>
      </c>
      <c r="CF131">
        <v>557.79362500000002</v>
      </c>
      <c r="CG131">
        <v>1.8328475</v>
      </c>
      <c r="CH131">
        <v>543.62056250000001</v>
      </c>
      <c r="CI131">
        <v>25.409806249999999</v>
      </c>
      <c r="CJ131">
        <v>2.7093381249999999</v>
      </c>
      <c r="CK131">
        <v>2.5270575000000002</v>
      </c>
      <c r="CL131">
        <v>22.341862500000001</v>
      </c>
      <c r="CM131">
        <v>21.201824999999999</v>
      </c>
      <c r="CN131">
        <v>1999.994375</v>
      </c>
      <c r="CO131">
        <v>0.97999318750000008</v>
      </c>
      <c r="CP131">
        <v>2.0007012500000001E-2</v>
      </c>
      <c r="CQ131">
        <v>0</v>
      </c>
      <c r="CR131">
        <v>2.7169374999999998</v>
      </c>
      <c r="CS131">
        <v>0</v>
      </c>
      <c r="CT131">
        <v>22203.712500000001</v>
      </c>
      <c r="CU131">
        <v>17412.224999999999</v>
      </c>
      <c r="CV131">
        <v>40.25</v>
      </c>
      <c r="CW131">
        <v>41.198812500000003</v>
      </c>
      <c r="CX131">
        <v>40.186999999999998</v>
      </c>
      <c r="CY131">
        <v>39.742125000000001</v>
      </c>
      <c r="CZ131">
        <v>40.421499999999988</v>
      </c>
      <c r="DA131">
        <v>1959.984375</v>
      </c>
      <c r="DB131">
        <v>40.01</v>
      </c>
      <c r="DC131">
        <v>0</v>
      </c>
      <c r="DD131">
        <v>1660224382.7</v>
      </c>
      <c r="DE131">
        <v>0</v>
      </c>
      <c r="DF131">
        <v>1660224008</v>
      </c>
      <c r="DG131" t="s">
        <v>384</v>
      </c>
      <c r="DH131">
        <v>1660224008</v>
      </c>
      <c r="DI131">
        <v>1660224007</v>
      </c>
      <c r="DJ131">
        <v>1</v>
      </c>
      <c r="DK131">
        <v>9.0999999999999998E-2</v>
      </c>
      <c r="DL131">
        <v>-1.7999999999999999E-2</v>
      </c>
      <c r="DM131">
        <v>1.42</v>
      </c>
      <c r="DN131">
        <v>0.02</v>
      </c>
      <c r="DO131">
        <v>400</v>
      </c>
      <c r="DP131">
        <v>26</v>
      </c>
      <c r="DQ131">
        <v>0.31</v>
      </c>
      <c r="DR131">
        <v>0.11</v>
      </c>
      <c r="DS131">
        <v>7.7027291052405014</v>
      </c>
      <c r="DT131">
        <v>3.6529263332393578</v>
      </c>
      <c r="DU131">
        <v>0.2948525128154359</v>
      </c>
      <c r="DV131">
        <v>0</v>
      </c>
      <c r="DW131">
        <v>38.625552626260422</v>
      </c>
      <c r="DX131">
        <v>0.9909765437197684</v>
      </c>
      <c r="DY131">
        <v>0.253308737891485</v>
      </c>
      <c r="DZ131">
        <v>0</v>
      </c>
      <c r="EA131">
        <v>-47.306156666666674</v>
      </c>
      <c r="EB131">
        <v>-1.9399715239154971</v>
      </c>
      <c r="EC131">
        <v>0.33521632486434089</v>
      </c>
      <c r="ED131">
        <v>0</v>
      </c>
      <c r="EE131">
        <v>317.96583992950332</v>
      </c>
      <c r="EF131">
        <v>220.7257541841129</v>
      </c>
      <c r="EG131">
        <v>16.598236540492351</v>
      </c>
      <c r="EH131">
        <v>0</v>
      </c>
      <c r="EI131">
        <v>1.8237257499999999</v>
      </c>
      <c r="EJ131">
        <v>0.18085789868667659</v>
      </c>
      <c r="EK131">
        <v>2.1127644318226769E-2</v>
      </c>
      <c r="EL131">
        <v>0</v>
      </c>
      <c r="EM131">
        <v>1.921471618896978</v>
      </c>
      <c r="EN131">
        <v>-2.5170460181387619E-2</v>
      </c>
      <c r="EO131">
        <v>1.9700639472321631E-3</v>
      </c>
      <c r="EP131">
        <v>1</v>
      </c>
      <c r="EQ131">
        <v>1</v>
      </c>
      <c r="ER131">
        <v>6</v>
      </c>
      <c r="ES131" t="s">
        <v>432</v>
      </c>
      <c r="ET131">
        <v>2.94468</v>
      </c>
      <c r="EU131">
        <v>2.8010700000000002</v>
      </c>
      <c r="EV131">
        <v>0.10961700000000001</v>
      </c>
      <c r="EW131">
        <v>0.116607</v>
      </c>
      <c r="EX131">
        <v>0.118447</v>
      </c>
      <c r="EY131">
        <v>0.112734</v>
      </c>
      <c r="EZ131">
        <v>18314.3</v>
      </c>
      <c r="FA131">
        <v>19056</v>
      </c>
      <c r="FB131">
        <v>23908.1</v>
      </c>
      <c r="FC131">
        <v>25090.9</v>
      </c>
      <c r="FD131">
        <v>33725.1</v>
      </c>
      <c r="FE131">
        <v>35539.300000000003</v>
      </c>
      <c r="FF131">
        <v>43573</v>
      </c>
      <c r="FG131">
        <v>46375.6</v>
      </c>
      <c r="FH131">
        <v>1.99065</v>
      </c>
      <c r="FI131">
        <v>1.9171800000000001</v>
      </c>
      <c r="FJ131">
        <v>0.13820099999999999</v>
      </c>
      <c r="FK131">
        <v>0</v>
      </c>
      <c r="FL131">
        <v>29.214500000000001</v>
      </c>
      <c r="FM131">
        <v>999.9</v>
      </c>
      <c r="FN131">
        <v>70.099999999999994</v>
      </c>
      <c r="FO131">
        <v>31.7</v>
      </c>
      <c r="FP131">
        <v>33.091099999999997</v>
      </c>
      <c r="FQ131">
        <v>64.043999999999997</v>
      </c>
      <c r="FR131">
        <v>26.442299999999999</v>
      </c>
      <c r="FS131">
        <v>1</v>
      </c>
      <c r="FT131">
        <v>0.210231</v>
      </c>
      <c r="FU131">
        <v>-8.3752699999999999E-2</v>
      </c>
      <c r="FV131">
        <v>20.325099999999999</v>
      </c>
      <c r="FW131">
        <v>5.21265</v>
      </c>
      <c r="FX131">
        <v>11.907500000000001</v>
      </c>
      <c r="FY131">
        <v>5.0029500000000002</v>
      </c>
      <c r="FZ131">
        <v>3.2896000000000001</v>
      </c>
      <c r="GA131">
        <v>9999</v>
      </c>
      <c r="GB131">
        <v>9999</v>
      </c>
      <c r="GC131">
        <v>9999</v>
      </c>
      <c r="GD131">
        <v>999.9</v>
      </c>
      <c r="GE131">
        <v>1.85944</v>
      </c>
      <c r="GF131">
        <v>1.8543799999999999</v>
      </c>
      <c r="GG131">
        <v>1.8575999999999999</v>
      </c>
      <c r="GH131">
        <v>1.8559600000000001</v>
      </c>
      <c r="GI131">
        <v>1.85484</v>
      </c>
      <c r="GJ131">
        <v>1.8545499999999999</v>
      </c>
      <c r="GK131">
        <v>1.85304</v>
      </c>
      <c r="GL131">
        <v>1.85629</v>
      </c>
      <c r="GM131">
        <v>0</v>
      </c>
      <c r="GN131">
        <v>0</v>
      </c>
      <c r="GO131">
        <v>0</v>
      </c>
      <c r="GP131">
        <v>0</v>
      </c>
      <c r="GQ131" t="s">
        <v>386</v>
      </c>
      <c r="GR131" t="s">
        <v>387</v>
      </c>
      <c r="GS131" t="s">
        <v>388</v>
      </c>
      <c r="GT131" t="s">
        <v>388</v>
      </c>
      <c r="GU131" t="s">
        <v>388</v>
      </c>
      <c r="GV131" t="s">
        <v>388</v>
      </c>
      <c r="GW131">
        <v>0</v>
      </c>
      <c r="GX131">
        <v>100</v>
      </c>
      <c r="GY131">
        <v>100</v>
      </c>
      <c r="GZ131">
        <v>1.67</v>
      </c>
      <c r="HA131">
        <v>1.5100000000000001E-2</v>
      </c>
      <c r="HB131">
        <v>0.45081322298813392</v>
      </c>
      <c r="HC131">
        <v>2.9318383021812969E-3</v>
      </c>
      <c r="HD131">
        <v>-1.3754559859485029E-6</v>
      </c>
      <c r="HE131">
        <v>3.0700474437127301E-10</v>
      </c>
      <c r="HF131">
        <v>-6.1160480149256041E-2</v>
      </c>
      <c r="HG131">
        <v>1.00384331276165E-2</v>
      </c>
      <c r="HH131">
        <v>-3.1532673711230711E-4</v>
      </c>
      <c r="HI131">
        <v>1.819468599177705E-6</v>
      </c>
      <c r="HJ131">
        <v>1</v>
      </c>
      <c r="HK131">
        <v>2112</v>
      </c>
      <c r="HL131">
        <v>3</v>
      </c>
      <c r="HM131">
        <v>29</v>
      </c>
      <c r="HN131">
        <v>6.3</v>
      </c>
      <c r="HO131">
        <v>6.3</v>
      </c>
      <c r="HP131">
        <v>1.43066</v>
      </c>
      <c r="HQ131">
        <v>2.2997999999999998</v>
      </c>
      <c r="HR131">
        <v>1.4978</v>
      </c>
      <c r="HS131">
        <v>2.3034699999999999</v>
      </c>
      <c r="HT131">
        <v>1.5478499999999999</v>
      </c>
      <c r="HU131">
        <v>2.35229</v>
      </c>
      <c r="HV131">
        <v>35.498600000000003</v>
      </c>
      <c r="HW131">
        <v>15.5943</v>
      </c>
      <c r="HX131">
        <v>18</v>
      </c>
      <c r="HY131">
        <v>500.89299999999997</v>
      </c>
      <c r="HZ131">
        <v>519.46400000000006</v>
      </c>
      <c r="IA131">
        <v>28.731400000000001</v>
      </c>
      <c r="IB131">
        <v>29.8279</v>
      </c>
      <c r="IC131">
        <v>30</v>
      </c>
      <c r="ID131">
        <v>29.6111</v>
      </c>
      <c r="IE131">
        <v>29.700500000000002</v>
      </c>
      <c r="IF131">
        <v>28.636900000000001</v>
      </c>
      <c r="IG131">
        <v>26.543399999999998</v>
      </c>
      <c r="IH131">
        <v>84.293800000000005</v>
      </c>
      <c r="II131">
        <v>28.780999999999999</v>
      </c>
      <c r="IJ131">
        <v>613.947</v>
      </c>
      <c r="IK131">
        <v>25.2698</v>
      </c>
      <c r="IL131">
        <v>100.773</v>
      </c>
      <c r="IM131">
        <v>100.51300000000001</v>
      </c>
      <c r="IN131" t="s">
        <v>1150</v>
      </c>
    </row>
    <row r="132" spans="1:248" x14ac:dyDescent="0.2">
      <c r="A132">
        <v>116</v>
      </c>
      <c r="B132">
        <v>1660224384.5999999</v>
      </c>
      <c r="C132">
        <v>397.59999990463263</v>
      </c>
      <c r="D132" t="s">
        <v>601</v>
      </c>
      <c r="E132" t="s">
        <v>602</v>
      </c>
      <c r="F132">
        <v>1</v>
      </c>
      <c r="G132" t="s">
        <v>376</v>
      </c>
      <c r="H132" t="s">
        <v>377</v>
      </c>
      <c r="I132" t="s">
        <v>378</v>
      </c>
      <c r="J132" t="s">
        <v>379</v>
      </c>
      <c r="K132" t="s">
        <v>380</v>
      </c>
      <c r="L132" t="s">
        <v>381</v>
      </c>
      <c r="M132" t="s">
        <v>382</v>
      </c>
      <c r="N132">
        <v>1660224377.099999</v>
      </c>
      <c r="O132">
        <f t="shared" si="34"/>
        <v>1.5985080243183522E-3</v>
      </c>
      <c r="P132">
        <f t="shared" si="35"/>
        <v>1.5985080243183523</v>
      </c>
      <c r="Q132">
        <f t="shared" si="36"/>
        <v>8.2897675661139818</v>
      </c>
      <c r="R132">
        <f t="shared" si="37"/>
        <v>503.60393333333332</v>
      </c>
      <c r="S132">
        <f t="shared" si="38"/>
        <v>324.53490936512418</v>
      </c>
      <c r="T132">
        <f t="shared" si="39"/>
        <v>32.308071534237136</v>
      </c>
      <c r="U132">
        <f t="shared" si="40"/>
        <v>50.134735689562191</v>
      </c>
      <c r="V132">
        <f t="shared" si="41"/>
        <v>8.1039030013577956E-2</v>
      </c>
      <c r="W132">
        <f t="shared" si="42"/>
        <v>2.919494889118635</v>
      </c>
      <c r="X132">
        <f t="shared" si="43"/>
        <v>7.9809779091383384E-2</v>
      </c>
      <c r="Y132">
        <f t="shared" si="44"/>
        <v>4.9990001957875223E-2</v>
      </c>
      <c r="Z132">
        <f t="shared" si="45"/>
        <v>321.51604699999984</v>
      </c>
      <c r="AA132">
        <f t="shared" si="46"/>
        <v>32.480209042666125</v>
      </c>
      <c r="AB132">
        <f t="shared" si="47"/>
        <v>31.465826666666668</v>
      </c>
      <c r="AC132">
        <f t="shared" si="48"/>
        <v>4.6325969442276289</v>
      </c>
      <c r="AD132">
        <f t="shared" si="49"/>
        <v>60.122229864664746</v>
      </c>
      <c r="AE132">
        <f t="shared" si="50"/>
        <v>2.712228859735248</v>
      </c>
      <c r="AF132">
        <f t="shared" si="51"/>
        <v>4.5111913943319806</v>
      </c>
      <c r="AG132">
        <f t="shared" si="52"/>
        <v>1.9203680844923809</v>
      </c>
      <c r="AH132">
        <f t="shared" si="53"/>
        <v>-70.494203872439329</v>
      </c>
      <c r="AI132">
        <f t="shared" si="54"/>
        <v>-73.433539090716906</v>
      </c>
      <c r="AJ132">
        <f t="shared" si="55"/>
        <v>-5.6612878323589504</v>
      </c>
      <c r="AK132">
        <f t="shared" si="56"/>
        <v>171.92701620448469</v>
      </c>
      <c r="AL132">
        <f t="shared" si="57"/>
        <v>38.772324987963756</v>
      </c>
      <c r="AM132">
        <f t="shared" si="58"/>
        <v>1.5758234912280844</v>
      </c>
      <c r="AN132">
        <f t="shared" si="59"/>
        <v>8.2897675661139818</v>
      </c>
      <c r="AO132">
        <v>588.73391576300423</v>
      </c>
      <c r="AP132">
        <v>552.81040606060606</v>
      </c>
      <c r="AQ132">
        <v>5.0341078128407322</v>
      </c>
      <c r="AR132">
        <v>64.968693284609927</v>
      </c>
      <c r="AS132">
        <f t="shared" si="60"/>
        <v>1.5985080243183523</v>
      </c>
      <c r="AT132">
        <v>25.37957445668971</v>
      </c>
      <c r="AU132">
        <v>27.245171515151519</v>
      </c>
      <c r="AV132">
        <v>-2.196568820273331E-5</v>
      </c>
      <c r="AW132">
        <v>84.429917268905271</v>
      </c>
      <c r="AX132">
        <v>0</v>
      </c>
      <c r="AY132">
        <v>0</v>
      </c>
      <c r="AZ132">
        <f t="shared" si="61"/>
        <v>1</v>
      </c>
      <c r="BA132">
        <f t="shared" si="62"/>
        <v>0</v>
      </c>
      <c r="BB132">
        <f t="shared" si="63"/>
        <v>51883.543782654968</v>
      </c>
      <c r="BC132">
        <f t="shared" si="64"/>
        <v>1999.996666666666</v>
      </c>
      <c r="BD132">
        <f t="shared" si="65"/>
        <v>1681.1974999999993</v>
      </c>
      <c r="BE132">
        <f t="shared" si="66"/>
        <v>0.84060015100025165</v>
      </c>
      <c r="BF132">
        <f t="shared" si="67"/>
        <v>0.1607582914304857</v>
      </c>
      <c r="BG132">
        <v>6</v>
      </c>
      <c r="BH132">
        <v>0.5</v>
      </c>
      <c r="BI132" t="s">
        <v>383</v>
      </c>
      <c r="BJ132">
        <v>2</v>
      </c>
      <c r="BK132" t="b">
        <v>1</v>
      </c>
      <c r="BL132">
        <v>1660224377.099999</v>
      </c>
      <c r="BM132">
        <v>503.60393333333332</v>
      </c>
      <c r="BN132">
        <v>551.07040000000006</v>
      </c>
      <c r="BO132">
        <v>27.244366666666679</v>
      </c>
      <c r="BP132">
        <v>25.405386666666669</v>
      </c>
      <c r="BQ132">
        <v>501.98959999999988</v>
      </c>
      <c r="BR132">
        <v>27.229266666666671</v>
      </c>
      <c r="BS132">
        <v>500.13306666666671</v>
      </c>
      <c r="BT132">
        <v>99.451886666666681</v>
      </c>
      <c r="BU132">
        <v>0.1000277866666667</v>
      </c>
      <c r="BV132">
        <v>30.999273333333338</v>
      </c>
      <c r="BW132">
        <v>31.465826666666668</v>
      </c>
      <c r="BX132">
        <v>999.89999999999986</v>
      </c>
      <c r="BY132">
        <v>0</v>
      </c>
      <c r="BZ132">
        <v>0</v>
      </c>
      <c r="CA132">
        <v>9997.5919999999987</v>
      </c>
      <c r="CB132">
        <v>0</v>
      </c>
      <c r="CC132">
        <v>7.1915226666666667</v>
      </c>
      <c r="CD132">
        <v>-47.466500000000003</v>
      </c>
      <c r="CE132">
        <v>517.70866666666666</v>
      </c>
      <c r="CF132">
        <v>565.43499999999995</v>
      </c>
      <c r="CG132">
        <v>1.838986666666667</v>
      </c>
      <c r="CH132">
        <v>551.07040000000006</v>
      </c>
      <c r="CI132">
        <v>25.405386666666669</v>
      </c>
      <c r="CJ132">
        <v>2.709505333333333</v>
      </c>
      <c r="CK132">
        <v>2.5266146666666671</v>
      </c>
      <c r="CL132">
        <v>22.342880000000001</v>
      </c>
      <c r="CM132">
        <v>21.19896</v>
      </c>
      <c r="CN132">
        <v>1999.996666666666</v>
      </c>
      <c r="CO132">
        <v>0.97999320000000012</v>
      </c>
      <c r="CP132">
        <v>2.0007E-2</v>
      </c>
      <c r="CQ132">
        <v>0</v>
      </c>
      <c r="CR132">
        <v>2.7404666666666659</v>
      </c>
      <c r="CS132">
        <v>0</v>
      </c>
      <c r="CT132">
        <v>22196.54</v>
      </c>
      <c r="CU132">
        <v>17412.240000000002</v>
      </c>
      <c r="CV132">
        <v>40.25</v>
      </c>
      <c r="CW132">
        <v>41.191200000000002</v>
      </c>
      <c r="CX132">
        <v>40.186999999999998</v>
      </c>
      <c r="CY132">
        <v>39.741599999999998</v>
      </c>
      <c r="CZ132">
        <v>40.424600000000012</v>
      </c>
      <c r="DA132">
        <v>1959.9866666666669</v>
      </c>
      <c r="DB132">
        <v>40.01</v>
      </c>
      <c r="DC132">
        <v>0</v>
      </c>
      <c r="DD132">
        <v>1660224383.3</v>
      </c>
      <c r="DE132">
        <v>0</v>
      </c>
      <c r="DF132">
        <v>1660224008</v>
      </c>
      <c r="DG132" t="s">
        <v>384</v>
      </c>
      <c r="DH132">
        <v>1660224008</v>
      </c>
      <c r="DI132">
        <v>1660224007</v>
      </c>
      <c r="DJ132">
        <v>1</v>
      </c>
      <c r="DK132">
        <v>9.0999999999999998E-2</v>
      </c>
      <c r="DL132">
        <v>-1.7999999999999999E-2</v>
      </c>
      <c r="DM132">
        <v>1.42</v>
      </c>
      <c r="DN132">
        <v>0.02</v>
      </c>
      <c r="DO132">
        <v>400</v>
      </c>
      <c r="DP132">
        <v>26</v>
      </c>
      <c r="DQ132">
        <v>0.31</v>
      </c>
      <c r="DR132">
        <v>0.11</v>
      </c>
      <c r="DS132">
        <v>7.8202853105344294</v>
      </c>
      <c r="DT132">
        <v>4.2253581239281104</v>
      </c>
      <c r="DU132">
        <v>0.32619602990312119</v>
      </c>
      <c r="DV132">
        <v>0</v>
      </c>
      <c r="DW132">
        <v>38.708832265933403</v>
      </c>
      <c r="DX132">
        <v>1.4721094732021509</v>
      </c>
      <c r="DY132">
        <v>0.28676855654455269</v>
      </c>
      <c r="DZ132">
        <v>0</v>
      </c>
      <c r="EA132">
        <v>-47.398635483870983</v>
      </c>
      <c r="EB132">
        <v>-2.7743080645159148</v>
      </c>
      <c r="EC132">
        <v>0.38437345209623708</v>
      </c>
      <c r="ED132">
        <v>0</v>
      </c>
      <c r="EE132">
        <v>324.3379666981665</v>
      </c>
      <c r="EF132">
        <v>212.63502984722081</v>
      </c>
      <c r="EG132">
        <v>15.494311151507519</v>
      </c>
      <c r="EH132">
        <v>0</v>
      </c>
      <c r="EI132">
        <v>1.8286590243902441</v>
      </c>
      <c r="EJ132">
        <v>0.2166748432055752</v>
      </c>
      <c r="EK132">
        <v>2.4809544760904169E-2</v>
      </c>
      <c r="EL132">
        <v>0</v>
      </c>
      <c r="EM132">
        <v>1.920676137419745</v>
      </c>
      <c r="EN132">
        <v>-2.188155983418652E-2</v>
      </c>
      <c r="EO132">
        <v>1.6623622342533549E-3</v>
      </c>
      <c r="EP132">
        <v>1</v>
      </c>
      <c r="EQ132">
        <v>1</v>
      </c>
      <c r="ER132">
        <v>6</v>
      </c>
      <c r="ES132" t="s">
        <v>432</v>
      </c>
      <c r="ET132">
        <v>2.9448300000000001</v>
      </c>
      <c r="EU132">
        <v>2.8010600000000001</v>
      </c>
      <c r="EV132">
        <v>0.11032699999999999</v>
      </c>
      <c r="EW132">
        <v>0.117312</v>
      </c>
      <c r="EX132">
        <v>0.118441</v>
      </c>
      <c r="EY132">
        <v>0.11273</v>
      </c>
      <c r="EZ132">
        <v>18299.8</v>
      </c>
      <c r="FA132">
        <v>19040.7</v>
      </c>
      <c r="FB132">
        <v>23908.2</v>
      </c>
      <c r="FC132">
        <v>25090.799999999999</v>
      </c>
      <c r="FD132">
        <v>33725.4</v>
      </c>
      <c r="FE132">
        <v>35539.300000000003</v>
      </c>
      <c r="FF132">
        <v>43573</v>
      </c>
      <c r="FG132">
        <v>46375.3</v>
      </c>
      <c r="FH132">
        <v>1.99055</v>
      </c>
      <c r="FI132">
        <v>1.9171</v>
      </c>
      <c r="FJ132">
        <v>0.138126</v>
      </c>
      <c r="FK132">
        <v>0</v>
      </c>
      <c r="FL132">
        <v>29.214500000000001</v>
      </c>
      <c r="FM132">
        <v>999.9</v>
      </c>
      <c r="FN132">
        <v>70.099999999999994</v>
      </c>
      <c r="FO132">
        <v>31.7</v>
      </c>
      <c r="FP132">
        <v>33.0899</v>
      </c>
      <c r="FQ132">
        <v>64.004000000000005</v>
      </c>
      <c r="FR132">
        <v>25.6891</v>
      </c>
      <c r="FS132">
        <v>1</v>
      </c>
      <c r="FT132">
        <v>0.20996699999999999</v>
      </c>
      <c r="FU132">
        <v>-2.17865E-2</v>
      </c>
      <c r="FV132">
        <v>20.325099999999999</v>
      </c>
      <c r="FW132">
        <v>5.2123499999999998</v>
      </c>
      <c r="FX132">
        <v>11.907500000000001</v>
      </c>
      <c r="FY132">
        <v>5.0029000000000003</v>
      </c>
      <c r="FZ132">
        <v>3.2896000000000001</v>
      </c>
      <c r="GA132">
        <v>9999</v>
      </c>
      <c r="GB132">
        <v>9999</v>
      </c>
      <c r="GC132">
        <v>9999</v>
      </c>
      <c r="GD132">
        <v>999.9</v>
      </c>
      <c r="GE132">
        <v>1.8594299999999999</v>
      </c>
      <c r="GF132">
        <v>1.8543799999999999</v>
      </c>
      <c r="GG132">
        <v>1.8575900000000001</v>
      </c>
      <c r="GH132">
        <v>1.8559600000000001</v>
      </c>
      <c r="GI132">
        <v>1.85483</v>
      </c>
      <c r="GJ132">
        <v>1.8545499999999999</v>
      </c>
      <c r="GK132">
        <v>1.85304</v>
      </c>
      <c r="GL132">
        <v>1.85629</v>
      </c>
      <c r="GM132">
        <v>0</v>
      </c>
      <c r="GN132">
        <v>0</v>
      </c>
      <c r="GO132">
        <v>0</v>
      </c>
      <c r="GP132">
        <v>0</v>
      </c>
      <c r="GQ132" t="s">
        <v>386</v>
      </c>
      <c r="GR132" t="s">
        <v>387</v>
      </c>
      <c r="GS132" t="s">
        <v>388</v>
      </c>
      <c r="GT132" t="s">
        <v>388</v>
      </c>
      <c r="GU132" t="s">
        <v>388</v>
      </c>
      <c r="GV132" t="s">
        <v>388</v>
      </c>
      <c r="GW132">
        <v>0</v>
      </c>
      <c r="GX132">
        <v>100</v>
      </c>
      <c r="GY132">
        <v>100</v>
      </c>
      <c r="GZ132">
        <v>1.6779999999999999</v>
      </c>
      <c r="HA132">
        <v>1.5100000000000001E-2</v>
      </c>
      <c r="HB132">
        <v>0.45081322298813392</v>
      </c>
      <c r="HC132">
        <v>2.9318383021812969E-3</v>
      </c>
      <c r="HD132">
        <v>-1.3754559859485029E-6</v>
      </c>
      <c r="HE132">
        <v>3.0700474437127301E-10</v>
      </c>
      <c r="HF132">
        <v>-6.1160480149256041E-2</v>
      </c>
      <c r="HG132">
        <v>1.00384331276165E-2</v>
      </c>
      <c r="HH132">
        <v>-3.1532673711230711E-4</v>
      </c>
      <c r="HI132">
        <v>1.819468599177705E-6</v>
      </c>
      <c r="HJ132">
        <v>1</v>
      </c>
      <c r="HK132">
        <v>2112</v>
      </c>
      <c r="HL132">
        <v>3</v>
      </c>
      <c r="HM132">
        <v>29</v>
      </c>
      <c r="HN132">
        <v>6.3</v>
      </c>
      <c r="HO132">
        <v>6.3</v>
      </c>
      <c r="HP132">
        <v>1.4416500000000001</v>
      </c>
      <c r="HQ132">
        <v>2.2924799999999999</v>
      </c>
      <c r="HR132">
        <v>1.4978</v>
      </c>
      <c r="HS132">
        <v>2.3034699999999999</v>
      </c>
      <c r="HT132">
        <v>1.5478499999999999</v>
      </c>
      <c r="HU132">
        <v>2.2888199999999999</v>
      </c>
      <c r="HV132">
        <v>35.498600000000003</v>
      </c>
      <c r="HW132">
        <v>15.5943</v>
      </c>
      <c r="HX132">
        <v>18</v>
      </c>
      <c r="HY132">
        <v>500.834</v>
      </c>
      <c r="HZ132">
        <v>519.41800000000001</v>
      </c>
      <c r="IA132">
        <v>28.752700000000001</v>
      </c>
      <c r="IB132">
        <v>29.828600000000002</v>
      </c>
      <c r="IC132">
        <v>29.9998</v>
      </c>
      <c r="ID132">
        <v>29.6111</v>
      </c>
      <c r="IE132">
        <v>29.7011</v>
      </c>
      <c r="IF132">
        <v>28.878299999999999</v>
      </c>
      <c r="IG132">
        <v>26.819700000000001</v>
      </c>
      <c r="IH132">
        <v>84.293800000000005</v>
      </c>
      <c r="II132">
        <v>28.782399999999999</v>
      </c>
      <c r="IJ132">
        <v>624.02499999999998</v>
      </c>
      <c r="IK132">
        <v>25.269300000000001</v>
      </c>
      <c r="IL132">
        <v>100.773</v>
      </c>
      <c r="IM132">
        <v>100.512</v>
      </c>
      <c r="IN132" t="s">
        <v>1150</v>
      </c>
    </row>
    <row r="133" spans="1:248" x14ac:dyDescent="0.2">
      <c r="A133">
        <v>117</v>
      </c>
      <c r="B133">
        <v>1660224385.5999999</v>
      </c>
      <c r="C133">
        <v>398.59999990463263</v>
      </c>
      <c r="D133" t="s">
        <v>603</v>
      </c>
      <c r="E133" t="s">
        <v>604</v>
      </c>
      <c r="F133">
        <v>1</v>
      </c>
      <c r="G133" t="s">
        <v>376</v>
      </c>
      <c r="H133" t="s">
        <v>377</v>
      </c>
      <c r="I133" t="s">
        <v>378</v>
      </c>
      <c r="J133" t="s">
        <v>379</v>
      </c>
      <c r="K133" t="s">
        <v>380</v>
      </c>
      <c r="L133" t="s">
        <v>381</v>
      </c>
      <c r="M133" t="s">
        <v>382</v>
      </c>
      <c r="N133">
        <v>1660224377.5999999</v>
      </c>
      <c r="O133">
        <f t="shared" si="34"/>
        <v>1.6036140699955961E-3</v>
      </c>
      <c r="P133">
        <f t="shared" si="35"/>
        <v>1.6036140699955961</v>
      </c>
      <c r="Q133">
        <f t="shared" si="36"/>
        <v>8.4492365690884732</v>
      </c>
      <c r="R133">
        <f t="shared" si="37"/>
        <v>506.03949999999998</v>
      </c>
      <c r="S133">
        <f t="shared" si="38"/>
        <v>324.28598647758002</v>
      </c>
      <c r="T133">
        <f t="shared" si="39"/>
        <v>32.283309024236644</v>
      </c>
      <c r="U133">
        <f t="shared" si="40"/>
        <v>50.377229477042647</v>
      </c>
      <c r="V133">
        <f t="shared" si="41"/>
        <v>8.1302350115322899E-2</v>
      </c>
      <c r="W133">
        <f t="shared" si="42"/>
        <v>2.9195290405910921</v>
      </c>
      <c r="X133">
        <f t="shared" si="43"/>
        <v>8.0065177789166872E-2</v>
      </c>
      <c r="Y133">
        <f t="shared" si="44"/>
        <v>5.0150322867677594E-2</v>
      </c>
      <c r="Z133">
        <f t="shared" si="45"/>
        <v>321.51568124999994</v>
      </c>
      <c r="AA133">
        <f t="shared" si="46"/>
        <v>32.478938941481871</v>
      </c>
      <c r="AB133">
        <f t="shared" si="47"/>
        <v>31.465800000000002</v>
      </c>
      <c r="AC133">
        <f t="shared" si="48"/>
        <v>4.6325899245821125</v>
      </c>
      <c r="AD133">
        <f t="shared" si="49"/>
        <v>60.122033199655277</v>
      </c>
      <c r="AE133">
        <f t="shared" si="50"/>
        <v>2.7122318439396293</v>
      </c>
      <c r="AF133">
        <f t="shared" si="51"/>
        <v>4.5112111144557572</v>
      </c>
      <c r="AG133">
        <f t="shared" si="52"/>
        <v>1.9203580806424831</v>
      </c>
      <c r="AH133">
        <f t="shared" si="53"/>
        <v>-70.71938048680579</v>
      </c>
      <c r="AI133">
        <f t="shared" si="54"/>
        <v>-73.418133672874333</v>
      </c>
      <c r="AJ133">
        <f t="shared" si="55"/>
        <v>-5.660035350817834</v>
      </c>
      <c r="AK133">
        <f t="shared" si="56"/>
        <v>171.71813173950198</v>
      </c>
      <c r="AL133">
        <f t="shared" si="57"/>
        <v>38.813928100020256</v>
      </c>
      <c r="AM133">
        <f t="shared" si="58"/>
        <v>1.5779360399471554</v>
      </c>
      <c r="AN133">
        <f t="shared" si="59"/>
        <v>8.4492365690884732</v>
      </c>
      <c r="AO133">
        <v>593.87093744067829</v>
      </c>
      <c r="AP133">
        <v>557.78856969696938</v>
      </c>
      <c r="AQ133">
        <v>5.0268121756205808</v>
      </c>
      <c r="AR133">
        <v>64.968693284609927</v>
      </c>
      <c r="AS133">
        <f t="shared" si="60"/>
        <v>1.6036140699955961</v>
      </c>
      <c r="AT133">
        <v>25.37261133744169</v>
      </c>
      <c r="AU133">
        <v>27.244403636363611</v>
      </c>
      <c r="AV133">
        <v>-5.8560946382642143E-5</v>
      </c>
      <c r="AW133">
        <v>84.429917268905271</v>
      </c>
      <c r="AX133">
        <v>0</v>
      </c>
      <c r="AY133">
        <v>0</v>
      </c>
      <c r="AZ133">
        <f t="shared" si="61"/>
        <v>1</v>
      </c>
      <c r="BA133">
        <f t="shared" si="62"/>
        <v>0</v>
      </c>
      <c r="BB133">
        <f t="shared" si="63"/>
        <v>51884.502821922288</v>
      </c>
      <c r="BC133">
        <f t="shared" si="64"/>
        <v>1999.994375</v>
      </c>
      <c r="BD133">
        <f t="shared" si="65"/>
        <v>1681.195575</v>
      </c>
      <c r="BE133">
        <f t="shared" si="66"/>
        <v>0.84060015168792657</v>
      </c>
      <c r="BF133">
        <f t="shared" si="67"/>
        <v>0.16075829275769835</v>
      </c>
      <c r="BG133">
        <v>6</v>
      </c>
      <c r="BH133">
        <v>0.5</v>
      </c>
      <c r="BI133" t="s">
        <v>383</v>
      </c>
      <c r="BJ133">
        <v>2</v>
      </c>
      <c r="BK133" t="b">
        <v>1</v>
      </c>
      <c r="BL133">
        <v>1660224377.5999999</v>
      </c>
      <c r="BM133">
        <v>506.03949999999998</v>
      </c>
      <c r="BN133">
        <v>553.56156250000004</v>
      </c>
      <c r="BO133">
        <v>27.24438125</v>
      </c>
      <c r="BP133">
        <v>25.402943749999999</v>
      </c>
      <c r="BQ133">
        <v>504.42087500000002</v>
      </c>
      <c r="BR133">
        <v>27.22928125</v>
      </c>
      <c r="BS133">
        <v>500.13518749999997</v>
      </c>
      <c r="BT133">
        <v>99.451956249999995</v>
      </c>
      <c r="BU133">
        <v>0.10001445</v>
      </c>
      <c r="BV133">
        <v>30.99935</v>
      </c>
      <c r="BW133">
        <v>31.465800000000002</v>
      </c>
      <c r="BX133">
        <v>999.9</v>
      </c>
      <c r="BY133">
        <v>0</v>
      </c>
      <c r="BZ133">
        <v>0</v>
      </c>
      <c r="CA133">
        <v>9997.7799999999988</v>
      </c>
      <c r="CB133">
        <v>0</v>
      </c>
      <c r="CC133">
        <v>7.2051556249999997</v>
      </c>
      <c r="CD133">
        <v>-47.522100000000002</v>
      </c>
      <c r="CE133">
        <v>520.21243749999996</v>
      </c>
      <c r="CF133">
        <v>567.98962499999993</v>
      </c>
      <c r="CG133">
        <v>1.84144625</v>
      </c>
      <c r="CH133">
        <v>553.56156250000004</v>
      </c>
      <c r="CI133">
        <v>25.402943749999999</v>
      </c>
      <c r="CJ133">
        <v>2.7095087499999999</v>
      </c>
      <c r="CK133">
        <v>2.5263731250000001</v>
      </c>
      <c r="CL133">
        <v>22.3429</v>
      </c>
      <c r="CM133">
        <v>21.197399999999998</v>
      </c>
      <c r="CN133">
        <v>1999.994375</v>
      </c>
      <c r="CO133">
        <v>0.97999318750000008</v>
      </c>
      <c r="CP133">
        <v>2.0007012500000001E-2</v>
      </c>
      <c r="CQ133">
        <v>0</v>
      </c>
      <c r="CR133">
        <v>2.7463125000000002</v>
      </c>
      <c r="CS133">
        <v>0</v>
      </c>
      <c r="CT133">
        <v>22195.237499999999</v>
      </c>
      <c r="CU133">
        <v>17412.224999999999</v>
      </c>
      <c r="CV133">
        <v>40.25</v>
      </c>
      <c r="CW133">
        <v>41.190937499999997</v>
      </c>
      <c r="CX133">
        <v>40.186999999999998</v>
      </c>
      <c r="CY133">
        <v>39.742125000000001</v>
      </c>
      <c r="CZ133">
        <v>40.425375000000003</v>
      </c>
      <c r="DA133">
        <v>1959.984375</v>
      </c>
      <c r="DB133">
        <v>40.01</v>
      </c>
      <c r="DC133">
        <v>0</v>
      </c>
      <c r="DD133">
        <v>1660224384.5</v>
      </c>
      <c r="DE133">
        <v>0</v>
      </c>
      <c r="DF133">
        <v>1660224008</v>
      </c>
      <c r="DG133" t="s">
        <v>384</v>
      </c>
      <c r="DH133">
        <v>1660224008</v>
      </c>
      <c r="DI133">
        <v>1660224007</v>
      </c>
      <c r="DJ133">
        <v>1</v>
      </c>
      <c r="DK133">
        <v>9.0999999999999998E-2</v>
      </c>
      <c r="DL133">
        <v>-1.7999999999999999E-2</v>
      </c>
      <c r="DM133">
        <v>1.42</v>
      </c>
      <c r="DN133">
        <v>0.02</v>
      </c>
      <c r="DO133">
        <v>400</v>
      </c>
      <c r="DP133">
        <v>26</v>
      </c>
      <c r="DQ133">
        <v>0.31</v>
      </c>
      <c r="DR133">
        <v>0.11</v>
      </c>
      <c r="DS133">
        <v>7.8777541813184779</v>
      </c>
      <c r="DT133">
        <v>4.2818510517812847</v>
      </c>
      <c r="DU133">
        <v>0.3291320476761771</v>
      </c>
      <c r="DV133">
        <v>0</v>
      </c>
      <c r="DW133">
        <v>38.758612997649593</v>
      </c>
      <c r="DX133">
        <v>1.9599899317203611</v>
      </c>
      <c r="DY133">
        <v>0.31215853379459529</v>
      </c>
      <c r="DZ133">
        <v>0</v>
      </c>
      <c r="EA133">
        <v>-47.473500000000008</v>
      </c>
      <c r="EB133">
        <v>-3.381367741935466</v>
      </c>
      <c r="EC133">
        <v>0.42191169462876432</v>
      </c>
      <c r="ED133">
        <v>0</v>
      </c>
      <c r="EE133">
        <v>328.24693425854758</v>
      </c>
      <c r="EF133">
        <v>214.51386673600791</v>
      </c>
      <c r="EG133">
        <v>15.64043634108549</v>
      </c>
      <c r="EH133">
        <v>0</v>
      </c>
      <c r="EI133">
        <v>1.832011707317073</v>
      </c>
      <c r="EJ133">
        <v>0.2382564459930305</v>
      </c>
      <c r="EK133">
        <v>2.645641440064634E-2</v>
      </c>
      <c r="EL133">
        <v>0</v>
      </c>
      <c r="EM133">
        <v>1.920414276858968</v>
      </c>
      <c r="EN133">
        <v>-2.0168388261676301E-2</v>
      </c>
      <c r="EO133">
        <v>1.575671517261645E-3</v>
      </c>
      <c r="EP133">
        <v>1</v>
      </c>
      <c r="EQ133">
        <v>1</v>
      </c>
      <c r="ER133">
        <v>6</v>
      </c>
      <c r="ES133" t="s">
        <v>432</v>
      </c>
      <c r="ET133">
        <v>2.9445899999999998</v>
      </c>
      <c r="EU133">
        <v>2.80104</v>
      </c>
      <c r="EV133">
        <v>0.111039</v>
      </c>
      <c r="EW133">
        <v>0.118024</v>
      </c>
      <c r="EX133">
        <v>0.11844</v>
      </c>
      <c r="EY133">
        <v>0.11272699999999999</v>
      </c>
      <c r="EZ133">
        <v>18285.099999999999</v>
      </c>
      <c r="FA133">
        <v>19025.2</v>
      </c>
      <c r="FB133">
        <v>23908.2</v>
      </c>
      <c r="FC133">
        <v>25090.6</v>
      </c>
      <c r="FD133">
        <v>33725.5</v>
      </c>
      <c r="FE133">
        <v>35539.300000000003</v>
      </c>
      <c r="FF133">
        <v>43573.1</v>
      </c>
      <c r="FG133">
        <v>46375.1</v>
      </c>
      <c r="FH133">
        <v>1.9905999999999999</v>
      </c>
      <c r="FI133">
        <v>1.9170199999999999</v>
      </c>
      <c r="FJ133">
        <v>0.13855100000000001</v>
      </c>
      <c r="FK133">
        <v>0</v>
      </c>
      <c r="FL133">
        <v>29.214500000000001</v>
      </c>
      <c r="FM133">
        <v>999.9</v>
      </c>
      <c r="FN133">
        <v>70</v>
      </c>
      <c r="FO133">
        <v>31.7</v>
      </c>
      <c r="FP133">
        <v>33.044800000000002</v>
      </c>
      <c r="FQ133">
        <v>64.114000000000004</v>
      </c>
      <c r="FR133">
        <v>26.234000000000002</v>
      </c>
      <c r="FS133">
        <v>1</v>
      </c>
      <c r="FT133">
        <v>0.209809</v>
      </c>
      <c r="FU133">
        <v>2.5590999999999999E-2</v>
      </c>
      <c r="FV133">
        <v>20.325199999999999</v>
      </c>
      <c r="FW133">
        <v>5.2129500000000002</v>
      </c>
      <c r="FX133">
        <v>11.907500000000001</v>
      </c>
      <c r="FY133">
        <v>5.0031499999999998</v>
      </c>
      <c r="FZ133">
        <v>3.28973</v>
      </c>
      <c r="GA133">
        <v>9999</v>
      </c>
      <c r="GB133">
        <v>9999</v>
      </c>
      <c r="GC133">
        <v>9999</v>
      </c>
      <c r="GD133">
        <v>999.9</v>
      </c>
      <c r="GE133">
        <v>1.85944</v>
      </c>
      <c r="GF133">
        <v>1.85439</v>
      </c>
      <c r="GG133">
        <v>1.8575999999999999</v>
      </c>
      <c r="GH133">
        <v>1.85595</v>
      </c>
      <c r="GI133">
        <v>1.8548199999999999</v>
      </c>
      <c r="GJ133">
        <v>1.8545499999999999</v>
      </c>
      <c r="GK133">
        <v>1.85304</v>
      </c>
      <c r="GL133">
        <v>1.85629</v>
      </c>
      <c r="GM133">
        <v>0</v>
      </c>
      <c r="GN133">
        <v>0</v>
      </c>
      <c r="GO133">
        <v>0</v>
      </c>
      <c r="GP133">
        <v>0</v>
      </c>
      <c r="GQ133" t="s">
        <v>386</v>
      </c>
      <c r="GR133" t="s">
        <v>387</v>
      </c>
      <c r="GS133" t="s">
        <v>388</v>
      </c>
      <c r="GT133" t="s">
        <v>388</v>
      </c>
      <c r="GU133" t="s">
        <v>388</v>
      </c>
      <c r="GV133" t="s">
        <v>388</v>
      </c>
      <c r="GW133">
        <v>0</v>
      </c>
      <c r="GX133">
        <v>100</v>
      </c>
      <c r="GY133">
        <v>100</v>
      </c>
      <c r="GZ133">
        <v>1.6870000000000001</v>
      </c>
      <c r="HA133">
        <v>1.5100000000000001E-2</v>
      </c>
      <c r="HB133">
        <v>0.45081322298813392</v>
      </c>
      <c r="HC133">
        <v>2.9318383021812969E-3</v>
      </c>
      <c r="HD133">
        <v>-1.3754559859485029E-6</v>
      </c>
      <c r="HE133">
        <v>3.0700474437127301E-10</v>
      </c>
      <c r="HF133">
        <v>-6.1160480149256041E-2</v>
      </c>
      <c r="HG133">
        <v>1.00384331276165E-2</v>
      </c>
      <c r="HH133">
        <v>-3.1532673711230711E-4</v>
      </c>
      <c r="HI133">
        <v>1.819468599177705E-6</v>
      </c>
      <c r="HJ133">
        <v>1</v>
      </c>
      <c r="HK133">
        <v>2112</v>
      </c>
      <c r="HL133">
        <v>3</v>
      </c>
      <c r="HM133">
        <v>29</v>
      </c>
      <c r="HN133">
        <v>6.3</v>
      </c>
      <c r="HO133">
        <v>6.3</v>
      </c>
      <c r="HP133">
        <v>1.4501999999999999</v>
      </c>
      <c r="HQ133">
        <v>2.2827099999999998</v>
      </c>
      <c r="HR133">
        <v>1.4978</v>
      </c>
      <c r="HS133">
        <v>2.3034699999999999</v>
      </c>
      <c r="HT133">
        <v>1.5478499999999999</v>
      </c>
      <c r="HU133">
        <v>2.4377399999999998</v>
      </c>
      <c r="HV133">
        <v>35.521799999999999</v>
      </c>
      <c r="HW133">
        <v>15.603</v>
      </c>
      <c r="HX133">
        <v>18</v>
      </c>
      <c r="HY133">
        <v>500.86799999999999</v>
      </c>
      <c r="HZ133">
        <v>519.37300000000005</v>
      </c>
      <c r="IA133">
        <v>28.767499999999998</v>
      </c>
      <c r="IB133">
        <v>29.8292</v>
      </c>
      <c r="IC133">
        <v>29.9998</v>
      </c>
      <c r="ID133">
        <v>29.611699999999999</v>
      </c>
      <c r="IE133">
        <v>29.701799999999999</v>
      </c>
      <c r="IF133">
        <v>29.029399999999999</v>
      </c>
      <c r="IG133">
        <v>26.819700000000001</v>
      </c>
      <c r="IH133">
        <v>84.293800000000005</v>
      </c>
      <c r="II133">
        <v>28.782399999999999</v>
      </c>
      <c r="IJ133">
        <v>624.02499999999998</v>
      </c>
      <c r="IK133">
        <v>25.261099999999999</v>
      </c>
      <c r="IL133">
        <v>100.773</v>
      </c>
      <c r="IM133">
        <v>100.512</v>
      </c>
      <c r="IN133" t="s">
        <v>1150</v>
      </c>
    </row>
    <row r="134" spans="1:248" x14ac:dyDescent="0.2">
      <c r="A134">
        <v>118</v>
      </c>
      <c r="B134">
        <v>1660224386.5999999</v>
      </c>
      <c r="C134">
        <v>399.59999990463263</v>
      </c>
      <c r="D134" t="s">
        <v>605</v>
      </c>
      <c r="E134" t="s">
        <v>606</v>
      </c>
      <c r="F134">
        <v>1</v>
      </c>
      <c r="G134" t="s">
        <v>376</v>
      </c>
      <c r="H134" t="s">
        <v>377</v>
      </c>
      <c r="I134" t="s">
        <v>378</v>
      </c>
      <c r="J134" t="s">
        <v>379</v>
      </c>
      <c r="K134" t="s">
        <v>380</v>
      </c>
      <c r="L134" t="s">
        <v>381</v>
      </c>
      <c r="M134" t="s">
        <v>382</v>
      </c>
      <c r="N134">
        <v>1660224379.099999</v>
      </c>
      <c r="O134">
        <f t="shared" si="34"/>
        <v>1.6072275140021444E-3</v>
      </c>
      <c r="P134">
        <f t="shared" si="35"/>
        <v>1.6072275140021444</v>
      </c>
      <c r="Q134">
        <f t="shared" si="36"/>
        <v>8.5919198222993654</v>
      </c>
      <c r="R134">
        <f t="shared" si="37"/>
        <v>513.37453333333326</v>
      </c>
      <c r="S134">
        <f t="shared" si="38"/>
        <v>328.98715318951662</v>
      </c>
      <c r="T134">
        <f t="shared" si="39"/>
        <v>32.751251279827272</v>
      </c>
      <c r="U134">
        <f t="shared" si="40"/>
        <v>51.107340146435355</v>
      </c>
      <c r="V134">
        <f t="shared" si="41"/>
        <v>8.1496341285614976E-2</v>
      </c>
      <c r="W134">
        <f t="shared" si="42"/>
        <v>2.9193165789118649</v>
      </c>
      <c r="X134">
        <f t="shared" si="43"/>
        <v>8.0253217701457491E-2</v>
      </c>
      <c r="Y134">
        <f t="shared" si="44"/>
        <v>5.026837115821229E-2</v>
      </c>
      <c r="Z134">
        <f t="shared" si="45"/>
        <v>321.51540860000006</v>
      </c>
      <c r="AA134">
        <f t="shared" si="46"/>
        <v>32.477900685026938</v>
      </c>
      <c r="AB134">
        <f t="shared" si="47"/>
        <v>31.465553333333339</v>
      </c>
      <c r="AC134">
        <f t="shared" si="48"/>
        <v>4.6325249933001587</v>
      </c>
      <c r="AD134">
        <f t="shared" si="49"/>
        <v>60.125418910531813</v>
      </c>
      <c r="AE134">
        <f t="shared" si="50"/>
        <v>2.7123541653080228</v>
      </c>
      <c r="AF134">
        <f t="shared" si="51"/>
        <v>4.5111605282020175</v>
      </c>
      <c r="AG134">
        <f t="shared" si="52"/>
        <v>1.9201708279921359</v>
      </c>
      <c r="AH134">
        <f t="shared" si="53"/>
        <v>-70.878733367494561</v>
      </c>
      <c r="AI134">
        <f t="shared" si="54"/>
        <v>-73.404921535632766</v>
      </c>
      <c r="AJ134">
        <f t="shared" si="55"/>
        <v>-5.659416265535322</v>
      </c>
      <c r="AK134">
        <f t="shared" si="56"/>
        <v>171.57233743133742</v>
      </c>
      <c r="AL134">
        <f t="shared" si="57"/>
        <v>38.881965304482705</v>
      </c>
      <c r="AM134">
        <f t="shared" si="58"/>
        <v>1.5832747206471853</v>
      </c>
      <c r="AN134">
        <f t="shared" si="59"/>
        <v>8.5919198222993654</v>
      </c>
      <c r="AO134">
        <v>599.00330726574816</v>
      </c>
      <c r="AP134">
        <v>562.7848727272725</v>
      </c>
      <c r="AQ134">
        <v>5.019052762132322</v>
      </c>
      <c r="AR134">
        <v>64.968693284609927</v>
      </c>
      <c r="AS134">
        <f t="shared" si="60"/>
        <v>1.6072275140021444</v>
      </c>
      <c r="AT134">
        <v>25.369094870709461</v>
      </c>
      <c r="AU134">
        <v>27.245163030303029</v>
      </c>
      <c r="AV134">
        <v>-6.6432582221766543E-5</v>
      </c>
      <c r="AW134">
        <v>84.429917268905271</v>
      </c>
      <c r="AX134">
        <v>0</v>
      </c>
      <c r="AY134">
        <v>0</v>
      </c>
      <c r="AZ134">
        <f t="shared" si="61"/>
        <v>1</v>
      </c>
      <c r="BA134">
        <f t="shared" si="62"/>
        <v>0</v>
      </c>
      <c r="BB134">
        <f t="shared" si="63"/>
        <v>51878.494090690961</v>
      </c>
      <c r="BC134">
        <f t="shared" si="64"/>
        <v>1999.992666666667</v>
      </c>
      <c r="BD134">
        <f t="shared" si="65"/>
        <v>1681.1941400000003</v>
      </c>
      <c r="BE134">
        <f t="shared" si="66"/>
        <v>0.84060015220055806</v>
      </c>
      <c r="BF134">
        <f t="shared" si="67"/>
        <v>0.16075829374707706</v>
      </c>
      <c r="BG134">
        <v>6</v>
      </c>
      <c r="BH134">
        <v>0.5</v>
      </c>
      <c r="BI134" t="s">
        <v>383</v>
      </c>
      <c r="BJ134">
        <v>2</v>
      </c>
      <c r="BK134" t="b">
        <v>1</v>
      </c>
      <c r="BL134">
        <v>1660224379.099999</v>
      </c>
      <c r="BM134">
        <v>513.37453333333326</v>
      </c>
      <c r="BN134">
        <v>560.99559999999997</v>
      </c>
      <c r="BO134">
        <v>27.245666666666668</v>
      </c>
      <c r="BP134">
        <v>25.397993333333329</v>
      </c>
      <c r="BQ134">
        <v>511.74286666666671</v>
      </c>
      <c r="BR134">
        <v>27.23055999999999</v>
      </c>
      <c r="BS134">
        <v>500.13299999999998</v>
      </c>
      <c r="BT134">
        <v>99.45177333333335</v>
      </c>
      <c r="BU134">
        <v>9.9990200000000015E-2</v>
      </c>
      <c r="BV134">
        <v>30.999153333333329</v>
      </c>
      <c r="BW134">
        <v>31.465553333333339</v>
      </c>
      <c r="BX134">
        <v>999.89999999999986</v>
      </c>
      <c r="BY134">
        <v>0</v>
      </c>
      <c r="BZ134">
        <v>0</v>
      </c>
      <c r="CA134">
        <v>9996.5853333333325</v>
      </c>
      <c r="CB134">
        <v>0</v>
      </c>
      <c r="CC134">
        <v>7.2276506666666656</v>
      </c>
      <c r="CD134">
        <v>-47.621126666666669</v>
      </c>
      <c r="CE134">
        <v>527.75353333333328</v>
      </c>
      <c r="CF134">
        <v>575.61453333333327</v>
      </c>
      <c r="CG134">
        <v>1.847680666666667</v>
      </c>
      <c r="CH134">
        <v>560.99559999999997</v>
      </c>
      <c r="CI134">
        <v>25.397993333333329</v>
      </c>
      <c r="CJ134">
        <v>2.7096313333333342</v>
      </c>
      <c r="CK134">
        <v>2.525875333333333</v>
      </c>
      <c r="CL134">
        <v>22.343646666666661</v>
      </c>
      <c r="CM134">
        <v>21.194186666666671</v>
      </c>
      <c r="CN134">
        <v>1999.992666666667</v>
      </c>
      <c r="CO134">
        <v>0.97999320000000012</v>
      </c>
      <c r="CP134">
        <v>2.0007E-2</v>
      </c>
      <c r="CQ134">
        <v>0</v>
      </c>
      <c r="CR134">
        <v>2.7027333333333332</v>
      </c>
      <c r="CS134">
        <v>0</v>
      </c>
      <c r="CT134">
        <v>22189.613333333338</v>
      </c>
      <c r="CU134">
        <v>17412.21333333334</v>
      </c>
      <c r="CV134">
        <v>40.25</v>
      </c>
      <c r="CW134">
        <v>41.191200000000002</v>
      </c>
      <c r="CX134">
        <v>40.186999999999998</v>
      </c>
      <c r="CY134">
        <v>39.741599999999998</v>
      </c>
      <c r="CZ134">
        <v>40.428733333333327</v>
      </c>
      <c r="DA134">
        <v>1959.982666666667</v>
      </c>
      <c r="DB134">
        <v>40.01</v>
      </c>
      <c r="DC134">
        <v>0</v>
      </c>
      <c r="DD134">
        <v>1660224385.7</v>
      </c>
      <c r="DE134">
        <v>0</v>
      </c>
      <c r="DF134">
        <v>1660224008</v>
      </c>
      <c r="DG134" t="s">
        <v>384</v>
      </c>
      <c r="DH134">
        <v>1660224008</v>
      </c>
      <c r="DI134">
        <v>1660224007</v>
      </c>
      <c r="DJ134">
        <v>1</v>
      </c>
      <c r="DK134">
        <v>9.0999999999999998E-2</v>
      </c>
      <c r="DL134">
        <v>-1.7999999999999999E-2</v>
      </c>
      <c r="DM134">
        <v>1.42</v>
      </c>
      <c r="DN134">
        <v>0.02</v>
      </c>
      <c r="DO134">
        <v>400</v>
      </c>
      <c r="DP134">
        <v>26</v>
      </c>
      <c r="DQ134">
        <v>0.31</v>
      </c>
      <c r="DR134">
        <v>0.11</v>
      </c>
      <c r="DS134">
        <v>7.9652589317151623</v>
      </c>
      <c r="DT134">
        <v>4.2658617994006534</v>
      </c>
      <c r="DU134">
        <v>0.33752288680437342</v>
      </c>
      <c r="DV134">
        <v>0</v>
      </c>
      <c r="DW134">
        <v>38.833699832549229</v>
      </c>
      <c r="DX134">
        <v>2.9294931790786629</v>
      </c>
      <c r="DY134">
        <v>0.36367524022206038</v>
      </c>
      <c r="DZ134">
        <v>0</v>
      </c>
      <c r="EA134">
        <v>-47.60004</v>
      </c>
      <c r="EB134">
        <v>-5.1819550611790337</v>
      </c>
      <c r="EC134">
        <v>0.51327425521514924</v>
      </c>
      <c r="ED134">
        <v>0</v>
      </c>
      <c r="EE134">
        <v>332.87558261283863</v>
      </c>
      <c r="EF134">
        <v>218.77261940042141</v>
      </c>
      <c r="EG134">
        <v>16.46936826491886</v>
      </c>
      <c r="EH134">
        <v>0</v>
      </c>
      <c r="EI134">
        <v>1.837658</v>
      </c>
      <c r="EJ134">
        <v>0.27242589118198468</v>
      </c>
      <c r="EK134">
        <v>2.8337112696956272E-2</v>
      </c>
      <c r="EL134">
        <v>0</v>
      </c>
      <c r="EM134">
        <v>1.920263641550239</v>
      </c>
      <c r="EN134">
        <v>-1.5982489616658189E-2</v>
      </c>
      <c r="EO134">
        <v>1.494036539592996E-3</v>
      </c>
      <c r="EP134">
        <v>1</v>
      </c>
      <c r="EQ134">
        <v>1</v>
      </c>
      <c r="ER134">
        <v>6</v>
      </c>
      <c r="ES134" t="s">
        <v>432</v>
      </c>
      <c r="ET134">
        <v>2.9446400000000001</v>
      </c>
      <c r="EU134">
        <v>2.8010299999999999</v>
      </c>
      <c r="EV134">
        <v>0.111748</v>
      </c>
      <c r="EW134">
        <v>0.118743</v>
      </c>
      <c r="EX134">
        <v>0.11844300000000001</v>
      </c>
      <c r="EY134">
        <v>0.11271</v>
      </c>
      <c r="EZ134">
        <v>18270.5</v>
      </c>
      <c r="FA134">
        <v>19009.7</v>
      </c>
      <c r="FB134">
        <v>23908.1</v>
      </c>
      <c r="FC134">
        <v>25090.5</v>
      </c>
      <c r="FD134">
        <v>33725.4</v>
      </c>
      <c r="FE134">
        <v>35539.800000000003</v>
      </c>
      <c r="FF134">
        <v>43573.1</v>
      </c>
      <c r="FG134">
        <v>46374.8</v>
      </c>
      <c r="FH134">
        <v>1.99065</v>
      </c>
      <c r="FI134">
        <v>1.9169499999999999</v>
      </c>
      <c r="FJ134">
        <v>0.138544</v>
      </c>
      <c r="FK134">
        <v>0</v>
      </c>
      <c r="FL134">
        <v>29.214500000000001</v>
      </c>
      <c r="FM134">
        <v>999.9</v>
      </c>
      <c r="FN134">
        <v>70</v>
      </c>
      <c r="FO134">
        <v>31.7</v>
      </c>
      <c r="FP134">
        <v>33.044699999999999</v>
      </c>
      <c r="FQ134">
        <v>64.134</v>
      </c>
      <c r="FR134">
        <v>26.5825</v>
      </c>
      <c r="FS134">
        <v>1</v>
      </c>
      <c r="FT134">
        <v>0.20971000000000001</v>
      </c>
      <c r="FU134">
        <v>5.6527800000000003E-2</v>
      </c>
      <c r="FV134">
        <v>20.325299999999999</v>
      </c>
      <c r="FW134">
        <v>5.2129500000000002</v>
      </c>
      <c r="FX134">
        <v>11.9077</v>
      </c>
      <c r="FY134">
        <v>5.0031499999999998</v>
      </c>
      <c r="FZ134">
        <v>3.28973</v>
      </c>
      <c r="GA134">
        <v>9999</v>
      </c>
      <c r="GB134">
        <v>9999</v>
      </c>
      <c r="GC134">
        <v>9999</v>
      </c>
      <c r="GD134">
        <v>999.9</v>
      </c>
      <c r="GE134">
        <v>1.85944</v>
      </c>
      <c r="GF134">
        <v>1.85439</v>
      </c>
      <c r="GG134">
        <v>1.8575999999999999</v>
      </c>
      <c r="GH134">
        <v>1.8559600000000001</v>
      </c>
      <c r="GI134">
        <v>1.8548100000000001</v>
      </c>
      <c r="GJ134">
        <v>1.8545499999999999</v>
      </c>
      <c r="GK134">
        <v>1.8530500000000001</v>
      </c>
      <c r="GL134">
        <v>1.8562799999999999</v>
      </c>
      <c r="GM134">
        <v>0</v>
      </c>
      <c r="GN134">
        <v>0</v>
      </c>
      <c r="GO134">
        <v>0</v>
      </c>
      <c r="GP134">
        <v>0</v>
      </c>
      <c r="GQ134" t="s">
        <v>386</v>
      </c>
      <c r="GR134" t="s">
        <v>387</v>
      </c>
      <c r="GS134" t="s">
        <v>388</v>
      </c>
      <c r="GT134" t="s">
        <v>388</v>
      </c>
      <c r="GU134" t="s">
        <v>388</v>
      </c>
      <c r="GV134" t="s">
        <v>388</v>
      </c>
      <c r="GW134">
        <v>0</v>
      </c>
      <c r="GX134">
        <v>100</v>
      </c>
      <c r="GY134">
        <v>100</v>
      </c>
      <c r="GZ134">
        <v>1.6950000000000001</v>
      </c>
      <c r="HA134">
        <v>1.5100000000000001E-2</v>
      </c>
      <c r="HB134">
        <v>0.45081322298813392</v>
      </c>
      <c r="HC134">
        <v>2.9318383021812969E-3</v>
      </c>
      <c r="HD134">
        <v>-1.3754559859485029E-6</v>
      </c>
      <c r="HE134">
        <v>3.0700474437127301E-10</v>
      </c>
      <c r="HF134">
        <v>-6.1160480149256041E-2</v>
      </c>
      <c r="HG134">
        <v>1.00384331276165E-2</v>
      </c>
      <c r="HH134">
        <v>-3.1532673711230711E-4</v>
      </c>
      <c r="HI134">
        <v>1.819468599177705E-6</v>
      </c>
      <c r="HJ134">
        <v>1</v>
      </c>
      <c r="HK134">
        <v>2112</v>
      </c>
      <c r="HL134">
        <v>3</v>
      </c>
      <c r="HM134">
        <v>29</v>
      </c>
      <c r="HN134">
        <v>6.3</v>
      </c>
      <c r="HO134">
        <v>6.3</v>
      </c>
      <c r="HP134">
        <v>1.4611799999999999</v>
      </c>
      <c r="HQ134">
        <v>2.2936999999999999</v>
      </c>
      <c r="HR134">
        <v>1.4978</v>
      </c>
      <c r="HS134">
        <v>2.3034699999999999</v>
      </c>
      <c r="HT134">
        <v>1.5478499999999999</v>
      </c>
      <c r="HU134">
        <v>2.36816</v>
      </c>
      <c r="HV134">
        <v>35.521799999999999</v>
      </c>
      <c r="HW134">
        <v>15.5943</v>
      </c>
      <c r="HX134">
        <v>18</v>
      </c>
      <c r="HY134">
        <v>500.90300000000002</v>
      </c>
      <c r="HZ134">
        <v>519.327</v>
      </c>
      <c r="IA134">
        <v>28.776499999999999</v>
      </c>
      <c r="IB134">
        <v>29.829799999999999</v>
      </c>
      <c r="IC134">
        <v>29.9999</v>
      </c>
      <c r="ID134">
        <v>29.612300000000001</v>
      </c>
      <c r="IE134">
        <v>29.702400000000001</v>
      </c>
      <c r="IF134">
        <v>29.263100000000001</v>
      </c>
      <c r="IG134">
        <v>26.819700000000001</v>
      </c>
      <c r="IH134">
        <v>84.293800000000005</v>
      </c>
      <c r="II134">
        <v>28.782399999999999</v>
      </c>
      <c r="IJ134">
        <v>634.04499999999996</v>
      </c>
      <c r="IK134">
        <v>25.252300000000002</v>
      </c>
      <c r="IL134">
        <v>100.773</v>
      </c>
      <c r="IM134">
        <v>100.511</v>
      </c>
      <c r="IN134" t="s">
        <v>1150</v>
      </c>
    </row>
    <row r="135" spans="1:248" x14ac:dyDescent="0.2">
      <c r="A135">
        <v>119</v>
      </c>
      <c r="B135">
        <v>1660224387.5999999</v>
      </c>
      <c r="C135">
        <v>400.59999990463263</v>
      </c>
      <c r="D135" t="s">
        <v>607</v>
      </c>
      <c r="E135" t="s">
        <v>608</v>
      </c>
      <c r="F135">
        <v>1</v>
      </c>
      <c r="G135" t="s">
        <v>376</v>
      </c>
      <c r="H135" t="s">
        <v>377</v>
      </c>
      <c r="I135" t="s">
        <v>378</v>
      </c>
      <c r="J135" t="s">
        <v>379</v>
      </c>
      <c r="K135" t="s">
        <v>380</v>
      </c>
      <c r="L135" t="s">
        <v>381</v>
      </c>
      <c r="M135" t="s">
        <v>382</v>
      </c>
      <c r="N135">
        <v>1660224379.5999999</v>
      </c>
      <c r="O135">
        <f t="shared" si="34"/>
        <v>1.6094097799686268E-3</v>
      </c>
      <c r="P135">
        <f t="shared" si="35"/>
        <v>1.6094097799686269</v>
      </c>
      <c r="Q135">
        <f t="shared" si="36"/>
        <v>8.7768250522113789</v>
      </c>
      <c r="R135">
        <f t="shared" si="37"/>
        <v>515.80887499999994</v>
      </c>
      <c r="S135">
        <f t="shared" si="38"/>
        <v>327.95732324994532</v>
      </c>
      <c r="T135">
        <f t="shared" si="39"/>
        <v>32.648709159468247</v>
      </c>
      <c r="U135">
        <f t="shared" si="40"/>
        <v>51.349650542527769</v>
      </c>
      <c r="V135">
        <f t="shared" si="41"/>
        <v>8.1608476020320314E-2</v>
      </c>
      <c r="W135">
        <f t="shared" si="42"/>
        <v>2.9191610901515137</v>
      </c>
      <c r="X135">
        <f t="shared" si="43"/>
        <v>8.0361892042856348E-2</v>
      </c>
      <c r="Y135">
        <f t="shared" si="44"/>
        <v>5.0336596902473205E-2</v>
      </c>
      <c r="Z135">
        <f t="shared" si="45"/>
        <v>321.51488325000003</v>
      </c>
      <c r="AA135">
        <f t="shared" si="46"/>
        <v>32.477686766527199</v>
      </c>
      <c r="AB135">
        <f t="shared" si="47"/>
        <v>31.46560625</v>
      </c>
      <c r="AC135">
        <f t="shared" si="48"/>
        <v>4.632538922748263</v>
      </c>
      <c r="AD135">
        <f t="shared" si="49"/>
        <v>60.124631822012788</v>
      </c>
      <c r="AE135">
        <f t="shared" si="50"/>
        <v>2.712362605383678</v>
      </c>
      <c r="AF135">
        <f t="shared" si="51"/>
        <v>4.5112336212105166</v>
      </c>
      <c r="AG135">
        <f t="shared" si="52"/>
        <v>1.9201763173645849</v>
      </c>
      <c r="AH135">
        <f t="shared" si="53"/>
        <v>-70.974971296616445</v>
      </c>
      <c r="AI135">
        <f t="shared" si="54"/>
        <v>-73.364618220479798</v>
      </c>
      <c r="AJ135">
        <f t="shared" si="55"/>
        <v>-5.6566196170204082</v>
      </c>
      <c r="AK135">
        <f t="shared" si="56"/>
        <v>171.51867411588339</v>
      </c>
      <c r="AL135">
        <f t="shared" si="57"/>
        <v>38.942815244862651</v>
      </c>
      <c r="AM135">
        <f t="shared" si="58"/>
        <v>1.5856597662019496</v>
      </c>
      <c r="AN135">
        <f t="shared" si="59"/>
        <v>8.7768250522113789</v>
      </c>
      <c r="AO135">
        <v>604.17609549465897</v>
      </c>
      <c r="AP135">
        <v>567.79190303030282</v>
      </c>
      <c r="AQ135">
        <v>5.0069857027566016</v>
      </c>
      <c r="AR135">
        <v>64.968693284609927</v>
      </c>
      <c r="AS135">
        <f t="shared" si="60"/>
        <v>1.6094097799686269</v>
      </c>
      <c r="AT135">
        <v>25.368774406955289</v>
      </c>
      <c r="AU135">
        <v>27.247289696969698</v>
      </c>
      <c r="AV135">
        <v>-5.3045145311610737E-5</v>
      </c>
      <c r="AW135">
        <v>84.429917268905271</v>
      </c>
      <c r="AX135">
        <v>0</v>
      </c>
      <c r="AY135">
        <v>0</v>
      </c>
      <c r="AZ135">
        <f t="shared" si="61"/>
        <v>1</v>
      </c>
      <c r="BA135">
        <f t="shared" si="62"/>
        <v>0</v>
      </c>
      <c r="BB135">
        <f t="shared" si="63"/>
        <v>51874.025052314471</v>
      </c>
      <c r="BC135">
        <f t="shared" si="64"/>
        <v>1999.9893750000001</v>
      </c>
      <c r="BD135">
        <f t="shared" si="65"/>
        <v>1681.1913750000001</v>
      </c>
      <c r="BE135">
        <f t="shared" si="66"/>
        <v>0.84060015318831383</v>
      </c>
      <c r="BF135">
        <f t="shared" si="67"/>
        <v>0.16075829565344565</v>
      </c>
      <c r="BG135">
        <v>6</v>
      </c>
      <c r="BH135">
        <v>0.5</v>
      </c>
      <c r="BI135" t="s">
        <v>383</v>
      </c>
      <c r="BJ135">
        <v>2</v>
      </c>
      <c r="BK135" t="b">
        <v>1</v>
      </c>
      <c r="BL135">
        <v>1660224379.5999999</v>
      </c>
      <c r="BM135">
        <v>515.80887499999994</v>
      </c>
      <c r="BN135">
        <v>563.50887499999999</v>
      </c>
      <c r="BO135">
        <v>27.24576875</v>
      </c>
      <c r="BP135">
        <v>25.395318750000001</v>
      </c>
      <c r="BQ135">
        <v>514.173</v>
      </c>
      <c r="BR135">
        <v>27.230662500000001</v>
      </c>
      <c r="BS135">
        <v>500.13475</v>
      </c>
      <c r="BT135">
        <v>99.451700000000002</v>
      </c>
      <c r="BU135">
        <v>0.10000031249999999</v>
      </c>
      <c r="BV135">
        <v>30.999437499999999</v>
      </c>
      <c r="BW135">
        <v>31.46560625</v>
      </c>
      <c r="BX135">
        <v>999.9</v>
      </c>
      <c r="BY135">
        <v>0</v>
      </c>
      <c r="BZ135">
        <v>0</v>
      </c>
      <c r="CA135">
        <v>9995.7049999999999</v>
      </c>
      <c r="CB135">
        <v>0</v>
      </c>
      <c r="CC135">
        <v>7.2408412499999999</v>
      </c>
      <c r="CD135">
        <v>-47.700056250000003</v>
      </c>
      <c r="CE135">
        <v>530.256125</v>
      </c>
      <c r="CF135">
        <v>578.19162500000004</v>
      </c>
      <c r="CG135">
        <v>1.8504568749999999</v>
      </c>
      <c r="CH135">
        <v>563.50887499999999</v>
      </c>
      <c r="CI135">
        <v>25.395318750000001</v>
      </c>
      <c r="CJ135">
        <v>2.7096393750000001</v>
      </c>
      <c r="CK135">
        <v>2.5256075</v>
      </c>
      <c r="CL135">
        <v>22.34369375</v>
      </c>
      <c r="CM135">
        <v>21.192456249999999</v>
      </c>
      <c r="CN135">
        <v>1999.9893750000001</v>
      </c>
      <c r="CO135">
        <v>0.97999318750000008</v>
      </c>
      <c r="CP135">
        <v>2.0007012500000001E-2</v>
      </c>
      <c r="CQ135">
        <v>0</v>
      </c>
      <c r="CR135">
        <v>2.6769375000000002</v>
      </c>
      <c r="CS135">
        <v>0</v>
      </c>
      <c r="CT135">
        <v>22188.712500000001</v>
      </c>
      <c r="CU135">
        <v>17412.1875</v>
      </c>
      <c r="CV135">
        <v>40.25</v>
      </c>
      <c r="CW135">
        <v>41.190937499999997</v>
      </c>
      <c r="CX135">
        <v>40.186999999999998</v>
      </c>
      <c r="CY135">
        <v>39.742125000000001</v>
      </c>
      <c r="CZ135">
        <v>40.429250000000003</v>
      </c>
      <c r="DA135">
        <v>1959.9793749999999</v>
      </c>
      <c r="DB135">
        <v>40.01</v>
      </c>
      <c r="DC135">
        <v>0</v>
      </c>
      <c r="DD135">
        <v>1660224386.3</v>
      </c>
      <c r="DE135">
        <v>0</v>
      </c>
      <c r="DF135">
        <v>1660224008</v>
      </c>
      <c r="DG135" t="s">
        <v>384</v>
      </c>
      <c r="DH135">
        <v>1660224008</v>
      </c>
      <c r="DI135">
        <v>1660224007</v>
      </c>
      <c r="DJ135">
        <v>1</v>
      </c>
      <c r="DK135">
        <v>9.0999999999999998E-2</v>
      </c>
      <c r="DL135">
        <v>-1.7999999999999999E-2</v>
      </c>
      <c r="DM135">
        <v>1.42</v>
      </c>
      <c r="DN135">
        <v>0.02</v>
      </c>
      <c r="DO135">
        <v>400</v>
      </c>
      <c r="DP135">
        <v>26</v>
      </c>
      <c r="DQ135">
        <v>0.31</v>
      </c>
      <c r="DR135">
        <v>0.11</v>
      </c>
      <c r="DS135">
        <v>7.9652589317151623</v>
      </c>
      <c r="DT135">
        <v>4.2658617994006534</v>
      </c>
      <c r="DU135">
        <v>0.33752288680437342</v>
      </c>
      <c r="DV135">
        <v>0</v>
      </c>
      <c r="DW135">
        <v>38.833699832549229</v>
      </c>
      <c r="DX135">
        <v>2.9294931790786629</v>
      </c>
      <c r="DY135">
        <v>0.36367524022206038</v>
      </c>
      <c r="DZ135">
        <v>0</v>
      </c>
      <c r="EA135">
        <v>-47.60004</v>
      </c>
      <c r="EB135">
        <v>-5.1819550611790337</v>
      </c>
      <c r="EC135">
        <v>0.51327425521514924</v>
      </c>
      <c r="ED135">
        <v>0</v>
      </c>
      <c r="EE135">
        <v>332.87558261283863</v>
      </c>
      <c r="EF135">
        <v>218.77261940042141</v>
      </c>
      <c r="EG135">
        <v>16.46936826491886</v>
      </c>
      <c r="EH135">
        <v>0</v>
      </c>
      <c r="EI135">
        <v>1.837658</v>
      </c>
      <c r="EJ135">
        <v>0.27242589118198468</v>
      </c>
      <c r="EK135">
        <v>2.8337112696956272E-2</v>
      </c>
      <c r="EL135">
        <v>0</v>
      </c>
      <c r="EM135">
        <v>1.920263641550239</v>
      </c>
      <c r="EN135">
        <v>-1.5982489616658189E-2</v>
      </c>
      <c r="EO135">
        <v>1.494036539592996E-3</v>
      </c>
      <c r="EP135">
        <v>1</v>
      </c>
      <c r="EQ135">
        <v>1</v>
      </c>
      <c r="ER135">
        <v>6</v>
      </c>
      <c r="ES135" t="s">
        <v>432</v>
      </c>
      <c r="ET135">
        <v>2.9448500000000002</v>
      </c>
      <c r="EU135">
        <v>2.80118</v>
      </c>
      <c r="EV135">
        <v>0.112453</v>
      </c>
      <c r="EW135">
        <v>0.11945500000000001</v>
      </c>
      <c r="EX135">
        <v>0.11844399999999999</v>
      </c>
      <c r="EY135">
        <v>0.112659</v>
      </c>
      <c r="EZ135">
        <v>18255.8</v>
      </c>
      <c r="FA135">
        <v>18994.099999999999</v>
      </c>
      <c r="FB135">
        <v>23907.9</v>
      </c>
      <c r="FC135">
        <v>25090.3</v>
      </c>
      <c r="FD135">
        <v>33725.199999999997</v>
      </c>
      <c r="FE135">
        <v>35541.699999999997</v>
      </c>
      <c r="FF135">
        <v>43572.9</v>
      </c>
      <c r="FG135">
        <v>46374.5</v>
      </c>
      <c r="FH135">
        <v>1.99058</v>
      </c>
      <c r="FI135">
        <v>1.9169799999999999</v>
      </c>
      <c r="FJ135">
        <v>0.138402</v>
      </c>
      <c r="FK135">
        <v>0</v>
      </c>
      <c r="FL135">
        <v>29.214500000000001</v>
      </c>
      <c r="FM135">
        <v>999.9</v>
      </c>
      <c r="FN135">
        <v>70</v>
      </c>
      <c r="FO135">
        <v>31.7</v>
      </c>
      <c r="FP135">
        <v>33.039900000000003</v>
      </c>
      <c r="FQ135">
        <v>64.213999999999999</v>
      </c>
      <c r="FR135">
        <v>25.801300000000001</v>
      </c>
      <c r="FS135">
        <v>1</v>
      </c>
      <c r="FT135">
        <v>0.20971500000000001</v>
      </c>
      <c r="FU135">
        <v>7.8956999999999999E-2</v>
      </c>
      <c r="FV135">
        <v>20.325299999999999</v>
      </c>
      <c r="FW135">
        <v>5.2129500000000002</v>
      </c>
      <c r="FX135">
        <v>11.907999999999999</v>
      </c>
      <c r="FY135">
        <v>5.00305</v>
      </c>
      <c r="FZ135">
        <v>3.2897500000000002</v>
      </c>
      <c r="GA135">
        <v>9999</v>
      </c>
      <c r="GB135">
        <v>9999</v>
      </c>
      <c r="GC135">
        <v>9999</v>
      </c>
      <c r="GD135">
        <v>999.9</v>
      </c>
      <c r="GE135">
        <v>1.85944</v>
      </c>
      <c r="GF135">
        <v>1.8543799999999999</v>
      </c>
      <c r="GG135">
        <v>1.8575999999999999</v>
      </c>
      <c r="GH135">
        <v>1.8559399999999999</v>
      </c>
      <c r="GI135">
        <v>1.8548100000000001</v>
      </c>
      <c r="GJ135">
        <v>1.8545400000000001</v>
      </c>
      <c r="GK135">
        <v>1.8530500000000001</v>
      </c>
      <c r="GL135">
        <v>1.8562799999999999</v>
      </c>
      <c r="GM135">
        <v>0</v>
      </c>
      <c r="GN135">
        <v>0</v>
      </c>
      <c r="GO135">
        <v>0</v>
      </c>
      <c r="GP135">
        <v>0</v>
      </c>
      <c r="GQ135" t="s">
        <v>386</v>
      </c>
      <c r="GR135" t="s">
        <v>387</v>
      </c>
      <c r="GS135" t="s">
        <v>388</v>
      </c>
      <c r="GT135" t="s">
        <v>388</v>
      </c>
      <c r="GU135" t="s">
        <v>388</v>
      </c>
      <c r="GV135" t="s">
        <v>388</v>
      </c>
      <c r="GW135">
        <v>0</v>
      </c>
      <c r="GX135">
        <v>100</v>
      </c>
      <c r="GY135">
        <v>100</v>
      </c>
      <c r="GZ135">
        <v>1.7030000000000001</v>
      </c>
      <c r="HA135">
        <v>1.5100000000000001E-2</v>
      </c>
      <c r="HB135">
        <v>0.45081322298813392</v>
      </c>
      <c r="HC135">
        <v>2.9318383021812969E-3</v>
      </c>
      <c r="HD135">
        <v>-1.3754559859485029E-6</v>
      </c>
      <c r="HE135">
        <v>3.0700474437127301E-10</v>
      </c>
      <c r="HF135">
        <v>-6.1160480149256041E-2</v>
      </c>
      <c r="HG135">
        <v>1.00384331276165E-2</v>
      </c>
      <c r="HH135">
        <v>-3.1532673711230711E-4</v>
      </c>
      <c r="HI135">
        <v>1.819468599177705E-6</v>
      </c>
      <c r="HJ135">
        <v>1</v>
      </c>
      <c r="HK135">
        <v>2112</v>
      </c>
      <c r="HL135">
        <v>3</v>
      </c>
      <c r="HM135">
        <v>29</v>
      </c>
      <c r="HN135">
        <v>6.3</v>
      </c>
      <c r="HO135">
        <v>6.3</v>
      </c>
      <c r="HP135">
        <v>1.46851</v>
      </c>
      <c r="HQ135">
        <v>2.2973599999999998</v>
      </c>
      <c r="HR135">
        <v>1.4978</v>
      </c>
      <c r="HS135">
        <v>2.3034699999999999</v>
      </c>
      <c r="HT135">
        <v>1.5478499999999999</v>
      </c>
      <c r="HU135">
        <v>2.2460900000000001</v>
      </c>
      <c r="HV135">
        <v>35.521799999999999</v>
      </c>
      <c r="HW135">
        <v>15.5943</v>
      </c>
      <c r="HX135">
        <v>18</v>
      </c>
      <c r="HY135">
        <v>500.863</v>
      </c>
      <c r="HZ135">
        <v>519.34500000000003</v>
      </c>
      <c r="IA135">
        <v>28.7822</v>
      </c>
      <c r="IB135">
        <v>29.830500000000001</v>
      </c>
      <c r="IC135">
        <v>29.9999</v>
      </c>
      <c r="ID135">
        <v>29.613</v>
      </c>
      <c r="IE135">
        <v>29.702500000000001</v>
      </c>
      <c r="IF135">
        <v>29.410399999999999</v>
      </c>
      <c r="IG135">
        <v>26.819700000000001</v>
      </c>
      <c r="IH135">
        <v>84.293800000000005</v>
      </c>
      <c r="II135">
        <v>28.782399999999999</v>
      </c>
      <c r="IJ135">
        <v>634.04499999999996</v>
      </c>
      <c r="IK135">
        <v>25.246600000000001</v>
      </c>
      <c r="IL135">
        <v>100.773</v>
      </c>
      <c r="IM135">
        <v>100.511</v>
      </c>
      <c r="IN135" t="s">
        <v>1150</v>
      </c>
    </row>
    <row r="136" spans="1:248" x14ac:dyDescent="0.2">
      <c r="A136">
        <v>120</v>
      </c>
      <c r="B136">
        <v>1660224388.0999999</v>
      </c>
      <c r="C136">
        <v>401.09999990463263</v>
      </c>
      <c r="D136" t="s">
        <v>609</v>
      </c>
      <c r="E136" t="s">
        <v>610</v>
      </c>
      <c r="F136">
        <v>1</v>
      </c>
      <c r="G136" t="s">
        <v>376</v>
      </c>
      <c r="H136" t="s">
        <v>377</v>
      </c>
      <c r="I136" t="s">
        <v>378</v>
      </c>
      <c r="J136" t="s">
        <v>379</v>
      </c>
      <c r="K136" t="s">
        <v>380</v>
      </c>
      <c r="L136" t="s">
        <v>381</v>
      </c>
      <c r="M136" t="s">
        <v>382</v>
      </c>
      <c r="N136">
        <v>1660224379.5999999</v>
      </c>
      <c r="O136">
        <f t="shared" si="34"/>
        <v>1.6095858607640663E-3</v>
      </c>
      <c r="P136">
        <f t="shared" si="35"/>
        <v>1.6095858607640663</v>
      </c>
      <c r="Q136">
        <f t="shared" si="36"/>
        <v>8.8717682958107709</v>
      </c>
      <c r="R136">
        <f t="shared" si="37"/>
        <v>515.80887499999994</v>
      </c>
      <c r="S136">
        <f t="shared" si="38"/>
        <v>326.1198568364714</v>
      </c>
      <c r="T136">
        <f t="shared" si="39"/>
        <v>32.465786253739807</v>
      </c>
      <c r="U136">
        <f t="shared" si="40"/>
        <v>51.349650542527769</v>
      </c>
      <c r="V136">
        <f t="shared" si="41"/>
        <v>8.16175429092732E-2</v>
      </c>
      <c r="W136">
        <f t="shared" si="42"/>
        <v>2.9191610901515137</v>
      </c>
      <c r="X136">
        <f t="shared" si="43"/>
        <v>8.0370684201354486E-2</v>
      </c>
      <c r="Y136">
        <f t="shared" si="44"/>
        <v>5.0342116162180255E-2</v>
      </c>
      <c r="Z136">
        <f t="shared" si="45"/>
        <v>321.51488325000003</v>
      </c>
      <c r="AA136">
        <f t="shared" si="46"/>
        <v>32.477640950088066</v>
      </c>
      <c r="AB136">
        <f t="shared" si="47"/>
        <v>31.46560625</v>
      </c>
      <c r="AC136">
        <f t="shared" si="48"/>
        <v>4.632538922748263</v>
      </c>
      <c r="AD136">
        <f t="shared" si="49"/>
        <v>60.124631822012788</v>
      </c>
      <c r="AE136">
        <f t="shared" si="50"/>
        <v>2.712362605383678</v>
      </c>
      <c r="AF136">
        <f t="shared" si="51"/>
        <v>4.5112336212105166</v>
      </c>
      <c r="AG136">
        <f t="shared" si="52"/>
        <v>1.9201763173645849</v>
      </c>
      <c r="AH136">
        <f t="shared" si="53"/>
        <v>-70.982736459695332</v>
      </c>
      <c r="AI136">
        <f t="shared" si="54"/>
        <v>-73.364618220479798</v>
      </c>
      <c r="AJ136">
        <f t="shared" si="55"/>
        <v>-5.6566196170204082</v>
      </c>
      <c r="AK136">
        <f t="shared" si="56"/>
        <v>171.5109089528045</v>
      </c>
      <c r="AL136">
        <f t="shared" si="57"/>
        <v>38.942815244862651</v>
      </c>
      <c r="AM136">
        <f t="shared" si="58"/>
        <v>1.5856597662019496</v>
      </c>
      <c r="AN136">
        <f t="shared" si="59"/>
        <v>8.8717682958107709</v>
      </c>
      <c r="AO136">
        <v>606.78535449542574</v>
      </c>
      <c r="AP136">
        <v>570.30016969696953</v>
      </c>
      <c r="AQ136">
        <v>5.0038780646356082</v>
      </c>
      <c r="AR136">
        <v>64.968693284609927</v>
      </c>
      <c r="AS136">
        <f t="shared" si="60"/>
        <v>1.6095858607640663</v>
      </c>
      <c r="AT136">
        <v>25.368997139590672</v>
      </c>
      <c r="AU136">
        <v>27.24759030303029</v>
      </c>
      <c r="AV136">
        <v>-3.3912138897553103E-5</v>
      </c>
      <c r="AW136">
        <v>84.429917268905271</v>
      </c>
      <c r="AX136">
        <v>0</v>
      </c>
      <c r="AY136">
        <v>0</v>
      </c>
      <c r="AZ136">
        <f t="shared" si="61"/>
        <v>1</v>
      </c>
      <c r="BA136">
        <f t="shared" si="62"/>
        <v>0</v>
      </c>
      <c r="BB136">
        <f t="shared" si="63"/>
        <v>51874.025052314471</v>
      </c>
      <c r="BC136">
        <f t="shared" si="64"/>
        <v>1999.9893750000001</v>
      </c>
      <c r="BD136">
        <f t="shared" si="65"/>
        <v>1681.1913750000001</v>
      </c>
      <c r="BE136">
        <f t="shared" si="66"/>
        <v>0.84060015318831383</v>
      </c>
      <c r="BF136">
        <f t="shared" si="67"/>
        <v>0.16075829565344565</v>
      </c>
      <c r="BG136">
        <v>6</v>
      </c>
      <c r="BH136">
        <v>0.5</v>
      </c>
      <c r="BI136" t="s">
        <v>383</v>
      </c>
      <c r="BJ136">
        <v>2</v>
      </c>
      <c r="BK136" t="b">
        <v>1</v>
      </c>
      <c r="BL136">
        <v>1660224379.5999999</v>
      </c>
      <c r="BM136">
        <v>515.80887499999994</v>
      </c>
      <c r="BN136">
        <v>563.50887499999999</v>
      </c>
      <c r="BO136">
        <v>27.24576875</v>
      </c>
      <c r="BP136">
        <v>25.395318750000001</v>
      </c>
      <c r="BQ136">
        <v>514.173</v>
      </c>
      <c r="BR136">
        <v>27.230662500000001</v>
      </c>
      <c r="BS136">
        <v>500.13475</v>
      </c>
      <c r="BT136">
        <v>99.451700000000002</v>
      </c>
      <c r="BU136">
        <v>0.10000031249999999</v>
      </c>
      <c r="BV136">
        <v>30.999437499999999</v>
      </c>
      <c r="BW136">
        <v>31.46560625</v>
      </c>
      <c r="BX136">
        <v>999.9</v>
      </c>
      <c r="BY136">
        <v>0</v>
      </c>
      <c r="BZ136">
        <v>0</v>
      </c>
      <c r="CA136">
        <v>9995.7049999999999</v>
      </c>
      <c r="CB136">
        <v>0</v>
      </c>
      <c r="CC136">
        <v>7.2408412499999999</v>
      </c>
      <c r="CD136">
        <v>-47.700056250000003</v>
      </c>
      <c r="CE136">
        <v>530.256125</v>
      </c>
      <c r="CF136">
        <v>578.19162500000004</v>
      </c>
      <c r="CG136">
        <v>1.8504568749999999</v>
      </c>
      <c r="CH136">
        <v>563.50887499999999</v>
      </c>
      <c r="CI136">
        <v>25.395318750000001</v>
      </c>
      <c r="CJ136">
        <v>2.7096393750000001</v>
      </c>
      <c r="CK136">
        <v>2.5256075</v>
      </c>
      <c r="CL136">
        <v>22.34369375</v>
      </c>
      <c r="CM136">
        <v>21.192456249999999</v>
      </c>
      <c r="CN136">
        <v>1999.9893750000001</v>
      </c>
      <c r="CO136">
        <v>0.97999318750000008</v>
      </c>
      <c r="CP136">
        <v>2.0007012500000001E-2</v>
      </c>
      <c r="CQ136">
        <v>0</v>
      </c>
      <c r="CR136">
        <v>2.6769375000000002</v>
      </c>
      <c r="CS136">
        <v>0</v>
      </c>
      <c r="CT136">
        <v>22188.712500000001</v>
      </c>
      <c r="CU136">
        <v>17412.1875</v>
      </c>
      <c r="CV136">
        <v>40.25</v>
      </c>
      <c r="CW136">
        <v>41.190937499999997</v>
      </c>
      <c r="CX136">
        <v>40.186999999999998</v>
      </c>
      <c r="CY136">
        <v>39.742125000000001</v>
      </c>
      <c r="CZ136">
        <v>40.429250000000003</v>
      </c>
      <c r="DA136">
        <v>1959.9793749999999</v>
      </c>
      <c r="DB136">
        <v>40.01</v>
      </c>
      <c r="DC136">
        <v>0</v>
      </c>
      <c r="DD136">
        <v>1660224386.9000001</v>
      </c>
      <c r="DE136">
        <v>0</v>
      </c>
      <c r="DF136">
        <v>1660224008</v>
      </c>
      <c r="DG136" t="s">
        <v>384</v>
      </c>
      <c r="DH136">
        <v>1660224008</v>
      </c>
      <c r="DI136">
        <v>1660224007</v>
      </c>
      <c r="DJ136">
        <v>1</v>
      </c>
      <c r="DK136">
        <v>9.0999999999999998E-2</v>
      </c>
      <c r="DL136">
        <v>-1.7999999999999999E-2</v>
      </c>
      <c r="DM136">
        <v>1.42</v>
      </c>
      <c r="DN136">
        <v>0.02</v>
      </c>
      <c r="DO136">
        <v>400</v>
      </c>
      <c r="DP136">
        <v>26</v>
      </c>
      <c r="DQ136">
        <v>0.31</v>
      </c>
      <c r="DR136">
        <v>0.11</v>
      </c>
      <c r="DS136">
        <v>8.0867529416092196</v>
      </c>
      <c r="DT136">
        <v>4.4284130842365759</v>
      </c>
      <c r="DU136">
        <v>0.35043395742152689</v>
      </c>
      <c r="DV136">
        <v>0</v>
      </c>
      <c r="DW136">
        <v>38.925254685871529</v>
      </c>
      <c r="DX136">
        <v>5.2021315567941926</v>
      </c>
      <c r="DY136">
        <v>0.46014559149403411</v>
      </c>
      <c r="DZ136">
        <v>0</v>
      </c>
      <c r="EA136">
        <v>-47.725419354838706</v>
      </c>
      <c r="EB136">
        <v>-7.2932177419354156</v>
      </c>
      <c r="EC136">
        <v>0.63248711904229493</v>
      </c>
      <c r="ED136">
        <v>0</v>
      </c>
      <c r="EE136">
        <v>338.97833649984841</v>
      </c>
      <c r="EF136">
        <v>219.9111509445934</v>
      </c>
      <c r="EG136">
        <v>16.034068325622041</v>
      </c>
      <c r="EH136">
        <v>0</v>
      </c>
      <c r="EI136">
        <v>1.8430390243902439</v>
      </c>
      <c r="EJ136">
        <v>0.29402048780487061</v>
      </c>
      <c r="EK136">
        <v>3.069760249674533E-2</v>
      </c>
      <c r="EL136">
        <v>0</v>
      </c>
      <c r="EM136">
        <v>1.9200602455334019</v>
      </c>
      <c r="EN136">
        <v>-1.0379354435651531E-2</v>
      </c>
      <c r="EO136">
        <v>1.3570216407383141E-3</v>
      </c>
      <c r="EP136">
        <v>1</v>
      </c>
      <c r="EQ136">
        <v>1</v>
      </c>
      <c r="ER136">
        <v>6</v>
      </c>
      <c r="ES136" t="s">
        <v>432</v>
      </c>
      <c r="ET136">
        <v>2.94482</v>
      </c>
      <c r="EU136">
        <v>2.8012299999999999</v>
      </c>
      <c r="EV136">
        <v>0.112812</v>
      </c>
      <c r="EW136">
        <v>0.119815</v>
      </c>
      <c r="EX136">
        <v>0.11844499999999999</v>
      </c>
      <c r="EY136">
        <v>0.112627</v>
      </c>
      <c r="EZ136">
        <v>18248.3</v>
      </c>
      <c r="FA136">
        <v>18986.3</v>
      </c>
      <c r="FB136">
        <v>23907.8</v>
      </c>
      <c r="FC136">
        <v>25090.3</v>
      </c>
      <c r="FD136">
        <v>33725.1</v>
      </c>
      <c r="FE136">
        <v>35542.9</v>
      </c>
      <c r="FF136">
        <v>43572.800000000003</v>
      </c>
      <c r="FG136">
        <v>46374.400000000001</v>
      </c>
      <c r="FH136">
        <v>1.9905999999999999</v>
      </c>
      <c r="FI136">
        <v>1.9170499999999999</v>
      </c>
      <c r="FJ136">
        <v>0.13841700000000001</v>
      </c>
      <c r="FK136">
        <v>0</v>
      </c>
      <c r="FL136">
        <v>29.214500000000001</v>
      </c>
      <c r="FM136">
        <v>999.9</v>
      </c>
      <c r="FN136">
        <v>70</v>
      </c>
      <c r="FO136">
        <v>31.7</v>
      </c>
      <c r="FP136">
        <v>33.041699999999999</v>
      </c>
      <c r="FQ136">
        <v>64.384</v>
      </c>
      <c r="FR136">
        <v>25.977599999999999</v>
      </c>
      <c r="FS136">
        <v>1</v>
      </c>
      <c r="FT136">
        <v>0.20974599999999999</v>
      </c>
      <c r="FU136">
        <v>8.6260900000000001E-2</v>
      </c>
      <c r="FV136">
        <v>20.325299999999999</v>
      </c>
      <c r="FW136">
        <v>5.2130999999999998</v>
      </c>
      <c r="FX136">
        <v>11.907999999999999</v>
      </c>
      <c r="FY136">
        <v>5.0031999999999996</v>
      </c>
      <c r="FZ136">
        <v>3.2897500000000002</v>
      </c>
      <c r="GA136">
        <v>9999</v>
      </c>
      <c r="GB136">
        <v>9999</v>
      </c>
      <c r="GC136">
        <v>9999</v>
      </c>
      <c r="GD136">
        <v>999.9</v>
      </c>
      <c r="GE136">
        <v>1.85944</v>
      </c>
      <c r="GF136">
        <v>1.8543799999999999</v>
      </c>
      <c r="GG136">
        <v>1.8575999999999999</v>
      </c>
      <c r="GH136">
        <v>1.85595</v>
      </c>
      <c r="GI136">
        <v>1.8548100000000001</v>
      </c>
      <c r="GJ136">
        <v>1.8545400000000001</v>
      </c>
      <c r="GK136">
        <v>1.8530500000000001</v>
      </c>
      <c r="GL136">
        <v>1.85629</v>
      </c>
      <c r="GM136">
        <v>0</v>
      </c>
      <c r="GN136">
        <v>0</v>
      </c>
      <c r="GO136">
        <v>0</v>
      </c>
      <c r="GP136">
        <v>0</v>
      </c>
      <c r="GQ136" t="s">
        <v>386</v>
      </c>
      <c r="GR136" t="s">
        <v>387</v>
      </c>
      <c r="GS136" t="s">
        <v>388</v>
      </c>
      <c r="GT136" t="s">
        <v>388</v>
      </c>
      <c r="GU136" t="s">
        <v>388</v>
      </c>
      <c r="GV136" t="s">
        <v>388</v>
      </c>
      <c r="GW136">
        <v>0</v>
      </c>
      <c r="GX136">
        <v>100</v>
      </c>
      <c r="GY136">
        <v>100</v>
      </c>
      <c r="GZ136">
        <v>1.7070000000000001</v>
      </c>
      <c r="HA136">
        <v>1.5100000000000001E-2</v>
      </c>
      <c r="HB136">
        <v>0.45081322298813392</v>
      </c>
      <c r="HC136">
        <v>2.9318383021812969E-3</v>
      </c>
      <c r="HD136">
        <v>-1.3754559859485029E-6</v>
      </c>
      <c r="HE136">
        <v>3.0700474437127301E-10</v>
      </c>
      <c r="HF136">
        <v>-6.1160480149256041E-2</v>
      </c>
      <c r="HG136">
        <v>1.00384331276165E-2</v>
      </c>
      <c r="HH136">
        <v>-3.1532673711230711E-4</v>
      </c>
      <c r="HI136">
        <v>1.819468599177705E-6</v>
      </c>
      <c r="HJ136">
        <v>1</v>
      </c>
      <c r="HK136">
        <v>2112</v>
      </c>
      <c r="HL136">
        <v>3</v>
      </c>
      <c r="HM136">
        <v>29</v>
      </c>
      <c r="HN136">
        <v>6.3</v>
      </c>
      <c r="HO136">
        <v>6.4</v>
      </c>
      <c r="HP136">
        <v>1.47095</v>
      </c>
      <c r="HQ136">
        <v>2.2839399999999999</v>
      </c>
      <c r="HR136">
        <v>1.4978</v>
      </c>
      <c r="HS136">
        <v>2.3034699999999999</v>
      </c>
      <c r="HT136">
        <v>1.5478499999999999</v>
      </c>
      <c r="HU136">
        <v>2.3840300000000001</v>
      </c>
      <c r="HV136">
        <v>35.521799999999999</v>
      </c>
      <c r="HW136">
        <v>15.5855</v>
      </c>
      <c r="HX136">
        <v>18</v>
      </c>
      <c r="HY136">
        <v>500.88</v>
      </c>
      <c r="HZ136">
        <v>519.39700000000005</v>
      </c>
      <c r="IA136">
        <v>28.783899999999999</v>
      </c>
      <c r="IB136">
        <v>29.8307</v>
      </c>
      <c r="IC136">
        <v>29.9999</v>
      </c>
      <c r="ID136">
        <v>29.613199999999999</v>
      </c>
      <c r="IE136">
        <v>29.7027</v>
      </c>
      <c r="IF136">
        <v>29.476199999999999</v>
      </c>
      <c r="IG136">
        <v>26.819700000000001</v>
      </c>
      <c r="IH136">
        <v>84.293800000000005</v>
      </c>
      <c r="II136">
        <v>28.782399999999999</v>
      </c>
      <c r="IJ136">
        <v>644.06399999999996</v>
      </c>
      <c r="IK136">
        <v>25.2486</v>
      </c>
      <c r="IL136">
        <v>100.77200000000001</v>
      </c>
      <c r="IM136">
        <v>100.51</v>
      </c>
      <c r="IN136" t="s">
        <v>1150</v>
      </c>
    </row>
    <row r="137" spans="1:248" x14ac:dyDescent="0.2">
      <c r="A137">
        <v>121</v>
      </c>
      <c r="B137">
        <v>1660224389.5999999</v>
      </c>
      <c r="C137">
        <v>402.59999990463263</v>
      </c>
      <c r="D137" t="s">
        <v>611</v>
      </c>
      <c r="E137" t="s">
        <v>612</v>
      </c>
      <c r="F137">
        <v>1</v>
      </c>
      <c r="G137" t="s">
        <v>376</v>
      </c>
      <c r="H137" t="s">
        <v>377</v>
      </c>
      <c r="I137" t="s">
        <v>378</v>
      </c>
      <c r="J137" t="s">
        <v>379</v>
      </c>
      <c r="K137" t="s">
        <v>380</v>
      </c>
      <c r="L137" t="s">
        <v>381</v>
      </c>
      <c r="M137" t="s">
        <v>382</v>
      </c>
      <c r="N137">
        <v>1660224381.6312499</v>
      </c>
      <c r="O137">
        <f t="shared" si="34"/>
        <v>1.6120596164096509E-3</v>
      </c>
      <c r="P137">
        <f t="shared" si="35"/>
        <v>1.6120596164096508</v>
      </c>
      <c r="Q137">
        <f t="shared" si="36"/>
        <v>8.9220580743111793</v>
      </c>
      <c r="R137">
        <f t="shared" si="37"/>
        <v>525.72537499999999</v>
      </c>
      <c r="S137">
        <f t="shared" si="38"/>
        <v>335.0399624743265</v>
      </c>
      <c r="T137">
        <f t="shared" si="39"/>
        <v>33.353763660273238</v>
      </c>
      <c r="U137">
        <f t="shared" si="40"/>
        <v>52.336801193685034</v>
      </c>
      <c r="V137">
        <f t="shared" si="41"/>
        <v>8.1758734051589274E-2</v>
      </c>
      <c r="W137">
        <f t="shared" si="42"/>
        <v>2.9183512601477313</v>
      </c>
      <c r="X137">
        <f t="shared" si="43"/>
        <v>8.0507251896939969E-2</v>
      </c>
      <c r="Y137">
        <f t="shared" si="44"/>
        <v>5.04278773442636E-2</v>
      </c>
      <c r="Z137">
        <f t="shared" si="45"/>
        <v>321.51727724999995</v>
      </c>
      <c r="AA137">
        <f t="shared" si="46"/>
        <v>32.478128857288553</v>
      </c>
      <c r="AB137">
        <f t="shared" si="47"/>
        <v>31.4648</v>
      </c>
      <c r="AC137">
        <f t="shared" si="48"/>
        <v>4.632326694561403</v>
      </c>
      <c r="AD137">
        <f t="shared" si="49"/>
        <v>60.124317432008311</v>
      </c>
      <c r="AE137">
        <f t="shared" si="50"/>
        <v>2.7124624805566926</v>
      </c>
      <c r="AF137">
        <f t="shared" si="51"/>
        <v>4.5114233248869482</v>
      </c>
      <c r="AG137">
        <f t="shared" si="52"/>
        <v>1.9198642140047104</v>
      </c>
      <c r="AH137">
        <f t="shared" si="53"/>
        <v>-71.091829083665601</v>
      </c>
      <c r="AI137">
        <f t="shared" si="54"/>
        <v>-73.101380901318151</v>
      </c>
      <c r="AJ137">
        <f t="shared" si="55"/>
        <v>-5.6378853976824601</v>
      </c>
      <c r="AK137">
        <f t="shared" si="56"/>
        <v>171.68618186733374</v>
      </c>
      <c r="AL137">
        <f t="shared" si="57"/>
        <v>39.095530871212944</v>
      </c>
      <c r="AM137">
        <f t="shared" si="58"/>
        <v>1.5975383083020831</v>
      </c>
      <c r="AN137">
        <f t="shared" si="59"/>
        <v>8.9220580743111793</v>
      </c>
      <c r="AO137">
        <v>614.67255233305184</v>
      </c>
      <c r="AP137">
        <v>577.92199393939393</v>
      </c>
      <c r="AQ137">
        <v>5.0437424050041084</v>
      </c>
      <c r="AR137">
        <v>64.968693284609927</v>
      </c>
      <c r="AS137">
        <f t="shared" si="60"/>
        <v>1.6120596164096508</v>
      </c>
      <c r="AT137">
        <v>25.36558063222596</v>
      </c>
      <c r="AU137">
        <v>27.24657696969696</v>
      </c>
      <c r="AV137">
        <v>3.9586411839642898E-5</v>
      </c>
      <c r="AW137">
        <v>84.429917268905271</v>
      </c>
      <c r="AX137">
        <v>0</v>
      </c>
      <c r="AY137">
        <v>0</v>
      </c>
      <c r="AZ137">
        <f t="shared" si="61"/>
        <v>1</v>
      </c>
      <c r="BA137">
        <f t="shared" si="62"/>
        <v>0</v>
      </c>
      <c r="BB137">
        <f t="shared" si="63"/>
        <v>51850.883571537546</v>
      </c>
      <c r="BC137">
        <f t="shared" si="64"/>
        <v>2000.004375</v>
      </c>
      <c r="BD137">
        <f t="shared" si="65"/>
        <v>1681.2039750000001</v>
      </c>
      <c r="BE137">
        <f t="shared" si="66"/>
        <v>0.84060014868717481</v>
      </c>
      <c r="BF137">
        <f t="shared" si="67"/>
        <v>0.16075828696624725</v>
      </c>
      <c r="BG137">
        <v>6</v>
      </c>
      <c r="BH137">
        <v>0.5</v>
      </c>
      <c r="BI137" t="s">
        <v>383</v>
      </c>
      <c r="BJ137">
        <v>2</v>
      </c>
      <c r="BK137" t="b">
        <v>1</v>
      </c>
      <c r="BL137">
        <v>1660224381.6312499</v>
      </c>
      <c r="BM137">
        <v>525.72537499999999</v>
      </c>
      <c r="BN137">
        <v>573.63499999999999</v>
      </c>
      <c r="BO137">
        <v>27.2468</v>
      </c>
      <c r="BP137">
        <v>25.3824875</v>
      </c>
      <c r="BQ137">
        <v>524.07218750000004</v>
      </c>
      <c r="BR137">
        <v>27.231693750000002</v>
      </c>
      <c r="BS137">
        <v>500.13412499999998</v>
      </c>
      <c r="BT137">
        <v>99.451568750000007</v>
      </c>
      <c r="BU137">
        <v>0.10002925625</v>
      </c>
      <c r="BV137">
        <v>31.000174999999999</v>
      </c>
      <c r="BW137">
        <v>31.4648</v>
      </c>
      <c r="BX137">
        <v>999.9</v>
      </c>
      <c r="BY137">
        <v>0</v>
      </c>
      <c r="BZ137">
        <v>0</v>
      </c>
      <c r="CA137">
        <v>9991.0956249999999</v>
      </c>
      <c r="CB137">
        <v>0</v>
      </c>
      <c r="CC137">
        <v>7.2789793749999996</v>
      </c>
      <c r="CD137">
        <v>-47.909649999999999</v>
      </c>
      <c r="CE137">
        <v>540.450875</v>
      </c>
      <c r="CF137">
        <v>588.57356249999998</v>
      </c>
      <c r="CG137">
        <v>1.864319375</v>
      </c>
      <c r="CH137">
        <v>573.63499999999999</v>
      </c>
      <c r="CI137">
        <v>25.3824875</v>
      </c>
      <c r="CJ137">
        <v>2.7097375000000001</v>
      </c>
      <c r="CK137">
        <v>2.5243275000000001</v>
      </c>
      <c r="CL137">
        <v>22.344293749999999</v>
      </c>
      <c r="CM137">
        <v>21.1841875</v>
      </c>
      <c r="CN137">
        <v>2000.004375</v>
      </c>
      <c r="CO137">
        <v>0.97999337500000006</v>
      </c>
      <c r="CP137">
        <v>2.0006824999999999E-2</v>
      </c>
      <c r="CQ137">
        <v>0</v>
      </c>
      <c r="CR137">
        <v>2.7050000000000001</v>
      </c>
      <c r="CS137">
        <v>0</v>
      </c>
      <c r="CT137">
        <v>22184.46875</v>
      </c>
      <c r="CU137">
        <v>17412.318749999999</v>
      </c>
      <c r="CV137">
        <v>40.25</v>
      </c>
      <c r="CW137">
        <v>41.190937499999997</v>
      </c>
      <c r="CX137">
        <v>40.194875000000003</v>
      </c>
      <c r="CY137">
        <v>39.742125000000001</v>
      </c>
      <c r="CZ137">
        <v>40.429250000000003</v>
      </c>
      <c r="DA137">
        <v>1959.994375</v>
      </c>
      <c r="DB137">
        <v>40.01</v>
      </c>
      <c r="DC137">
        <v>0</v>
      </c>
      <c r="DD137">
        <v>1660224388.7</v>
      </c>
      <c r="DE137">
        <v>0</v>
      </c>
      <c r="DF137">
        <v>1660224008</v>
      </c>
      <c r="DG137" t="s">
        <v>384</v>
      </c>
      <c r="DH137">
        <v>1660224008</v>
      </c>
      <c r="DI137">
        <v>1660224007</v>
      </c>
      <c r="DJ137">
        <v>1</v>
      </c>
      <c r="DK137">
        <v>9.0999999999999998E-2</v>
      </c>
      <c r="DL137">
        <v>-1.7999999999999999E-2</v>
      </c>
      <c r="DM137">
        <v>1.42</v>
      </c>
      <c r="DN137">
        <v>0.02</v>
      </c>
      <c r="DO137">
        <v>400</v>
      </c>
      <c r="DP137">
        <v>26</v>
      </c>
      <c r="DQ137">
        <v>0.31</v>
      </c>
      <c r="DR137">
        <v>0.11</v>
      </c>
      <c r="DS137">
        <v>8.2075099883301323</v>
      </c>
      <c r="DT137">
        <v>5.0072822259378089</v>
      </c>
      <c r="DU137">
        <v>0.39202532222641651</v>
      </c>
      <c r="DV137">
        <v>0</v>
      </c>
      <c r="DW137">
        <v>39.033329941350161</v>
      </c>
      <c r="DX137">
        <v>6.9803542507617431</v>
      </c>
      <c r="DY137">
        <v>0.56009628772619258</v>
      </c>
      <c r="DZ137">
        <v>0</v>
      </c>
      <c r="EA137">
        <v>-47.904166666666661</v>
      </c>
      <c r="EB137">
        <v>-10.53336240266967</v>
      </c>
      <c r="EC137">
        <v>0.77379658323245537</v>
      </c>
      <c r="ED137">
        <v>0</v>
      </c>
      <c r="EE137">
        <v>343.32881366997049</v>
      </c>
      <c r="EF137">
        <v>210.20992908919379</v>
      </c>
      <c r="EG137">
        <v>15.84965640561091</v>
      </c>
      <c r="EH137">
        <v>0</v>
      </c>
      <c r="EI137">
        <v>1.8523765000000001</v>
      </c>
      <c r="EJ137">
        <v>0.34895076923077017</v>
      </c>
      <c r="EK137">
        <v>3.5214293159880408E-2</v>
      </c>
      <c r="EL137">
        <v>0</v>
      </c>
      <c r="EM137">
        <v>1.9198991289041509</v>
      </c>
      <c r="EN137">
        <v>-5.328428432199557E-3</v>
      </c>
      <c r="EO137">
        <v>1.159123707739979E-3</v>
      </c>
      <c r="EP137">
        <v>1</v>
      </c>
      <c r="EQ137">
        <v>1</v>
      </c>
      <c r="ER137">
        <v>6</v>
      </c>
      <c r="ES137" t="s">
        <v>432</v>
      </c>
      <c r="ET137">
        <v>2.94441</v>
      </c>
      <c r="EU137">
        <v>2.8013699999999999</v>
      </c>
      <c r="EV137">
        <v>0.113886</v>
      </c>
      <c r="EW137">
        <v>0.12087299999999999</v>
      </c>
      <c r="EX137">
        <v>0.11844300000000001</v>
      </c>
      <c r="EY137">
        <v>0.112529</v>
      </c>
      <c r="EZ137">
        <v>18226.3</v>
      </c>
      <c r="FA137">
        <v>18963.3</v>
      </c>
      <c r="FB137">
        <v>23907.8</v>
      </c>
      <c r="FC137">
        <v>25090.1</v>
      </c>
      <c r="FD137">
        <v>33725.300000000003</v>
      </c>
      <c r="FE137">
        <v>35547</v>
      </c>
      <c r="FF137">
        <v>43572.800000000003</v>
      </c>
      <c r="FG137">
        <v>46374.5</v>
      </c>
      <c r="FH137">
        <v>1.99058</v>
      </c>
      <c r="FI137">
        <v>1.9171199999999999</v>
      </c>
      <c r="FJ137">
        <v>0.13834199999999999</v>
      </c>
      <c r="FK137">
        <v>0</v>
      </c>
      <c r="FL137">
        <v>29.214500000000001</v>
      </c>
      <c r="FM137">
        <v>999.9</v>
      </c>
      <c r="FN137">
        <v>70</v>
      </c>
      <c r="FO137">
        <v>31.7</v>
      </c>
      <c r="FP137">
        <v>33.040799999999997</v>
      </c>
      <c r="FQ137">
        <v>64.313999999999993</v>
      </c>
      <c r="FR137">
        <v>26.662700000000001</v>
      </c>
      <c r="FS137">
        <v>1</v>
      </c>
      <c r="FT137">
        <v>0.20979900000000001</v>
      </c>
      <c r="FU137">
        <v>0.117522</v>
      </c>
      <c r="FV137">
        <v>20.325299999999999</v>
      </c>
      <c r="FW137">
        <v>5.2122000000000002</v>
      </c>
      <c r="FX137">
        <v>11.908099999999999</v>
      </c>
      <c r="FY137">
        <v>5.0029000000000003</v>
      </c>
      <c r="FZ137">
        <v>3.2896999999999998</v>
      </c>
      <c r="GA137">
        <v>9999</v>
      </c>
      <c r="GB137">
        <v>9999</v>
      </c>
      <c r="GC137">
        <v>9999</v>
      </c>
      <c r="GD137">
        <v>999.9</v>
      </c>
      <c r="GE137">
        <v>1.85944</v>
      </c>
      <c r="GF137">
        <v>1.85439</v>
      </c>
      <c r="GG137">
        <v>1.8575999999999999</v>
      </c>
      <c r="GH137">
        <v>1.85595</v>
      </c>
      <c r="GI137">
        <v>1.8548100000000001</v>
      </c>
      <c r="GJ137">
        <v>1.85453</v>
      </c>
      <c r="GK137">
        <v>1.8530500000000001</v>
      </c>
      <c r="GL137">
        <v>1.8563000000000001</v>
      </c>
      <c r="GM137">
        <v>0</v>
      </c>
      <c r="GN137">
        <v>0</v>
      </c>
      <c r="GO137">
        <v>0</v>
      </c>
      <c r="GP137">
        <v>0</v>
      </c>
      <c r="GQ137" t="s">
        <v>386</v>
      </c>
      <c r="GR137" t="s">
        <v>387</v>
      </c>
      <c r="GS137" t="s">
        <v>388</v>
      </c>
      <c r="GT137" t="s">
        <v>388</v>
      </c>
      <c r="GU137" t="s">
        <v>388</v>
      </c>
      <c r="GV137" t="s">
        <v>388</v>
      </c>
      <c r="GW137">
        <v>0</v>
      </c>
      <c r="GX137">
        <v>100</v>
      </c>
      <c r="GY137">
        <v>100</v>
      </c>
      <c r="GZ137">
        <v>1.72</v>
      </c>
      <c r="HA137">
        <v>1.52E-2</v>
      </c>
      <c r="HB137">
        <v>0.45081322298813392</v>
      </c>
      <c r="HC137">
        <v>2.9318383021812969E-3</v>
      </c>
      <c r="HD137">
        <v>-1.3754559859485029E-6</v>
      </c>
      <c r="HE137">
        <v>3.0700474437127301E-10</v>
      </c>
      <c r="HF137">
        <v>-6.1160480149256041E-2</v>
      </c>
      <c r="HG137">
        <v>1.00384331276165E-2</v>
      </c>
      <c r="HH137">
        <v>-3.1532673711230711E-4</v>
      </c>
      <c r="HI137">
        <v>1.819468599177705E-6</v>
      </c>
      <c r="HJ137">
        <v>1</v>
      </c>
      <c r="HK137">
        <v>2112</v>
      </c>
      <c r="HL137">
        <v>3</v>
      </c>
      <c r="HM137">
        <v>29</v>
      </c>
      <c r="HN137">
        <v>6.4</v>
      </c>
      <c r="HO137">
        <v>6.4</v>
      </c>
      <c r="HP137">
        <v>1.48804</v>
      </c>
      <c r="HQ137">
        <v>2.2949199999999998</v>
      </c>
      <c r="HR137">
        <v>1.4978</v>
      </c>
      <c r="HS137">
        <v>2.3034699999999999</v>
      </c>
      <c r="HT137">
        <v>1.5478499999999999</v>
      </c>
      <c r="HU137">
        <v>2.3840300000000001</v>
      </c>
      <c r="HV137">
        <v>35.521799999999999</v>
      </c>
      <c r="HW137">
        <v>15.603</v>
      </c>
      <c r="HX137">
        <v>18</v>
      </c>
      <c r="HY137">
        <v>500.87299999999999</v>
      </c>
      <c r="HZ137">
        <v>519.45699999999999</v>
      </c>
      <c r="IA137">
        <v>28.7896</v>
      </c>
      <c r="IB137">
        <v>29.831099999999999</v>
      </c>
      <c r="IC137">
        <v>29.9999</v>
      </c>
      <c r="ID137">
        <v>29.6142</v>
      </c>
      <c r="IE137">
        <v>29.703700000000001</v>
      </c>
      <c r="IF137">
        <v>29.7944</v>
      </c>
      <c r="IG137">
        <v>26.819700000000001</v>
      </c>
      <c r="IH137">
        <v>84.293800000000005</v>
      </c>
      <c r="II137">
        <v>28.784500000000001</v>
      </c>
      <c r="IJ137">
        <v>644.06399999999996</v>
      </c>
      <c r="IK137">
        <v>25.245799999999999</v>
      </c>
      <c r="IL137">
        <v>100.77200000000001</v>
      </c>
      <c r="IM137">
        <v>100.51</v>
      </c>
      <c r="IN137" t="s">
        <v>1150</v>
      </c>
    </row>
    <row r="138" spans="1:248" x14ac:dyDescent="0.2">
      <c r="A138">
        <v>122</v>
      </c>
      <c r="B138">
        <v>1660224390.0999999</v>
      </c>
      <c r="C138">
        <v>403.09999990463263</v>
      </c>
      <c r="D138" t="s">
        <v>613</v>
      </c>
      <c r="E138" t="s">
        <v>614</v>
      </c>
      <c r="F138">
        <v>1</v>
      </c>
      <c r="G138" t="s">
        <v>376</v>
      </c>
      <c r="H138" t="s">
        <v>377</v>
      </c>
      <c r="I138" t="s">
        <v>378</v>
      </c>
      <c r="J138" t="s">
        <v>379</v>
      </c>
      <c r="K138" t="s">
        <v>380</v>
      </c>
      <c r="L138" t="s">
        <v>381</v>
      </c>
      <c r="M138" t="s">
        <v>382</v>
      </c>
      <c r="N138">
        <v>1660224381.6312499</v>
      </c>
      <c r="O138">
        <f t="shared" si="34"/>
        <v>1.6144715873325723E-3</v>
      </c>
      <c r="P138">
        <f t="shared" si="35"/>
        <v>1.6144715873325723</v>
      </c>
      <c r="Q138">
        <f t="shared" si="36"/>
        <v>8.8986130141716604</v>
      </c>
      <c r="R138">
        <f t="shared" si="37"/>
        <v>525.72537499999999</v>
      </c>
      <c r="S138">
        <f t="shared" si="38"/>
        <v>335.75766720614098</v>
      </c>
      <c r="T138">
        <f t="shared" si="39"/>
        <v>33.425212313222012</v>
      </c>
      <c r="U138">
        <f t="shared" si="40"/>
        <v>52.336801193685034</v>
      </c>
      <c r="V138">
        <f t="shared" si="41"/>
        <v>8.1882963955495366E-2</v>
      </c>
      <c r="W138">
        <f t="shared" si="42"/>
        <v>2.9183512601477313</v>
      </c>
      <c r="X138">
        <f t="shared" si="43"/>
        <v>8.0627707213035665E-2</v>
      </c>
      <c r="Y138">
        <f t="shared" si="44"/>
        <v>5.050349384584786E-2</v>
      </c>
      <c r="Z138">
        <f t="shared" si="45"/>
        <v>321.51727724999995</v>
      </c>
      <c r="AA138">
        <f t="shared" si="46"/>
        <v>32.477501098107496</v>
      </c>
      <c r="AB138">
        <f t="shared" si="47"/>
        <v>31.4648</v>
      </c>
      <c r="AC138">
        <f t="shared" si="48"/>
        <v>4.632326694561403</v>
      </c>
      <c r="AD138">
        <f t="shared" si="49"/>
        <v>60.124317432008311</v>
      </c>
      <c r="AE138">
        <f t="shared" si="50"/>
        <v>2.7124624805566926</v>
      </c>
      <c r="AF138">
        <f t="shared" si="51"/>
        <v>4.5114233248869482</v>
      </c>
      <c r="AG138">
        <f t="shared" si="52"/>
        <v>1.9198642140047104</v>
      </c>
      <c r="AH138">
        <f t="shared" si="53"/>
        <v>-71.198197001366438</v>
      </c>
      <c r="AI138">
        <f t="shared" si="54"/>
        <v>-73.101380901318151</v>
      </c>
      <c r="AJ138">
        <f t="shared" si="55"/>
        <v>-5.6378853976824601</v>
      </c>
      <c r="AK138">
        <f t="shared" si="56"/>
        <v>171.57981394963289</v>
      </c>
      <c r="AL138">
        <f t="shared" si="57"/>
        <v>39.095530871212944</v>
      </c>
      <c r="AM138">
        <f t="shared" si="58"/>
        <v>1.5975383083020831</v>
      </c>
      <c r="AN138">
        <f t="shared" si="59"/>
        <v>8.8986130141716604</v>
      </c>
      <c r="AO138">
        <v>617.31381850084813</v>
      </c>
      <c r="AP138">
        <v>580.49298787878786</v>
      </c>
      <c r="AQ138">
        <v>5.0631458783639314</v>
      </c>
      <c r="AR138">
        <v>64.968693284609927</v>
      </c>
      <c r="AS138">
        <f t="shared" si="60"/>
        <v>1.6144715873325723</v>
      </c>
      <c r="AT138">
        <v>25.361989010149461</v>
      </c>
      <c r="AU138">
        <v>27.24576484848485</v>
      </c>
      <c r="AV138">
        <v>4.5132253021861818E-5</v>
      </c>
      <c r="AW138">
        <v>84.429917268905271</v>
      </c>
      <c r="AX138">
        <v>0</v>
      </c>
      <c r="AY138">
        <v>0</v>
      </c>
      <c r="AZ138">
        <f t="shared" si="61"/>
        <v>1</v>
      </c>
      <c r="BA138">
        <f t="shared" si="62"/>
        <v>0</v>
      </c>
      <c r="BB138">
        <f t="shared" si="63"/>
        <v>51850.883571537546</v>
      </c>
      <c r="BC138">
        <f t="shared" si="64"/>
        <v>2000.004375</v>
      </c>
      <c r="BD138">
        <f t="shared" si="65"/>
        <v>1681.2039750000001</v>
      </c>
      <c r="BE138">
        <f t="shared" si="66"/>
        <v>0.84060014868717481</v>
      </c>
      <c r="BF138">
        <f t="shared" si="67"/>
        <v>0.16075828696624725</v>
      </c>
      <c r="BG138">
        <v>6</v>
      </c>
      <c r="BH138">
        <v>0.5</v>
      </c>
      <c r="BI138" t="s">
        <v>383</v>
      </c>
      <c r="BJ138">
        <v>2</v>
      </c>
      <c r="BK138" t="b">
        <v>1</v>
      </c>
      <c r="BL138">
        <v>1660224381.6312499</v>
      </c>
      <c r="BM138">
        <v>525.72537499999999</v>
      </c>
      <c r="BN138">
        <v>573.63499999999999</v>
      </c>
      <c r="BO138">
        <v>27.2468</v>
      </c>
      <c r="BP138">
        <v>25.3824875</v>
      </c>
      <c r="BQ138">
        <v>524.07218750000004</v>
      </c>
      <c r="BR138">
        <v>27.231693750000002</v>
      </c>
      <c r="BS138">
        <v>500.13412499999998</v>
      </c>
      <c r="BT138">
        <v>99.451568750000007</v>
      </c>
      <c r="BU138">
        <v>0.10002925625</v>
      </c>
      <c r="BV138">
        <v>31.000174999999999</v>
      </c>
      <c r="BW138">
        <v>31.4648</v>
      </c>
      <c r="BX138">
        <v>999.9</v>
      </c>
      <c r="BY138">
        <v>0</v>
      </c>
      <c r="BZ138">
        <v>0</v>
      </c>
      <c r="CA138">
        <v>9991.0956249999999</v>
      </c>
      <c r="CB138">
        <v>0</v>
      </c>
      <c r="CC138">
        <v>7.2789793749999996</v>
      </c>
      <c r="CD138">
        <v>-47.909649999999999</v>
      </c>
      <c r="CE138">
        <v>540.450875</v>
      </c>
      <c r="CF138">
        <v>588.57356249999998</v>
      </c>
      <c r="CG138">
        <v>1.864319375</v>
      </c>
      <c r="CH138">
        <v>573.63499999999999</v>
      </c>
      <c r="CI138">
        <v>25.3824875</v>
      </c>
      <c r="CJ138">
        <v>2.7097375000000001</v>
      </c>
      <c r="CK138">
        <v>2.5243275000000001</v>
      </c>
      <c r="CL138">
        <v>22.344293749999999</v>
      </c>
      <c r="CM138">
        <v>21.1841875</v>
      </c>
      <c r="CN138">
        <v>2000.004375</v>
      </c>
      <c r="CO138">
        <v>0.97999337500000006</v>
      </c>
      <c r="CP138">
        <v>2.0006824999999999E-2</v>
      </c>
      <c r="CQ138">
        <v>0</v>
      </c>
      <c r="CR138">
        <v>2.7050000000000001</v>
      </c>
      <c r="CS138">
        <v>0</v>
      </c>
      <c r="CT138">
        <v>22184.46875</v>
      </c>
      <c r="CU138">
        <v>17412.318749999999</v>
      </c>
      <c r="CV138">
        <v>40.25</v>
      </c>
      <c r="CW138">
        <v>41.190937499999997</v>
      </c>
      <c r="CX138">
        <v>40.194875000000003</v>
      </c>
      <c r="CY138">
        <v>39.742125000000001</v>
      </c>
      <c r="CZ138">
        <v>40.429250000000003</v>
      </c>
      <c r="DA138">
        <v>1959.994375</v>
      </c>
      <c r="DB138">
        <v>40.01</v>
      </c>
      <c r="DC138">
        <v>0</v>
      </c>
      <c r="DD138">
        <v>1660224389.3</v>
      </c>
      <c r="DE138">
        <v>0</v>
      </c>
      <c r="DF138">
        <v>1660224008</v>
      </c>
      <c r="DG138" t="s">
        <v>384</v>
      </c>
      <c r="DH138">
        <v>1660224008</v>
      </c>
      <c r="DI138">
        <v>1660224007</v>
      </c>
      <c r="DJ138">
        <v>1</v>
      </c>
      <c r="DK138">
        <v>9.0999999999999998E-2</v>
      </c>
      <c r="DL138">
        <v>-1.7999999999999999E-2</v>
      </c>
      <c r="DM138">
        <v>1.42</v>
      </c>
      <c r="DN138">
        <v>0.02</v>
      </c>
      <c r="DO138">
        <v>400</v>
      </c>
      <c r="DP138">
        <v>26</v>
      </c>
      <c r="DQ138">
        <v>0.31</v>
      </c>
      <c r="DR138">
        <v>0.11</v>
      </c>
      <c r="DS138">
        <v>8.2075099883301323</v>
      </c>
      <c r="DT138">
        <v>5.0072822259378089</v>
      </c>
      <c r="DU138">
        <v>0.39202532222641651</v>
      </c>
      <c r="DV138">
        <v>0</v>
      </c>
      <c r="DW138">
        <v>39.033329941350161</v>
      </c>
      <c r="DX138">
        <v>6.9803542507617431</v>
      </c>
      <c r="DY138">
        <v>0.56009628772619258</v>
      </c>
      <c r="DZ138">
        <v>0</v>
      </c>
      <c r="EA138">
        <v>-47.904166666666661</v>
      </c>
      <c r="EB138">
        <v>-10.53336240266967</v>
      </c>
      <c r="EC138">
        <v>0.77379658323245537</v>
      </c>
      <c r="ED138">
        <v>0</v>
      </c>
      <c r="EE138">
        <v>343.32881366997049</v>
      </c>
      <c r="EF138">
        <v>210.20992908919379</v>
      </c>
      <c r="EG138">
        <v>15.84965640561091</v>
      </c>
      <c r="EH138">
        <v>0</v>
      </c>
      <c r="EI138">
        <v>1.8523765000000001</v>
      </c>
      <c r="EJ138">
        <v>0.34895076923077017</v>
      </c>
      <c r="EK138">
        <v>3.5214293159880408E-2</v>
      </c>
      <c r="EL138">
        <v>0</v>
      </c>
      <c r="EM138">
        <v>1.9198991289041509</v>
      </c>
      <c r="EN138">
        <v>-5.328428432199557E-3</v>
      </c>
      <c r="EO138">
        <v>1.159123707739979E-3</v>
      </c>
      <c r="EP138">
        <v>1</v>
      </c>
      <c r="EQ138">
        <v>1</v>
      </c>
      <c r="ER138">
        <v>6</v>
      </c>
      <c r="ES138" t="s">
        <v>432</v>
      </c>
      <c r="ET138">
        <v>2.9447100000000002</v>
      </c>
      <c r="EU138">
        <v>2.8014000000000001</v>
      </c>
      <c r="EV138">
        <v>0.11423999999999999</v>
      </c>
      <c r="EW138">
        <v>0.121214</v>
      </c>
      <c r="EX138">
        <v>0.118437</v>
      </c>
      <c r="EY138">
        <v>0.112495</v>
      </c>
      <c r="EZ138">
        <v>18219</v>
      </c>
      <c r="FA138">
        <v>18956</v>
      </c>
      <c r="FB138">
        <v>23907.8</v>
      </c>
      <c r="FC138">
        <v>25090</v>
      </c>
      <c r="FD138">
        <v>33725.5</v>
      </c>
      <c r="FE138">
        <v>35548.300000000003</v>
      </c>
      <c r="FF138">
        <v>43572.800000000003</v>
      </c>
      <c r="FG138">
        <v>46374.5</v>
      </c>
      <c r="FH138">
        <v>1.99055</v>
      </c>
      <c r="FI138">
        <v>1.9170499999999999</v>
      </c>
      <c r="FJ138">
        <v>0.138376</v>
      </c>
      <c r="FK138">
        <v>0</v>
      </c>
      <c r="FL138">
        <v>29.214500000000001</v>
      </c>
      <c r="FM138">
        <v>999.9</v>
      </c>
      <c r="FN138">
        <v>70</v>
      </c>
      <c r="FO138">
        <v>31.7</v>
      </c>
      <c r="FP138">
        <v>33.043399999999998</v>
      </c>
      <c r="FQ138">
        <v>64.274000000000001</v>
      </c>
      <c r="FR138">
        <v>25.737200000000001</v>
      </c>
      <c r="FS138">
        <v>1</v>
      </c>
      <c r="FT138">
        <v>0.20982000000000001</v>
      </c>
      <c r="FU138">
        <v>0.123723</v>
      </c>
      <c r="FV138">
        <v>20.325299999999999</v>
      </c>
      <c r="FW138">
        <v>5.2120499999999996</v>
      </c>
      <c r="FX138">
        <v>11.908099999999999</v>
      </c>
      <c r="FY138">
        <v>5.0027999999999997</v>
      </c>
      <c r="FZ138">
        <v>3.2896999999999998</v>
      </c>
      <c r="GA138">
        <v>9999</v>
      </c>
      <c r="GB138">
        <v>9999</v>
      </c>
      <c r="GC138">
        <v>9999</v>
      </c>
      <c r="GD138">
        <v>999.9</v>
      </c>
      <c r="GE138">
        <v>1.85944</v>
      </c>
      <c r="GF138">
        <v>1.8543799999999999</v>
      </c>
      <c r="GG138">
        <v>1.8575999999999999</v>
      </c>
      <c r="GH138">
        <v>1.85595</v>
      </c>
      <c r="GI138">
        <v>1.8548</v>
      </c>
      <c r="GJ138">
        <v>1.8545400000000001</v>
      </c>
      <c r="GK138">
        <v>1.8530500000000001</v>
      </c>
      <c r="GL138">
        <v>1.8563000000000001</v>
      </c>
      <c r="GM138">
        <v>0</v>
      </c>
      <c r="GN138">
        <v>0</v>
      </c>
      <c r="GO138">
        <v>0</v>
      </c>
      <c r="GP138">
        <v>0</v>
      </c>
      <c r="GQ138" t="s">
        <v>386</v>
      </c>
      <c r="GR138" t="s">
        <v>387</v>
      </c>
      <c r="GS138" t="s">
        <v>388</v>
      </c>
      <c r="GT138" t="s">
        <v>388</v>
      </c>
      <c r="GU138" t="s">
        <v>388</v>
      </c>
      <c r="GV138" t="s">
        <v>388</v>
      </c>
      <c r="GW138">
        <v>0</v>
      </c>
      <c r="GX138">
        <v>100</v>
      </c>
      <c r="GY138">
        <v>100</v>
      </c>
      <c r="GZ138">
        <v>1.7250000000000001</v>
      </c>
      <c r="HA138">
        <v>1.5100000000000001E-2</v>
      </c>
      <c r="HB138">
        <v>0.45081322298813392</v>
      </c>
      <c r="HC138">
        <v>2.9318383021812969E-3</v>
      </c>
      <c r="HD138">
        <v>-1.3754559859485029E-6</v>
      </c>
      <c r="HE138">
        <v>3.0700474437127301E-10</v>
      </c>
      <c r="HF138">
        <v>-6.1160480149256041E-2</v>
      </c>
      <c r="HG138">
        <v>1.00384331276165E-2</v>
      </c>
      <c r="HH138">
        <v>-3.1532673711230711E-4</v>
      </c>
      <c r="HI138">
        <v>1.819468599177705E-6</v>
      </c>
      <c r="HJ138">
        <v>1</v>
      </c>
      <c r="HK138">
        <v>2112</v>
      </c>
      <c r="HL138">
        <v>3</v>
      </c>
      <c r="HM138">
        <v>29</v>
      </c>
      <c r="HN138">
        <v>6.4</v>
      </c>
      <c r="HO138">
        <v>6.4</v>
      </c>
      <c r="HP138">
        <v>1.4917</v>
      </c>
      <c r="HQ138">
        <v>2.2949199999999998</v>
      </c>
      <c r="HR138">
        <v>1.4978</v>
      </c>
      <c r="HS138">
        <v>2.3034699999999999</v>
      </c>
      <c r="HT138">
        <v>1.5478499999999999</v>
      </c>
      <c r="HU138">
        <v>2.3278799999999999</v>
      </c>
      <c r="HV138">
        <v>35.498600000000003</v>
      </c>
      <c r="HW138">
        <v>15.5768</v>
      </c>
      <c r="HX138">
        <v>18</v>
      </c>
      <c r="HY138">
        <v>500.85899999999998</v>
      </c>
      <c r="HZ138">
        <v>519.40700000000004</v>
      </c>
      <c r="IA138">
        <v>28.790600000000001</v>
      </c>
      <c r="IB138">
        <v>29.831299999999999</v>
      </c>
      <c r="IC138">
        <v>30</v>
      </c>
      <c r="ID138">
        <v>29.6144</v>
      </c>
      <c r="IE138">
        <v>29.703900000000001</v>
      </c>
      <c r="IF138">
        <v>29.860299999999999</v>
      </c>
      <c r="IG138">
        <v>26.819700000000001</v>
      </c>
      <c r="IH138">
        <v>84.293800000000005</v>
      </c>
      <c r="II138">
        <v>28.784500000000001</v>
      </c>
      <c r="IJ138">
        <v>654.09199999999998</v>
      </c>
      <c r="IK138">
        <v>25.246099999999998</v>
      </c>
      <c r="IL138">
        <v>100.77200000000001</v>
      </c>
      <c r="IM138">
        <v>100.51</v>
      </c>
      <c r="IN138" t="s">
        <v>1150</v>
      </c>
    </row>
    <row r="139" spans="1:248" x14ac:dyDescent="0.2">
      <c r="A139">
        <v>123</v>
      </c>
      <c r="B139">
        <v>1660224391.5999999</v>
      </c>
      <c r="C139">
        <v>404.59999990463263</v>
      </c>
      <c r="D139" t="s">
        <v>615</v>
      </c>
      <c r="E139" t="s">
        <v>616</v>
      </c>
      <c r="F139">
        <v>1</v>
      </c>
      <c r="G139" t="s">
        <v>376</v>
      </c>
      <c r="H139" t="s">
        <v>377</v>
      </c>
      <c r="I139" t="s">
        <v>378</v>
      </c>
      <c r="J139" t="s">
        <v>379</v>
      </c>
      <c r="K139" t="s">
        <v>380</v>
      </c>
      <c r="L139" t="s">
        <v>381</v>
      </c>
      <c r="M139" t="s">
        <v>382</v>
      </c>
      <c r="N139">
        <v>1660224383.6624999</v>
      </c>
      <c r="O139">
        <f t="shared" si="34"/>
        <v>1.6291519621039357E-3</v>
      </c>
      <c r="P139">
        <f t="shared" si="35"/>
        <v>1.6291519621039356</v>
      </c>
      <c r="Q139">
        <f t="shared" si="36"/>
        <v>8.9795098801839064</v>
      </c>
      <c r="R139">
        <f t="shared" si="37"/>
        <v>535.64268749999997</v>
      </c>
      <c r="S139">
        <f t="shared" si="38"/>
        <v>345.37356216931369</v>
      </c>
      <c r="T139">
        <f t="shared" si="39"/>
        <v>34.382538282545667</v>
      </c>
      <c r="U139">
        <f t="shared" si="40"/>
        <v>53.324160347009666</v>
      </c>
      <c r="V139">
        <f t="shared" si="41"/>
        <v>8.2642281667722306E-2</v>
      </c>
      <c r="W139">
        <f t="shared" si="42"/>
        <v>2.917948781226225</v>
      </c>
      <c r="X139">
        <f t="shared" si="43"/>
        <v>8.1363659030492461E-2</v>
      </c>
      <c r="Y139">
        <f t="shared" si="44"/>
        <v>5.096551812716546E-2</v>
      </c>
      <c r="Z139">
        <f t="shared" si="45"/>
        <v>321.51627974999997</v>
      </c>
      <c r="AA139">
        <f t="shared" si="46"/>
        <v>32.474805865925077</v>
      </c>
      <c r="AB139">
        <f t="shared" si="47"/>
        <v>31.464506249999999</v>
      </c>
      <c r="AC139">
        <f t="shared" si="48"/>
        <v>4.6322493732178112</v>
      </c>
      <c r="AD139">
        <f t="shared" si="49"/>
        <v>60.120752885343379</v>
      </c>
      <c r="AE139">
        <f t="shared" si="50"/>
        <v>2.7124476218352891</v>
      </c>
      <c r="AF139">
        <f t="shared" si="51"/>
        <v>4.5116660914213984</v>
      </c>
      <c r="AG139">
        <f t="shared" si="52"/>
        <v>1.9198017513825221</v>
      </c>
      <c r="AH139">
        <f t="shared" si="53"/>
        <v>-71.845601528783561</v>
      </c>
      <c r="AI139">
        <f t="shared" si="54"/>
        <v>-72.896625099269457</v>
      </c>
      <c r="AJ139">
        <f t="shared" si="55"/>
        <v>-5.6228872406906962</v>
      </c>
      <c r="AK139">
        <f t="shared" si="56"/>
        <v>171.15116588125625</v>
      </c>
      <c r="AL139">
        <f t="shared" si="57"/>
        <v>39.302893822825908</v>
      </c>
      <c r="AM139">
        <f t="shared" si="58"/>
        <v>1.6126171889290744</v>
      </c>
      <c r="AN139">
        <f t="shared" si="59"/>
        <v>8.9795098801839064</v>
      </c>
      <c r="AO139">
        <v>625.20916963632885</v>
      </c>
      <c r="AP139">
        <v>588.13416363636327</v>
      </c>
      <c r="AQ139">
        <v>5.0934711068210277</v>
      </c>
      <c r="AR139">
        <v>64.968693284609927</v>
      </c>
      <c r="AS139">
        <f t="shared" si="60"/>
        <v>1.6291519621039356</v>
      </c>
      <c r="AT139">
        <v>25.338378310705671</v>
      </c>
      <c r="AU139">
        <v>27.23939575757575</v>
      </c>
      <c r="AV139">
        <v>2.9943500583224291E-5</v>
      </c>
      <c r="AW139">
        <v>84.429917268905271</v>
      </c>
      <c r="AX139">
        <v>0</v>
      </c>
      <c r="AY139">
        <v>0</v>
      </c>
      <c r="AZ139">
        <f t="shared" si="61"/>
        <v>1</v>
      </c>
      <c r="BA139">
        <f t="shared" si="62"/>
        <v>0</v>
      </c>
      <c r="BB139">
        <f t="shared" si="63"/>
        <v>51839.288543849056</v>
      </c>
      <c r="BC139">
        <f t="shared" si="64"/>
        <v>1999.9981250000001</v>
      </c>
      <c r="BD139">
        <f t="shared" si="65"/>
        <v>1681.1987249999997</v>
      </c>
      <c r="BE139">
        <f t="shared" si="66"/>
        <v>0.84060015056264104</v>
      </c>
      <c r="BF139">
        <f t="shared" si="67"/>
        <v>0.16075829058589741</v>
      </c>
      <c r="BG139">
        <v>6</v>
      </c>
      <c r="BH139">
        <v>0.5</v>
      </c>
      <c r="BI139" t="s">
        <v>383</v>
      </c>
      <c r="BJ139">
        <v>2</v>
      </c>
      <c r="BK139" t="b">
        <v>1</v>
      </c>
      <c r="BL139">
        <v>1660224383.6624999</v>
      </c>
      <c r="BM139">
        <v>535.64268749999997</v>
      </c>
      <c r="BN139">
        <v>583.82968749999998</v>
      </c>
      <c r="BO139">
        <v>27.246612500000001</v>
      </c>
      <c r="BP139">
        <v>25.364706250000001</v>
      </c>
      <c r="BQ139">
        <v>533.97237500000006</v>
      </c>
      <c r="BR139">
        <v>27.231506249999999</v>
      </c>
      <c r="BS139">
        <v>500.1350625</v>
      </c>
      <c r="BT139">
        <v>99.451643750000002</v>
      </c>
      <c r="BU139">
        <v>0.1000939875</v>
      </c>
      <c r="BV139">
        <v>31.00111875</v>
      </c>
      <c r="BW139">
        <v>31.464506249999999</v>
      </c>
      <c r="BX139">
        <v>999.9</v>
      </c>
      <c r="BY139">
        <v>0</v>
      </c>
      <c r="BZ139">
        <v>0</v>
      </c>
      <c r="CA139">
        <v>9988.7912500000002</v>
      </c>
      <c r="CB139">
        <v>0</v>
      </c>
      <c r="CC139">
        <v>7.3182068749999996</v>
      </c>
      <c r="CD139">
        <v>-48.187024999999998</v>
      </c>
      <c r="CE139">
        <v>550.64581249999992</v>
      </c>
      <c r="CF139">
        <v>599.02262500000006</v>
      </c>
      <c r="CG139">
        <v>1.8819131250000001</v>
      </c>
      <c r="CH139">
        <v>583.82968749999998</v>
      </c>
      <c r="CI139">
        <v>25.364706250000001</v>
      </c>
      <c r="CJ139">
        <v>2.7097206250000001</v>
      </c>
      <c r="CK139">
        <v>2.5225606250000001</v>
      </c>
      <c r="CL139">
        <v>22.344193749999999</v>
      </c>
      <c r="CM139">
        <v>21.172775000000001</v>
      </c>
      <c r="CN139">
        <v>1999.9981250000001</v>
      </c>
      <c r="CO139">
        <v>0.97999337500000006</v>
      </c>
      <c r="CP139">
        <v>2.0006824999999999E-2</v>
      </c>
      <c r="CQ139">
        <v>0</v>
      </c>
      <c r="CR139">
        <v>2.6184375000000002</v>
      </c>
      <c r="CS139">
        <v>0</v>
      </c>
      <c r="CT139">
        <v>22181.581249999999</v>
      </c>
      <c r="CU139">
        <v>17412.262500000001</v>
      </c>
      <c r="CV139">
        <v>40.25</v>
      </c>
      <c r="CW139">
        <v>41.190937499999997</v>
      </c>
      <c r="CX139">
        <v>40.202749999999988</v>
      </c>
      <c r="CY139">
        <v>39.742125000000001</v>
      </c>
      <c r="CZ139">
        <v>40.433124999999997</v>
      </c>
      <c r="DA139">
        <v>1959.9881250000001</v>
      </c>
      <c r="DB139">
        <v>40.01</v>
      </c>
      <c r="DC139">
        <v>0</v>
      </c>
      <c r="DD139">
        <v>1660224390.5</v>
      </c>
      <c r="DE139">
        <v>0</v>
      </c>
      <c r="DF139">
        <v>1660224008</v>
      </c>
      <c r="DG139" t="s">
        <v>384</v>
      </c>
      <c r="DH139">
        <v>1660224008</v>
      </c>
      <c r="DI139">
        <v>1660224007</v>
      </c>
      <c r="DJ139">
        <v>1</v>
      </c>
      <c r="DK139">
        <v>9.0999999999999998E-2</v>
      </c>
      <c r="DL139">
        <v>-1.7999999999999999E-2</v>
      </c>
      <c r="DM139">
        <v>1.42</v>
      </c>
      <c r="DN139">
        <v>0.02</v>
      </c>
      <c r="DO139">
        <v>400</v>
      </c>
      <c r="DP139">
        <v>26</v>
      </c>
      <c r="DQ139">
        <v>0.31</v>
      </c>
      <c r="DR139">
        <v>0.11</v>
      </c>
      <c r="DS139">
        <v>8.2781134027623438</v>
      </c>
      <c r="DT139">
        <v>5.3491130147536881</v>
      </c>
      <c r="DU139">
        <v>0.41228035751431119</v>
      </c>
      <c r="DV139">
        <v>0</v>
      </c>
      <c r="DW139">
        <v>39.123788543242839</v>
      </c>
      <c r="DX139">
        <v>8.1619776424080861</v>
      </c>
      <c r="DY139">
        <v>0.62004340583316042</v>
      </c>
      <c r="DZ139">
        <v>0</v>
      </c>
      <c r="EA139">
        <v>-48.056956666666657</v>
      </c>
      <c r="EB139">
        <v>-11.257545717463829</v>
      </c>
      <c r="EC139">
        <v>0.81669330787157979</v>
      </c>
      <c r="ED139">
        <v>0</v>
      </c>
      <c r="EE139">
        <v>347.03385065652378</v>
      </c>
      <c r="EF139">
        <v>204.49705846088469</v>
      </c>
      <c r="EG139">
        <v>15.398939884383379</v>
      </c>
      <c r="EH139">
        <v>0</v>
      </c>
      <c r="EI139">
        <v>1.8591344999999999</v>
      </c>
      <c r="EJ139">
        <v>0.39192090056284612</v>
      </c>
      <c r="EK139">
        <v>3.9532528438616217E-2</v>
      </c>
      <c r="EL139">
        <v>0</v>
      </c>
      <c r="EM139">
        <v>1.9197580885442189</v>
      </c>
      <c r="EN139">
        <v>-1.8776114301076981E-3</v>
      </c>
      <c r="EO139">
        <v>1.0075492681171671E-3</v>
      </c>
      <c r="EP139">
        <v>1</v>
      </c>
      <c r="EQ139">
        <v>1</v>
      </c>
      <c r="ER139">
        <v>6</v>
      </c>
      <c r="ES139" t="s">
        <v>432</v>
      </c>
      <c r="ET139">
        <v>2.9447899999999998</v>
      </c>
      <c r="EU139">
        <v>2.80125</v>
      </c>
      <c r="EV139">
        <v>0.115302</v>
      </c>
      <c r="EW139">
        <v>0.122241</v>
      </c>
      <c r="EX139">
        <v>0.118413</v>
      </c>
      <c r="EY139">
        <v>0.112445</v>
      </c>
      <c r="EZ139">
        <v>18197.099999999999</v>
      </c>
      <c r="FA139">
        <v>18933.900000000001</v>
      </c>
      <c r="FB139">
        <v>23907.8</v>
      </c>
      <c r="FC139">
        <v>25090.2</v>
      </c>
      <c r="FD139">
        <v>33726.400000000001</v>
      </c>
      <c r="FE139">
        <v>35550.400000000001</v>
      </c>
      <c r="FF139">
        <v>43572.800000000003</v>
      </c>
      <c r="FG139">
        <v>46374.5</v>
      </c>
      <c r="FH139">
        <v>1.99075</v>
      </c>
      <c r="FI139">
        <v>1.917</v>
      </c>
      <c r="FJ139">
        <v>0.13844699999999999</v>
      </c>
      <c r="FK139">
        <v>0</v>
      </c>
      <c r="FL139">
        <v>29.214500000000001</v>
      </c>
      <c r="FM139">
        <v>999.9</v>
      </c>
      <c r="FN139">
        <v>70</v>
      </c>
      <c r="FO139">
        <v>31.7</v>
      </c>
      <c r="FP139">
        <v>33.044800000000002</v>
      </c>
      <c r="FQ139">
        <v>64.263999999999996</v>
      </c>
      <c r="FR139">
        <v>25.837299999999999</v>
      </c>
      <c r="FS139">
        <v>1</v>
      </c>
      <c r="FT139">
        <v>0.20997499999999999</v>
      </c>
      <c r="FU139">
        <v>0.15130199999999999</v>
      </c>
      <c r="FV139">
        <v>20.325199999999999</v>
      </c>
      <c r="FW139">
        <v>5.2115999999999998</v>
      </c>
      <c r="FX139">
        <v>11.907400000000001</v>
      </c>
      <c r="FY139">
        <v>5.0028499999999996</v>
      </c>
      <c r="FZ139">
        <v>3.2895799999999999</v>
      </c>
      <c r="GA139">
        <v>9999</v>
      </c>
      <c r="GB139">
        <v>9999</v>
      </c>
      <c r="GC139">
        <v>9999</v>
      </c>
      <c r="GD139">
        <v>999.9</v>
      </c>
      <c r="GE139">
        <v>1.85944</v>
      </c>
      <c r="GF139">
        <v>1.85439</v>
      </c>
      <c r="GG139">
        <v>1.8575900000000001</v>
      </c>
      <c r="GH139">
        <v>1.8559600000000001</v>
      </c>
      <c r="GI139">
        <v>1.8547899999999999</v>
      </c>
      <c r="GJ139">
        <v>1.8545400000000001</v>
      </c>
      <c r="GK139">
        <v>1.85304</v>
      </c>
      <c r="GL139">
        <v>1.85632</v>
      </c>
      <c r="GM139">
        <v>0</v>
      </c>
      <c r="GN139">
        <v>0</v>
      </c>
      <c r="GO139">
        <v>0</v>
      </c>
      <c r="GP139">
        <v>0</v>
      </c>
      <c r="GQ139" t="s">
        <v>386</v>
      </c>
      <c r="GR139" t="s">
        <v>387</v>
      </c>
      <c r="GS139" t="s">
        <v>388</v>
      </c>
      <c r="GT139" t="s">
        <v>388</v>
      </c>
      <c r="GU139" t="s">
        <v>388</v>
      </c>
      <c r="GV139" t="s">
        <v>388</v>
      </c>
      <c r="GW139">
        <v>0</v>
      </c>
      <c r="GX139">
        <v>100</v>
      </c>
      <c r="GY139">
        <v>100</v>
      </c>
      <c r="GZ139">
        <v>1.7370000000000001</v>
      </c>
      <c r="HA139">
        <v>1.5100000000000001E-2</v>
      </c>
      <c r="HB139">
        <v>0.45081322298813392</v>
      </c>
      <c r="HC139">
        <v>2.9318383021812969E-3</v>
      </c>
      <c r="HD139">
        <v>-1.3754559859485029E-6</v>
      </c>
      <c r="HE139">
        <v>3.0700474437127301E-10</v>
      </c>
      <c r="HF139">
        <v>-6.1160480149256041E-2</v>
      </c>
      <c r="HG139">
        <v>1.00384331276165E-2</v>
      </c>
      <c r="HH139">
        <v>-3.1532673711230711E-4</v>
      </c>
      <c r="HI139">
        <v>1.819468599177705E-6</v>
      </c>
      <c r="HJ139">
        <v>1</v>
      </c>
      <c r="HK139">
        <v>2112</v>
      </c>
      <c r="HL139">
        <v>3</v>
      </c>
      <c r="HM139">
        <v>29</v>
      </c>
      <c r="HN139">
        <v>6.4</v>
      </c>
      <c r="HO139">
        <v>6.4</v>
      </c>
      <c r="HP139">
        <v>1.5075700000000001</v>
      </c>
      <c r="HQ139">
        <v>2.2741699999999998</v>
      </c>
      <c r="HR139">
        <v>1.4978</v>
      </c>
      <c r="HS139">
        <v>2.3034699999999999</v>
      </c>
      <c r="HT139">
        <v>1.5478499999999999</v>
      </c>
      <c r="HU139">
        <v>2.4060100000000002</v>
      </c>
      <c r="HV139">
        <v>35.521799999999999</v>
      </c>
      <c r="HW139">
        <v>15.603</v>
      </c>
      <c r="HX139">
        <v>18</v>
      </c>
      <c r="HY139">
        <v>500.98599999999999</v>
      </c>
      <c r="HZ139">
        <v>519.38199999999995</v>
      </c>
      <c r="IA139">
        <v>28.794499999999999</v>
      </c>
      <c r="IB139">
        <v>29.8324</v>
      </c>
      <c r="IC139">
        <v>30.0001</v>
      </c>
      <c r="ID139">
        <v>29.615500000000001</v>
      </c>
      <c r="IE139">
        <v>29.704899999999999</v>
      </c>
      <c r="IF139">
        <v>30.1846</v>
      </c>
      <c r="IG139">
        <v>26.819700000000001</v>
      </c>
      <c r="IH139">
        <v>84.293800000000005</v>
      </c>
      <c r="II139">
        <v>28.784500000000001</v>
      </c>
      <c r="IJ139">
        <v>654.09199999999998</v>
      </c>
      <c r="IK139">
        <v>25.246500000000001</v>
      </c>
      <c r="IL139">
        <v>100.77200000000001</v>
      </c>
      <c r="IM139">
        <v>100.51</v>
      </c>
      <c r="IN139" t="s">
        <v>1150</v>
      </c>
    </row>
    <row r="140" spans="1:248" x14ac:dyDescent="0.2">
      <c r="A140">
        <v>124</v>
      </c>
      <c r="B140">
        <v>1660224392.0999999</v>
      </c>
      <c r="C140">
        <v>405.09999990463263</v>
      </c>
      <c r="D140" t="s">
        <v>617</v>
      </c>
      <c r="E140" t="s">
        <v>618</v>
      </c>
      <c r="F140">
        <v>1</v>
      </c>
      <c r="G140" t="s">
        <v>376</v>
      </c>
      <c r="H140" t="s">
        <v>377</v>
      </c>
      <c r="I140" t="s">
        <v>378</v>
      </c>
      <c r="J140" t="s">
        <v>379</v>
      </c>
      <c r="K140" t="s">
        <v>380</v>
      </c>
      <c r="L140" t="s">
        <v>381</v>
      </c>
      <c r="M140" t="s">
        <v>382</v>
      </c>
      <c r="N140">
        <v>1660224383.6624999</v>
      </c>
      <c r="O140">
        <f t="shared" si="34"/>
        <v>1.6356404493440841E-3</v>
      </c>
      <c r="P140">
        <f t="shared" si="35"/>
        <v>1.6356404493440841</v>
      </c>
      <c r="Q140">
        <f t="shared" si="36"/>
        <v>9.0122518915377707</v>
      </c>
      <c r="R140">
        <f t="shared" si="37"/>
        <v>535.64268749999997</v>
      </c>
      <c r="S140">
        <f t="shared" si="38"/>
        <v>345.43333073384281</v>
      </c>
      <c r="T140">
        <f t="shared" si="39"/>
        <v>34.388488347006621</v>
      </c>
      <c r="U140">
        <f t="shared" si="40"/>
        <v>53.324160347009666</v>
      </c>
      <c r="V140">
        <f t="shared" si="41"/>
        <v>8.2976611178046694E-2</v>
      </c>
      <c r="W140">
        <f t="shared" si="42"/>
        <v>2.917948781226225</v>
      </c>
      <c r="X140">
        <f t="shared" si="43"/>
        <v>8.1687709257672839E-2</v>
      </c>
      <c r="Y140">
        <f t="shared" si="44"/>
        <v>5.1168953221835511E-2</v>
      </c>
      <c r="Z140">
        <f t="shared" si="45"/>
        <v>321.51627974999997</v>
      </c>
      <c r="AA140">
        <f t="shared" si="46"/>
        <v>32.473116904269247</v>
      </c>
      <c r="AB140">
        <f t="shared" si="47"/>
        <v>31.464506249999999</v>
      </c>
      <c r="AC140">
        <f t="shared" si="48"/>
        <v>4.6322493732178112</v>
      </c>
      <c r="AD140">
        <f t="shared" si="49"/>
        <v>60.120752885343379</v>
      </c>
      <c r="AE140">
        <f t="shared" si="50"/>
        <v>2.7124476218352891</v>
      </c>
      <c r="AF140">
        <f t="shared" si="51"/>
        <v>4.5116660914213984</v>
      </c>
      <c r="AG140">
        <f t="shared" si="52"/>
        <v>1.9198017513825221</v>
      </c>
      <c r="AH140">
        <f t="shared" si="53"/>
        <v>-72.131743816074106</v>
      </c>
      <c r="AI140">
        <f t="shared" si="54"/>
        <v>-72.896625099269457</v>
      </c>
      <c r="AJ140">
        <f t="shared" si="55"/>
        <v>-5.6228872406906962</v>
      </c>
      <c r="AK140">
        <f t="shared" si="56"/>
        <v>170.8650235939657</v>
      </c>
      <c r="AL140">
        <f t="shared" si="57"/>
        <v>39.302893822825908</v>
      </c>
      <c r="AM140">
        <f t="shared" si="58"/>
        <v>1.6126171889290744</v>
      </c>
      <c r="AN140">
        <f t="shared" si="59"/>
        <v>9.0122518915377707</v>
      </c>
      <c r="AO140">
        <v>627.80533342047829</v>
      </c>
      <c r="AP140">
        <v>590.67550909090903</v>
      </c>
      <c r="AQ140">
        <v>5.0963124643276467</v>
      </c>
      <c r="AR140">
        <v>64.968693284609927</v>
      </c>
      <c r="AS140">
        <f t="shared" si="60"/>
        <v>1.6356404493440841</v>
      </c>
      <c r="AT140">
        <v>25.327462589672049</v>
      </c>
      <c r="AU140">
        <v>27.236061212121211</v>
      </c>
      <c r="AV140">
        <v>2.9554289766456721E-5</v>
      </c>
      <c r="AW140">
        <v>84.429917268905271</v>
      </c>
      <c r="AX140">
        <v>0</v>
      </c>
      <c r="AY140">
        <v>0</v>
      </c>
      <c r="AZ140">
        <f t="shared" si="61"/>
        <v>1</v>
      </c>
      <c r="BA140">
        <f t="shared" si="62"/>
        <v>0</v>
      </c>
      <c r="BB140">
        <f t="shared" si="63"/>
        <v>51839.288543849056</v>
      </c>
      <c r="BC140">
        <f t="shared" si="64"/>
        <v>1999.9981250000001</v>
      </c>
      <c r="BD140">
        <f t="shared" si="65"/>
        <v>1681.1987249999997</v>
      </c>
      <c r="BE140">
        <f t="shared" si="66"/>
        <v>0.84060015056264104</v>
      </c>
      <c r="BF140">
        <f t="shared" si="67"/>
        <v>0.16075829058589741</v>
      </c>
      <c r="BG140">
        <v>6</v>
      </c>
      <c r="BH140">
        <v>0.5</v>
      </c>
      <c r="BI140" t="s">
        <v>383</v>
      </c>
      <c r="BJ140">
        <v>2</v>
      </c>
      <c r="BK140" t="b">
        <v>1</v>
      </c>
      <c r="BL140">
        <v>1660224383.6624999</v>
      </c>
      <c r="BM140">
        <v>535.64268749999997</v>
      </c>
      <c r="BN140">
        <v>583.82968749999998</v>
      </c>
      <c r="BO140">
        <v>27.246612500000001</v>
      </c>
      <c r="BP140">
        <v>25.364706250000001</v>
      </c>
      <c r="BQ140">
        <v>533.97237500000006</v>
      </c>
      <c r="BR140">
        <v>27.231506249999999</v>
      </c>
      <c r="BS140">
        <v>500.1350625</v>
      </c>
      <c r="BT140">
        <v>99.451643750000002</v>
      </c>
      <c r="BU140">
        <v>0.1000939875</v>
      </c>
      <c r="BV140">
        <v>31.00111875</v>
      </c>
      <c r="BW140">
        <v>31.464506249999999</v>
      </c>
      <c r="BX140">
        <v>999.9</v>
      </c>
      <c r="BY140">
        <v>0</v>
      </c>
      <c r="BZ140">
        <v>0</v>
      </c>
      <c r="CA140">
        <v>9988.7912500000002</v>
      </c>
      <c r="CB140">
        <v>0</v>
      </c>
      <c r="CC140">
        <v>7.3182068749999996</v>
      </c>
      <c r="CD140">
        <v>-48.187024999999998</v>
      </c>
      <c r="CE140">
        <v>550.64581249999992</v>
      </c>
      <c r="CF140">
        <v>599.02262500000006</v>
      </c>
      <c r="CG140">
        <v>1.8819131250000001</v>
      </c>
      <c r="CH140">
        <v>583.82968749999998</v>
      </c>
      <c r="CI140">
        <v>25.364706250000001</v>
      </c>
      <c r="CJ140">
        <v>2.7097206250000001</v>
      </c>
      <c r="CK140">
        <v>2.5225606250000001</v>
      </c>
      <c r="CL140">
        <v>22.344193749999999</v>
      </c>
      <c r="CM140">
        <v>21.172775000000001</v>
      </c>
      <c r="CN140">
        <v>1999.9981250000001</v>
      </c>
      <c r="CO140">
        <v>0.97999337500000006</v>
      </c>
      <c r="CP140">
        <v>2.0006824999999999E-2</v>
      </c>
      <c r="CQ140">
        <v>0</v>
      </c>
      <c r="CR140">
        <v>2.6184375000000002</v>
      </c>
      <c r="CS140">
        <v>0</v>
      </c>
      <c r="CT140">
        <v>22181.581249999999</v>
      </c>
      <c r="CU140">
        <v>17412.262500000001</v>
      </c>
      <c r="CV140">
        <v>40.25</v>
      </c>
      <c r="CW140">
        <v>41.190937499999997</v>
      </c>
      <c r="CX140">
        <v>40.202749999999988</v>
      </c>
      <c r="CY140">
        <v>39.742125000000001</v>
      </c>
      <c r="CZ140">
        <v>40.433124999999997</v>
      </c>
      <c r="DA140">
        <v>1959.9881250000001</v>
      </c>
      <c r="DB140">
        <v>40.01</v>
      </c>
      <c r="DC140">
        <v>0</v>
      </c>
      <c r="DD140">
        <v>1660224391.0999999</v>
      </c>
      <c r="DE140">
        <v>0</v>
      </c>
      <c r="DF140">
        <v>1660224008</v>
      </c>
      <c r="DG140" t="s">
        <v>384</v>
      </c>
      <c r="DH140">
        <v>1660224008</v>
      </c>
      <c r="DI140">
        <v>1660224007</v>
      </c>
      <c r="DJ140">
        <v>1</v>
      </c>
      <c r="DK140">
        <v>9.0999999999999998E-2</v>
      </c>
      <c r="DL140">
        <v>-1.7999999999999999E-2</v>
      </c>
      <c r="DM140">
        <v>1.42</v>
      </c>
      <c r="DN140">
        <v>0.02</v>
      </c>
      <c r="DO140">
        <v>400</v>
      </c>
      <c r="DP140">
        <v>26</v>
      </c>
      <c r="DQ140">
        <v>0.31</v>
      </c>
      <c r="DR140">
        <v>0.11</v>
      </c>
      <c r="DS140">
        <v>8.3895356843048194</v>
      </c>
      <c r="DT140">
        <v>5.5371589179555816</v>
      </c>
      <c r="DU140">
        <v>0.42214336722429913</v>
      </c>
      <c r="DV140">
        <v>0</v>
      </c>
      <c r="DW140">
        <v>39.332956472063408</v>
      </c>
      <c r="DX140">
        <v>8.6161820685661965</v>
      </c>
      <c r="DY140">
        <v>0.62614281005708505</v>
      </c>
      <c r="DZ140">
        <v>0</v>
      </c>
      <c r="EA140">
        <v>-48.264967741935472</v>
      </c>
      <c r="EB140">
        <v>-10.97722741935482</v>
      </c>
      <c r="EC140">
        <v>0.82423508914946375</v>
      </c>
      <c r="ED140">
        <v>0</v>
      </c>
      <c r="EE140">
        <v>353.38495848215263</v>
      </c>
      <c r="EF140">
        <v>204.57544767453089</v>
      </c>
      <c r="EG140">
        <v>14.914112559631031</v>
      </c>
      <c r="EH140">
        <v>0</v>
      </c>
      <c r="EI140">
        <v>1.86858512195122</v>
      </c>
      <c r="EJ140">
        <v>0.44250919860627341</v>
      </c>
      <c r="EK140">
        <v>4.5420066647390789E-2</v>
      </c>
      <c r="EL140">
        <v>0</v>
      </c>
      <c r="EM140">
        <v>1.919693261105879</v>
      </c>
      <c r="EN140">
        <v>3.8290298230959931E-3</v>
      </c>
      <c r="EO140">
        <v>9.7811994073579412E-4</v>
      </c>
      <c r="EP140">
        <v>1</v>
      </c>
      <c r="EQ140">
        <v>1</v>
      </c>
      <c r="ER140">
        <v>6</v>
      </c>
      <c r="ES140" t="s">
        <v>432</v>
      </c>
      <c r="ET140">
        <v>2.94469</v>
      </c>
      <c r="EU140">
        <v>2.8011900000000001</v>
      </c>
      <c r="EV140">
        <v>0.11565300000000001</v>
      </c>
      <c r="EW140">
        <v>0.12257899999999999</v>
      </c>
      <c r="EX140">
        <v>0.118404</v>
      </c>
      <c r="EY140">
        <v>0.112443</v>
      </c>
      <c r="EZ140">
        <v>18189.900000000001</v>
      </c>
      <c r="FA140">
        <v>18926.599999999999</v>
      </c>
      <c r="FB140">
        <v>23907.9</v>
      </c>
      <c r="FC140">
        <v>25090.1</v>
      </c>
      <c r="FD140">
        <v>33726.9</v>
      </c>
      <c r="FE140">
        <v>35550.5</v>
      </c>
      <c r="FF140">
        <v>43572.9</v>
      </c>
      <c r="FG140">
        <v>46374.5</v>
      </c>
      <c r="FH140">
        <v>1.9906999999999999</v>
      </c>
      <c r="FI140">
        <v>1.9170499999999999</v>
      </c>
      <c r="FJ140">
        <v>0.13847599999999999</v>
      </c>
      <c r="FK140">
        <v>0</v>
      </c>
      <c r="FL140">
        <v>29.214500000000001</v>
      </c>
      <c r="FM140">
        <v>999.9</v>
      </c>
      <c r="FN140">
        <v>70</v>
      </c>
      <c r="FO140">
        <v>31.7</v>
      </c>
      <c r="FP140">
        <v>33.043799999999997</v>
      </c>
      <c r="FQ140">
        <v>64.073999999999998</v>
      </c>
      <c r="FR140">
        <v>26.366199999999999</v>
      </c>
      <c r="FS140">
        <v>1</v>
      </c>
      <c r="FT140">
        <v>0.210005</v>
      </c>
      <c r="FU140">
        <v>0.15665000000000001</v>
      </c>
      <c r="FV140">
        <v>20.325299999999999</v>
      </c>
      <c r="FW140">
        <v>5.2114500000000001</v>
      </c>
      <c r="FX140">
        <v>11.907400000000001</v>
      </c>
      <c r="FY140">
        <v>5.0026999999999999</v>
      </c>
      <c r="FZ140">
        <v>3.2895799999999999</v>
      </c>
      <c r="GA140">
        <v>9999</v>
      </c>
      <c r="GB140">
        <v>9999</v>
      </c>
      <c r="GC140">
        <v>9999</v>
      </c>
      <c r="GD140">
        <v>999.9</v>
      </c>
      <c r="GE140">
        <v>1.85944</v>
      </c>
      <c r="GF140">
        <v>1.85439</v>
      </c>
      <c r="GG140">
        <v>1.8575900000000001</v>
      </c>
      <c r="GH140">
        <v>1.8559600000000001</v>
      </c>
      <c r="GI140">
        <v>1.8547899999999999</v>
      </c>
      <c r="GJ140">
        <v>1.8545400000000001</v>
      </c>
      <c r="GK140">
        <v>1.85304</v>
      </c>
      <c r="GL140">
        <v>1.85632</v>
      </c>
      <c r="GM140">
        <v>0</v>
      </c>
      <c r="GN140">
        <v>0</v>
      </c>
      <c r="GO140">
        <v>0</v>
      </c>
      <c r="GP140">
        <v>0</v>
      </c>
      <c r="GQ140" t="s">
        <v>386</v>
      </c>
      <c r="GR140" t="s">
        <v>387</v>
      </c>
      <c r="GS140" t="s">
        <v>388</v>
      </c>
      <c r="GT140" t="s">
        <v>388</v>
      </c>
      <c r="GU140" t="s">
        <v>388</v>
      </c>
      <c r="GV140" t="s">
        <v>388</v>
      </c>
      <c r="GW140">
        <v>0</v>
      </c>
      <c r="GX140">
        <v>100</v>
      </c>
      <c r="GY140">
        <v>100</v>
      </c>
      <c r="GZ140">
        <v>1.74</v>
      </c>
      <c r="HA140">
        <v>1.5100000000000001E-2</v>
      </c>
      <c r="HB140">
        <v>0.45081322298813392</v>
      </c>
      <c r="HC140">
        <v>2.9318383021812969E-3</v>
      </c>
      <c r="HD140">
        <v>-1.3754559859485029E-6</v>
      </c>
      <c r="HE140">
        <v>3.0700474437127301E-10</v>
      </c>
      <c r="HF140">
        <v>-6.1160480149256041E-2</v>
      </c>
      <c r="HG140">
        <v>1.00384331276165E-2</v>
      </c>
      <c r="HH140">
        <v>-3.1532673711230711E-4</v>
      </c>
      <c r="HI140">
        <v>1.819468599177705E-6</v>
      </c>
      <c r="HJ140">
        <v>1</v>
      </c>
      <c r="HK140">
        <v>2112</v>
      </c>
      <c r="HL140">
        <v>3</v>
      </c>
      <c r="HM140">
        <v>29</v>
      </c>
      <c r="HN140">
        <v>6.4</v>
      </c>
      <c r="HO140">
        <v>6.4</v>
      </c>
      <c r="HP140">
        <v>1.5100100000000001</v>
      </c>
      <c r="HQ140">
        <v>2.2863799999999999</v>
      </c>
      <c r="HR140">
        <v>1.4978</v>
      </c>
      <c r="HS140">
        <v>2.3034699999999999</v>
      </c>
      <c r="HT140">
        <v>1.5478499999999999</v>
      </c>
      <c r="HU140">
        <v>2.4389599999999998</v>
      </c>
      <c r="HV140">
        <v>35.521799999999999</v>
      </c>
      <c r="HW140">
        <v>15.5943</v>
      </c>
      <c r="HX140">
        <v>18</v>
      </c>
      <c r="HY140">
        <v>500.95800000000003</v>
      </c>
      <c r="HZ140">
        <v>519.41800000000001</v>
      </c>
      <c r="IA140">
        <v>28.795100000000001</v>
      </c>
      <c r="IB140">
        <v>29.832599999999999</v>
      </c>
      <c r="IC140">
        <v>30.0001</v>
      </c>
      <c r="ID140">
        <v>29.6157</v>
      </c>
      <c r="IE140">
        <v>29.704999999999998</v>
      </c>
      <c r="IF140">
        <v>30.2456</v>
      </c>
      <c r="IG140">
        <v>26.819700000000001</v>
      </c>
      <c r="IH140">
        <v>84.293800000000005</v>
      </c>
      <c r="II140">
        <v>28.784500000000001</v>
      </c>
      <c r="IJ140">
        <v>664.12</v>
      </c>
      <c r="IK140">
        <v>25.249600000000001</v>
      </c>
      <c r="IL140">
        <v>100.773</v>
      </c>
      <c r="IM140">
        <v>100.51</v>
      </c>
      <c r="IN140" t="s">
        <v>1150</v>
      </c>
    </row>
    <row r="141" spans="1:248" x14ac:dyDescent="0.2">
      <c r="A141">
        <v>125</v>
      </c>
      <c r="B141">
        <v>1660224393.5999999</v>
      </c>
      <c r="C141">
        <v>406.59999990463263</v>
      </c>
      <c r="D141" t="s">
        <v>619</v>
      </c>
      <c r="E141" t="s">
        <v>620</v>
      </c>
      <c r="F141">
        <v>1</v>
      </c>
      <c r="G141" t="s">
        <v>376</v>
      </c>
      <c r="H141" t="s">
        <v>377</v>
      </c>
      <c r="I141" t="s">
        <v>378</v>
      </c>
      <c r="J141" t="s">
        <v>379</v>
      </c>
      <c r="K141" t="s">
        <v>380</v>
      </c>
      <c r="L141" t="s">
        <v>381</v>
      </c>
      <c r="M141" t="s">
        <v>382</v>
      </c>
      <c r="N141">
        <v>1660224385.6937499</v>
      </c>
      <c r="O141">
        <f t="shared" si="34"/>
        <v>1.6530717722103834E-3</v>
      </c>
      <c r="P141">
        <f t="shared" si="35"/>
        <v>1.6530717722103834</v>
      </c>
      <c r="Q141">
        <f t="shared" si="36"/>
        <v>9.0976020845975931</v>
      </c>
      <c r="R141">
        <f t="shared" si="37"/>
        <v>545.57287500000007</v>
      </c>
      <c r="S141">
        <f t="shared" si="38"/>
        <v>355.23554623853624</v>
      </c>
      <c r="T141">
        <f t="shared" si="39"/>
        <v>35.364316211704086</v>
      </c>
      <c r="U141">
        <f t="shared" si="40"/>
        <v>54.312728194922691</v>
      </c>
      <c r="V141">
        <f t="shared" si="41"/>
        <v>8.3864177417584188E-2</v>
      </c>
      <c r="W141">
        <f t="shared" si="42"/>
        <v>2.9182772345590786</v>
      </c>
      <c r="X141">
        <f t="shared" si="43"/>
        <v>8.2547935810688117E-2</v>
      </c>
      <c r="Y141">
        <f t="shared" si="44"/>
        <v>5.1708998099849732E-2</v>
      </c>
      <c r="Z141">
        <f t="shared" si="45"/>
        <v>321.51538199999993</v>
      </c>
      <c r="AA141">
        <f t="shared" si="46"/>
        <v>32.469813155773558</v>
      </c>
      <c r="AB141">
        <f t="shared" si="47"/>
        <v>31.464625000000002</v>
      </c>
      <c r="AC141">
        <f t="shared" si="48"/>
        <v>4.6322806306469086</v>
      </c>
      <c r="AD141">
        <f t="shared" si="49"/>
        <v>60.111301184834161</v>
      </c>
      <c r="AE141">
        <f t="shared" si="50"/>
        <v>2.7122367178757187</v>
      </c>
      <c r="AF141">
        <f t="shared" si="51"/>
        <v>4.5120246349949333</v>
      </c>
      <c r="AG141">
        <f t="shared" si="52"/>
        <v>1.9200439127711899</v>
      </c>
      <c r="AH141">
        <f t="shared" si="53"/>
        <v>-72.900465154477914</v>
      </c>
      <c r="AI141">
        <f t="shared" si="54"/>
        <v>-72.704234611786973</v>
      </c>
      <c r="AJ141">
        <f t="shared" si="55"/>
        <v>-5.6074577946609905</v>
      </c>
      <c r="AK141">
        <f t="shared" si="56"/>
        <v>170.30322443907406</v>
      </c>
      <c r="AL141">
        <f t="shared" si="57"/>
        <v>39.555616287607798</v>
      </c>
      <c r="AM141">
        <f t="shared" si="58"/>
        <v>1.6271843069141954</v>
      </c>
      <c r="AN141">
        <f t="shared" si="59"/>
        <v>9.0976020845975931</v>
      </c>
      <c r="AO141">
        <v>635.50446655941607</v>
      </c>
      <c r="AP141">
        <v>598.30155151515112</v>
      </c>
      <c r="AQ141">
        <v>5.0900651224579052</v>
      </c>
      <c r="AR141">
        <v>64.968693284609927</v>
      </c>
      <c r="AS141">
        <f t="shared" si="60"/>
        <v>1.6530717722103834</v>
      </c>
      <c r="AT141">
        <v>25.297164037726851</v>
      </c>
      <c r="AU141">
        <v>27.226705454545439</v>
      </c>
      <c r="AV141">
        <v>-5.5796931053761417E-5</v>
      </c>
      <c r="AW141">
        <v>84.429917268905271</v>
      </c>
      <c r="AX141">
        <v>0</v>
      </c>
      <c r="AY141">
        <v>0</v>
      </c>
      <c r="AZ141">
        <f t="shared" si="61"/>
        <v>1</v>
      </c>
      <c r="BA141">
        <f t="shared" si="62"/>
        <v>0</v>
      </c>
      <c r="BB141">
        <f t="shared" si="63"/>
        <v>51848.382853000665</v>
      </c>
      <c r="BC141">
        <f t="shared" si="64"/>
        <v>1999.9925000000001</v>
      </c>
      <c r="BD141">
        <f t="shared" si="65"/>
        <v>1681.1939999999997</v>
      </c>
      <c r="BE141">
        <f t="shared" si="66"/>
        <v>0.84060015225057083</v>
      </c>
      <c r="BF141">
        <f t="shared" si="67"/>
        <v>0.16075829384360188</v>
      </c>
      <c r="BG141">
        <v>6</v>
      </c>
      <c r="BH141">
        <v>0.5</v>
      </c>
      <c r="BI141" t="s">
        <v>383</v>
      </c>
      <c r="BJ141">
        <v>2</v>
      </c>
      <c r="BK141" t="b">
        <v>1</v>
      </c>
      <c r="BL141">
        <v>1660224385.6937499</v>
      </c>
      <c r="BM141">
        <v>545.57287500000007</v>
      </c>
      <c r="BN141">
        <v>594.09218750000002</v>
      </c>
      <c r="BO141">
        <v>27.24449375</v>
      </c>
      <c r="BP141">
        <v>25.345568750000002</v>
      </c>
      <c r="BQ141">
        <v>543.88550000000009</v>
      </c>
      <c r="BR141">
        <v>27.229381249999999</v>
      </c>
      <c r="BS141">
        <v>500.131125</v>
      </c>
      <c r="BT141">
        <v>99.451631250000005</v>
      </c>
      <c r="BU141">
        <v>0.10010726875000001</v>
      </c>
      <c r="BV141">
        <v>31.002512500000002</v>
      </c>
      <c r="BW141">
        <v>31.464625000000002</v>
      </c>
      <c r="BX141">
        <v>999.9</v>
      </c>
      <c r="BY141">
        <v>0</v>
      </c>
      <c r="BZ141">
        <v>0</v>
      </c>
      <c r="CA141">
        <v>9990.666874999999</v>
      </c>
      <c r="CB141">
        <v>0</v>
      </c>
      <c r="CC141">
        <v>7.3586150000000004</v>
      </c>
      <c r="CD141">
        <v>-48.519343749999997</v>
      </c>
      <c r="CE141">
        <v>560.85287500000004</v>
      </c>
      <c r="CF141">
        <v>609.5401875</v>
      </c>
      <c r="CG141">
        <v>1.8989275000000001</v>
      </c>
      <c r="CH141">
        <v>594.09218750000002</v>
      </c>
      <c r="CI141">
        <v>25.345568750000002</v>
      </c>
      <c r="CJ141">
        <v>2.7095093750000001</v>
      </c>
      <c r="CK141">
        <v>2.5206575</v>
      </c>
      <c r="CL141">
        <v>22.342912500000001</v>
      </c>
      <c r="CM141">
        <v>21.16048125</v>
      </c>
      <c r="CN141">
        <v>1999.9925000000001</v>
      </c>
      <c r="CO141">
        <v>0.97999337500000006</v>
      </c>
      <c r="CP141">
        <v>2.0006824999999999E-2</v>
      </c>
      <c r="CQ141">
        <v>0</v>
      </c>
      <c r="CR141">
        <v>2.7098125</v>
      </c>
      <c r="CS141">
        <v>0</v>
      </c>
      <c r="CT141">
        <v>22180.025000000001</v>
      </c>
      <c r="CU141">
        <v>17412.206249999999</v>
      </c>
      <c r="CV141">
        <v>40.25</v>
      </c>
      <c r="CW141">
        <v>41.190937499999997</v>
      </c>
      <c r="CX141">
        <v>40.210624999999993</v>
      </c>
      <c r="CY141">
        <v>39.742125000000001</v>
      </c>
      <c r="CZ141">
        <v>40.433124999999997</v>
      </c>
      <c r="DA141">
        <v>1959.9825000000001</v>
      </c>
      <c r="DB141">
        <v>40.01</v>
      </c>
      <c r="DC141">
        <v>0</v>
      </c>
      <c r="DD141">
        <v>1660224392.3</v>
      </c>
      <c r="DE141">
        <v>0</v>
      </c>
      <c r="DF141">
        <v>1660224008</v>
      </c>
      <c r="DG141" t="s">
        <v>384</v>
      </c>
      <c r="DH141">
        <v>1660224008</v>
      </c>
      <c r="DI141">
        <v>1660224007</v>
      </c>
      <c r="DJ141">
        <v>1</v>
      </c>
      <c r="DK141">
        <v>9.0999999999999998E-2</v>
      </c>
      <c r="DL141">
        <v>-1.7999999999999999E-2</v>
      </c>
      <c r="DM141">
        <v>1.42</v>
      </c>
      <c r="DN141">
        <v>0.02</v>
      </c>
      <c r="DO141">
        <v>400</v>
      </c>
      <c r="DP141">
        <v>26</v>
      </c>
      <c r="DQ141">
        <v>0.31</v>
      </c>
      <c r="DR141">
        <v>0.11</v>
      </c>
      <c r="DS141">
        <v>8.5208563746031079</v>
      </c>
      <c r="DT141">
        <v>5.1617669094021883</v>
      </c>
      <c r="DU141">
        <v>0.39549001270835532</v>
      </c>
      <c r="DV141">
        <v>0</v>
      </c>
      <c r="DW141">
        <v>39.491830559991762</v>
      </c>
      <c r="DX141">
        <v>7.9258884659090301</v>
      </c>
      <c r="DY141">
        <v>0.59860911271755335</v>
      </c>
      <c r="DZ141">
        <v>0</v>
      </c>
      <c r="EA141">
        <v>-48.56438</v>
      </c>
      <c r="EB141">
        <v>-9.8291666295884283</v>
      </c>
      <c r="EC141">
        <v>0.71862597244092663</v>
      </c>
      <c r="ED141">
        <v>0</v>
      </c>
      <c r="EE141">
        <v>357.85325077239941</v>
      </c>
      <c r="EF141">
        <v>216.15536870155341</v>
      </c>
      <c r="EG141">
        <v>16.258311055215248</v>
      </c>
      <c r="EH141">
        <v>0</v>
      </c>
      <c r="EI141">
        <v>1.8804135</v>
      </c>
      <c r="EJ141">
        <v>0.48229958724202288</v>
      </c>
      <c r="EK141">
        <v>4.7730238138417057E-2</v>
      </c>
      <c r="EL141">
        <v>0</v>
      </c>
      <c r="EM141">
        <v>1.9198233480087969</v>
      </c>
      <c r="EN141">
        <v>9.6471275183304794E-3</v>
      </c>
      <c r="EO141">
        <v>1.127741177939057E-3</v>
      </c>
      <c r="EP141">
        <v>1</v>
      </c>
      <c r="EQ141">
        <v>1</v>
      </c>
      <c r="ER141">
        <v>6</v>
      </c>
      <c r="ES141" t="s">
        <v>432</v>
      </c>
      <c r="ET141">
        <v>2.9449700000000001</v>
      </c>
      <c r="EU141">
        <v>2.80118</v>
      </c>
      <c r="EV141">
        <v>0.116702</v>
      </c>
      <c r="EW141">
        <v>0.123603</v>
      </c>
      <c r="EX141">
        <v>0.11837399999999999</v>
      </c>
      <c r="EY141">
        <v>0.112425</v>
      </c>
      <c r="EZ141">
        <v>18168.3</v>
      </c>
      <c r="FA141">
        <v>18904.5</v>
      </c>
      <c r="FB141">
        <v>23907.8</v>
      </c>
      <c r="FC141">
        <v>25090.1</v>
      </c>
      <c r="FD141">
        <v>33727.800000000003</v>
      </c>
      <c r="FE141">
        <v>35551.1</v>
      </c>
      <c r="FF141">
        <v>43572.5</v>
      </c>
      <c r="FG141">
        <v>46374.2</v>
      </c>
      <c r="FH141">
        <v>1.99075</v>
      </c>
      <c r="FI141">
        <v>1.9170199999999999</v>
      </c>
      <c r="FJ141">
        <v>0.13874500000000001</v>
      </c>
      <c r="FK141">
        <v>0</v>
      </c>
      <c r="FL141">
        <v>29.214500000000001</v>
      </c>
      <c r="FM141">
        <v>999.9</v>
      </c>
      <c r="FN141">
        <v>70</v>
      </c>
      <c r="FO141">
        <v>31.7</v>
      </c>
      <c r="FP141">
        <v>33.043199999999999</v>
      </c>
      <c r="FQ141">
        <v>63.973999999999997</v>
      </c>
      <c r="FR141">
        <v>25.945499999999999</v>
      </c>
      <c r="FS141">
        <v>1</v>
      </c>
      <c r="FT141">
        <v>0.21033499999999999</v>
      </c>
      <c r="FU141">
        <v>0.180172</v>
      </c>
      <c r="FV141">
        <v>20.325299999999999</v>
      </c>
      <c r="FW141">
        <v>5.2122000000000002</v>
      </c>
      <c r="FX141">
        <v>11.9072</v>
      </c>
      <c r="FY141">
        <v>5.0026999999999999</v>
      </c>
      <c r="FZ141">
        <v>3.2895300000000001</v>
      </c>
      <c r="GA141">
        <v>9999</v>
      </c>
      <c r="GB141">
        <v>9999</v>
      </c>
      <c r="GC141">
        <v>9999</v>
      </c>
      <c r="GD141">
        <v>999.9</v>
      </c>
      <c r="GE141">
        <v>1.8594299999999999</v>
      </c>
      <c r="GF141">
        <v>1.8543799999999999</v>
      </c>
      <c r="GG141">
        <v>1.8575900000000001</v>
      </c>
      <c r="GH141">
        <v>1.8559699999999999</v>
      </c>
      <c r="GI141">
        <v>1.8548</v>
      </c>
      <c r="GJ141">
        <v>1.8545499999999999</v>
      </c>
      <c r="GK141">
        <v>1.85304</v>
      </c>
      <c r="GL141">
        <v>1.8563400000000001</v>
      </c>
      <c r="GM141">
        <v>0</v>
      </c>
      <c r="GN141">
        <v>0</v>
      </c>
      <c r="GO141">
        <v>0</v>
      </c>
      <c r="GP141">
        <v>0</v>
      </c>
      <c r="GQ141" t="s">
        <v>386</v>
      </c>
      <c r="GR141" t="s">
        <v>387</v>
      </c>
      <c r="GS141" t="s">
        <v>388</v>
      </c>
      <c r="GT141" t="s">
        <v>388</v>
      </c>
      <c r="GU141" t="s">
        <v>388</v>
      </c>
      <c r="GV141" t="s">
        <v>388</v>
      </c>
      <c r="GW141">
        <v>0</v>
      </c>
      <c r="GX141">
        <v>100</v>
      </c>
      <c r="GY141">
        <v>100</v>
      </c>
      <c r="GZ141">
        <v>1.7529999999999999</v>
      </c>
      <c r="HA141">
        <v>1.52E-2</v>
      </c>
      <c r="HB141">
        <v>0.45081322298813392</v>
      </c>
      <c r="HC141">
        <v>2.9318383021812969E-3</v>
      </c>
      <c r="HD141">
        <v>-1.3754559859485029E-6</v>
      </c>
      <c r="HE141">
        <v>3.0700474437127301E-10</v>
      </c>
      <c r="HF141">
        <v>-6.1160480149256041E-2</v>
      </c>
      <c r="HG141">
        <v>1.00384331276165E-2</v>
      </c>
      <c r="HH141">
        <v>-3.1532673711230711E-4</v>
      </c>
      <c r="HI141">
        <v>1.819468599177705E-6</v>
      </c>
      <c r="HJ141">
        <v>1</v>
      </c>
      <c r="HK141">
        <v>2112</v>
      </c>
      <c r="HL141">
        <v>3</v>
      </c>
      <c r="HM141">
        <v>29</v>
      </c>
      <c r="HN141">
        <v>6.4</v>
      </c>
      <c r="HO141">
        <v>6.4</v>
      </c>
      <c r="HP141">
        <v>1.5258799999999999</v>
      </c>
      <c r="HQ141">
        <v>2.2949199999999998</v>
      </c>
      <c r="HR141">
        <v>1.4978</v>
      </c>
      <c r="HS141">
        <v>2.3034699999999999</v>
      </c>
      <c r="HT141">
        <v>1.5478499999999999</v>
      </c>
      <c r="HU141">
        <v>2.2888199999999999</v>
      </c>
      <c r="HV141">
        <v>35.521799999999999</v>
      </c>
      <c r="HW141">
        <v>15.5855</v>
      </c>
      <c r="HX141">
        <v>18</v>
      </c>
      <c r="HY141">
        <v>500.99599999999998</v>
      </c>
      <c r="HZ141">
        <v>519.40499999999997</v>
      </c>
      <c r="IA141">
        <v>28.796900000000001</v>
      </c>
      <c r="IB141">
        <v>29.8337</v>
      </c>
      <c r="IC141">
        <v>30.000399999999999</v>
      </c>
      <c r="ID141">
        <v>29.616700000000002</v>
      </c>
      <c r="IE141">
        <v>29.7056</v>
      </c>
      <c r="IF141">
        <v>30.565999999999999</v>
      </c>
      <c r="IG141">
        <v>26.819700000000001</v>
      </c>
      <c r="IH141">
        <v>83.922899999999998</v>
      </c>
      <c r="II141">
        <v>28.784500000000001</v>
      </c>
      <c r="IJ141">
        <v>664.12</v>
      </c>
      <c r="IK141">
        <v>25.249600000000001</v>
      </c>
      <c r="IL141">
        <v>100.77200000000001</v>
      </c>
      <c r="IM141">
        <v>100.51</v>
      </c>
      <c r="IN141" t="s">
        <v>1150</v>
      </c>
    </row>
    <row r="142" spans="1:248" x14ac:dyDescent="0.2">
      <c r="A142">
        <v>126</v>
      </c>
      <c r="B142">
        <v>1660224394.0999999</v>
      </c>
      <c r="C142">
        <v>407.09999990463263</v>
      </c>
      <c r="D142" t="s">
        <v>621</v>
      </c>
      <c r="E142" t="s">
        <v>622</v>
      </c>
      <c r="F142">
        <v>1</v>
      </c>
      <c r="G142" t="s">
        <v>376</v>
      </c>
      <c r="H142" t="s">
        <v>377</v>
      </c>
      <c r="I142" t="s">
        <v>378</v>
      </c>
      <c r="J142" t="s">
        <v>379</v>
      </c>
      <c r="K142" t="s">
        <v>380</v>
      </c>
      <c r="L142" t="s">
        <v>381</v>
      </c>
      <c r="M142" t="s">
        <v>382</v>
      </c>
      <c r="N142">
        <v>1660224385.6937499</v>
      </c>
      <c r="O142">
        <f t="shared" si="34"/>
        <v>1.6571317292318976E-3</v>
      </c>
      <c r="P142">
        <f t="shared" si="35"/>
        <v>1.6571317292318977</v>
      </c>
      <c r="Q142">
        <f t="shared" si="36"/>
        <v>9.1150707594998863</v>
      </c>
      <c r="R142">
        <f t="shared" si="37"/>
        <v>545.57287500000007</v>
      </c>
      <c r="S142">
        <f t="shared" si="38"/>
        <v>355.32915162870552</v>
      </c>
      <c r="T142">
        <f t="shared" si="39"/>
        <v>35.373634791030163</v>
      </c>
      <c r="U142">
        <f t="shared" si="40"/>
        <v>54.312728194922691</v>
      </c>
      <c r="V142">
        <f t="shared" si="41"/>
        <v>8.4073436743908256E-2</v>
      </c>
      <c r="W142">
        <f t="shared" si="42"/>
        <v>2.9182772345590786</v>
      </c>
      <c r="X142">
        <f t="shared" si="43"/>
        <v>8.2750674177672623E-2</v>
      </c>
      <c r="Y142">
        <f t="shared" si="44"/>
        <v>5.1836282697649026E-2</v>
      </c>
      <c r="Z142">
        <f t="shared" si="45"/>
        <v>321.51538199999993</v>
      </c>
      <c r="AA142">
        <f t="shared" si="46"/>
        <v>32.468756455172098</v>
      </c>
      <c r="AB142">
        <f t="shared" si="47"/>
        <v>31.464625000000002</v>
      </c>
      <c r="AC142">
        <f t="shared" si="48"/>
        <v>4.6322806306469086</v>
      </c>
      <c r="AD142">
        <f t="shared" si="49"/>
        <v>60.111301184834161</v>
      </c>
      <c r="AE142">
        <f t="shared" si="50"/>
        <v>2.7122367178757187</v>
      </c>
      <c r="AF142">
        <f t="shared" si="51"/>
        <v>4.5120246349949333</v>
      </c>
      <c r="AG142">
        <f t="shared" si="52"/>
        <v>1.9200439127711899</v>
      </c>
      <c r="AH142">
        <f t="shared" si="53"/>
        <v>-73.079509259126681</v>
      </c>
      <c r="AI142">
        <f t="shared" si="54"/>
        <v>-72.704234611786973</v>
      </c>
      <c r="AJ142">
        <f t="shared" si="55"/>
        <v>-5.6074577946609905</v>
      </c>
      <c r="AK142">
        <f t="shared" si="56"/>
        <v>170.12418033442529</v>
      </c>
      <c r="AL142">
        <f t="shared" si="57"/>
        <v>39.555616287607798</v>
      </c>
      <c r="AM142">
        <f t="shared" si="58"/>
        <v>1.6271843069141954</v>
      </c>
      <c r="AN142">
        <f t="shared" si="59"/>
        <v>9.1150707594998863</v>
      </c>
      <c r="AO142">
        <v>638.05988145668243</v>
      </c>
      <c r="AP142">
        <v>600.84553333333349</v>
      </c>
      <c r="AQ142">
        <v>5.0880942999060688</v>
      </c>
      <c r="AR142">
        <v>64.968693284609927</v>
      </c>
      <c r="AS142">
        <f t="shared" si="60"/>
        <v>1.6571317292318977</v>
      </c>
      <c r="AT142">
        <v>25.289237391160139</v>
      </c>
      <c r="AU142">
        <v>27.22372060606061</v>
      </c>
      <c r="AV142">
        <v>-8.5589985013823813E-5</v>
      </c>
      <c r="AW142">
        <v>84.429917268905271</v>
      </c>
      <c r="AX142">
        <v>0</v>
      </c>
      <c r="AY142">
        <v>0</v>
      </c>
      <c r="AZ142">
        <f t="shared" si="61"/>
        <v>1</v>
      </c>
      <c r="BA142">
        <f t="shared" si="62"/>
        <v>0</v>
      </c>
      <c r="BB142">
        <f t="shared" si="63"/>
        <v>51848.382853000665</v>
      </c>
      <c r="BC142">
        <f t="shared" si="64"/>
        <v>1999.9925000000001</v>
      </c>
      <c r="BD142">
        <f t="shared" si="65"/>
        <v>1681.1939999999997</v>
      </c>
      <c r="BE142">
        <f t="shared" si="66"/>
        <v>0.84060015225057083</v>
      </c>
      <c r="BF142">
        <f t="shared" si="67"/>
        <v>0.16075829384360188</v>
      </c>
      <c r="BG142">
        <v>6</v>
      </c>
      <c r="BH142">
        <v>0.5</v>
      </c>
      <c r="BI142" t="s">
        <v>383</v>
      </c>
      <c r="BJ142">
        <v>2</v>
      </c>
      <c r="BK142" t="b">
        <v>1</v>
      </c>
      <c r="BL142">
        <v>1660224385.6937499</v>
      </c>
      <c r="BM142">
        <v>545.57287500000007</v>
      </c>
      <c r="BN142">
        <v>594.09218750000002</v>
      </c>
      <c r="BO142">
        <v>27.24449375</v>
      </c>
      <c r="BP142">
        <v>25.345568750000002</v>
      </c>
      <c r="BQ142">
        <v>543.88550000000009</v>
      </c>
      <c r="BR142">
        <v>27.229381249999999</v>
      </c>
      <c r="BS142">
        <v>500.131125</v>
      </c>
      <c r="BT142">
        <v>99.451631250000005</v>
      </c>
      <c r="BU142">
        <v>0.10010726875000001</v>
      </c>
      <c r="BV142">
        <v>31.002512500000002</v>
      </c>
      <c r="BW142">
        <v>31.464625000000002</v>
      </c>
      <c r="BX142">
        <v>999.9</v>
      </c>
      <c r="BY142">
        <v>0</v>
      </c>
      <c r="BZ142">
        <v>0</v>
      </c>
      <c r="CA142">
        <v>9990.666874999999</v>
      </c>
      <c r="CB142">
        <v>0</v>
      </c>
      <c r="CC142">
        <v>7.3586150000000004</v>
      </c>
      <c r="CD142">
        <v>-48.519343749999997</v>
      </c>
      <c r="CE142">
        <v>560.85287500000004</v>
      </c>
      <c r="CF142">
        <v>609.5401875</v>
      </c>
      <c r="CG142">
        <v>1.8989275000000001</v>
      </c>
      <c r="CH142">
        <v>594.09218750000002</v>
      </c>
      <c r="CI142">
        <v>25.345568750000002</v>
      </c>
      <c r="CJ142">
        <v>2.7095093750000001</v>
      </c>
      <c r="CK142">
        <v>2.5206575</v>
      </c>
      <c r="CL142">
        <v>22.342912500000001</v>
      </c>
      <c r="CM142">
        <v>21.16048125</v>
      </c>
      <c r="CN142">
        <v>1999.9925000000001</v>
      </c>
      <c r="CO142">
        <v>0.97999337500000006</v>
      </c>
      <c r="CP142">
        <v>2.0006824999999999E-2</v>
      </c>
      <c r="CQ142">
        <v>0</v>
      </c>
      <c r="CR142">
        <v>2.7098125</v>
      </c>
      <c r="CS142">
        <v>0</v>
      </c>
      <c r="CT142">
        <v>22180.025000000001</v>
      </c>
      <c r="CU142">
        <v>17412.206249999999</v>
      </c>
      <c r="CV142">
        <v>40.25</v>
      </c>
      <c r="CW142">
        <v>41.190937499999997</v>
      </c>
      <c r="CX142">
        <v>40.210624999999993</v>
      </c>
      <c r="CY142">
        <v>39.742125000000001</v>
      </c>
      <c r="CZ142">
        <v>40.433124999999997</v>
      </c>
      <c r="DA142">
        <v>1959.9825000000001</v>
      </c>
      <c r="DB142">
        <v>40.01</v>
      </c>
      <c r="DC142">
        <v>0</v>
      </c>
      <c r="DD142">
        <v>1660224392.9000001</v>
      </c>
      <c r="DE142">
        <v>0</v>
      </c>
      <c r="DF142">
        <v>1660224008</v>
      </c>
      <c r="DG142" t="s">
        <v>384</v>
      </c>
      <c r="DH142">
        <v>1660224008</v>
      </c>
      <c r="DI142">
        <v>1660224007</v>
      </c>
      <c r="DJ142">
        <v>1</v>
      </c>
      <c r="DK142">
        <v>9.0999999999999998E-2</v>
      </c>
      <c r="DL142">
        <v>-1.7999999999999999E-2</v>
      </c>
      <c r="DM142">
        <v>1.42</v>
      </c>
      <c r="DN142">
        <v>0.02</v>
      </c>
      <c r="DO142">
        <v>400</v>
      </c>
      <c r="DP142">
        <v>26</v>
      </c>
      <c r="DQ142">
        <v>0.31</v>
      </c>
      <c r="DR142">
        <v>0.11</v>
      </c>
      <c r="DS142">
        <v>8.5208563746031079</v>
      </c>
      <c r="DT142">
        <v>5.1617669094021883</v>
      </c>
      <c r="DU142">
        <v>0.39549001270835532</v>
      </c>
      <c r="DV142">
        <v>0</v>
      </c>
      <c r="DW142">
        <v>39.491830559991762</v>
      </c>
      <c r="DX142">
        <v>7.9258884659090301</v>
      </c>
      <c r="DY142">
        <v>0.59860911271755335</v>
      </c>
      <c r="DZ142">
        <v>0</v>
      </c>
      <c r="EA142">
        <v>-48.56438</v>
      </c>
      <c r="EB142">
        <v>-9.8291666295884283</v>
      </c>
      <c r="EC142">
        <v>0.71862597244092663</v>
      </c>
      <c r="ED142">
        <v>0</v>
      </c>
      <c r="EE142">
        <v>357.85325077239941</v>
      </c>
      <c r="EF142">
        <v>216.15536870155341</v>
      </c>
      <c r="EG142">
        <v>16.258311055215248</v>
      </c>
      <c r="EH142">
        <v>0</v>
      </c>
      <c r="EI142">
        <v>1.8804135</v>
      </c>
      <c r="EJ142">
        <v>0.48229958724202288</v>
      </c>
      <c r="EK142">
        <v>4.7730238138417057E-2</v>
      </c>
      <c r="EL142">
        <v>0</v>
      </c>
      <c r="EM142">
        <v>1.9198233480087969</v>
      </c>
      <c r="EN142">
        <v>9.6471275183304794E-3</v>
      </c>
      <c r="EO142">
        <v>1.127741177939057E-3</v>
      </c>
      <c r="EP142">
        <v>1</v>
      </c>
      <c r="EQ142">
        <v>1</v>
      </c>
      <c r="ER142">
        <v>6</v>
      </c>
      <c r="ES142" t="s">
        <v>432</v>
      </c>
      <c r="ET142">
        <v>2.94476</v>
      </c>
      <c r="EU142">
        <v>2.8011400000000002</v>
      </c>
      <c r="EV142">
        <v>0.11705</v>
      </c>
      <c r="EW142">
        <v>0.123955</v>
      </c>
      <c r="EX142">
        <v>0.118365</v>
      </c>
      <c r="EY142">
        <v>0.112423</v>
      </c>
      <c r="EZ142">
        <v>18161</v>
      </c>
      <c r="FA142">
        <v>18897</v>
      </c>
      <c r="FB142">
        <v>23907.599999999999</v>
      </c>
      <c r="FC142">
        <v>25090.2</v>
      </c>
      <c r="FD142">
        <v>33728.1</v>
      </c>
      <c r="FE142">
        <v>35551.1</v>
      </c>
      <c r="FF142">
        <v>43572.4</v>
      </c>
      <c r="FG142">
        <v>46374.2</v>
      </c>
      <c r="FH142">
        <v>1.99065</v>
      </c>
      <c r="FI142">
        <v>1.9170700000000001</v>
      </c>
      <c r="FJ142">
        <v>0.138789</v>
      </c>
      <c r="FK142">
        <v>0</v>
      </c>
      <c r="FL142">
        <v>29.214500000000001</v>
      </c>
      <c r="FM142">
        <v>999.9</v>
      </c>
      <c r="FN142">
        <v>70</v>
      </c>
      <c r="FO142">
        <v>31.7</v>
      </c>
      <c r="FP142">
        <v>33.043300000000002</v>
      </c>
      <c r="FQ142">
        <v>64.353999999999999</v>
      </c>
      <c r="FR142">
        <v>26.197900000000001</v>
      </c>
      <c r="FS142">
        <v>1</v>
      </c>
      <c r="FT142">
        <v>0.21040700000000001</v>
      </c>
      <c r="FU142">
        <v>0.185387</v>
      </c>
      <c r="FV142">
        <v>20.325299999999999</v>
      </c>
      <c r="FW142">
        <v>5.2122000000000002</v>
      </c>
      <c r="FX142">
        <v>11.9072</v>
      </c>
      <c r="FY142">
        <v>5.0027499999999998</v>
      </c>
      <c r="FZ142">
        <v>3.2895300000000001</v>
      </c>
      <c r="GA142">
        <v>9999</v>
      </c>
      <c r="GB142">
        <v>9999</v>
      </c>
      <c r="GC142">
        <v>9999</v>
      </c>
      <c r="GD142">
        <v>999.9</v>
      </c>
      <c r="GE142">
        <v>1.8594299999999999</v>
      </c>
      <c r="GF142">
        <v>1.8543799999999999</v>
      </c>
      <c r="GG142">
        <v>1.8575999999999999</v>
      </c>
      <c r="GH142">
        <v>1.8559699999999999</v>
      </c>
      <c r="GI142">
        <v>1.8548100000000001</v>
      </c>
      <c r="GJ142">
        <v>1.8545499999999999</v>
      </c>
      <c r="GK142">
        <v>1.85304</v>
      </c>
      <c r="GL142">
        <v>1.8563400000000001</v>
      </c>
      <c r="GM142">
        <v>0</v>
      </c>
      <c r="GN142">
        <v>0</v>
      </c>
      <c r="GO142">
        <v>0</v>
      </c>
      <c r="GP142">
        <v>0</v>
      </c>
      <c r="GQ142" t="s">
        <v>386</v>
      </c>
      <c r="GR142" t="s">
        <v>387</v>
      </c>
      <c r="GS142" t="s">
        <v>388</v>
      </c>
      <c r="GT142" t="s">
        <v>388</v>
      </c>
      <c r="GU142" t="s">
        <v>388</v>
      </c>
      <c r="GV142" t="s">
        <v>388</v>
      </c>
      <c r="GW142">
        <v>0</v>
      </c>
      <c r="GX142">
        <v>100</v>
      </c>
      <c r="GY142">
        <v>100</v>
      </c>
      <c r="GZ142">
        <v>1.7569999999999999</v>
      </c>
      <c r="HA142">
        <v>1.52E-2</v>
      </c>
      <c r="HB142">
        <v>0.45081322298813392</v>
      </c>
      <c r="HC142">
        <v>2.9318383021812969E-3</v>
      </c>
      <c r="HD142">
        <v>-1.3754559859485029E-6</v>
      </c>
      <c r="HE142">
        <v>3.0700474437127301E-10</v>
      </c>
      <c r="HF142">
        <v>-6.1160480149256041E-2</v>
      </c>
      <c r="HG142">
        <v>1.00384331276165E-2</v>
      </c>
      <c r="HH142">
        <v>-3.1532673711230711E-4</v>
      </c>
      <c r="HI142">
        <v>1.819468599177705E-6</v>
      </c>
      <c r="HJ142">
        <v>1</v>
      </c>
      <c r="HK142">
        <v>2112</v>
      </c>
      <c r="HL142">
        <v>3</v>
      </c>
      <c r="HM142">
        <v>29</v>
      </c>
      <c r="HN142">
        <v>6.4</v>
      </c>
      <c r="HO142">
        <v>6.5</v>
      </c>
      <c r="HP142">
        <v>1.5283199999999999</v>
      </c>
      <c r="HQ142">
        <v>2.2912599999999999</v>
      </c>
      <c r="HR142">
        <v>1.4978</v>
      </c>
      <c r="HS142">
        <v>2.3034699999999999</v>
      </c>
      <c r="HT142">
        <v>1.5478499999999999</v>
      </c>
      <c r="HU142">
        <v>2.2936999999999999</v>
      </c>
      <c r="HV142">
        <v>35.521799999999999</v>
      </c>
      <c r="HW142">
        <v>15.5855</v>
      </c>
      <c r="HX142">
        <v>18</v>
      </c>
      <c r="HY142">
        <v>500.93900000000002</v>
      </c>
      <c r="HZ142">
        <v>519.44200000000001</v>
      </c>
      <c r="IA142">
        <v>28.7972</v>
      </c>
      <c r="IB142">
        <v>29.834099999999999</v>
      </c>
      <c r="IC142">
        <v>30.000399999999999</v>
      </c>
      <c r="ID142">
        <v>29.617100000000001</v>
      </c>
      <c r="IE142">
        <v>29.7059</v>
      </c>
      <c r="IF142">
        <v>30.626799999999999</v>
      </c>
      <c r="IG142">
        <v>26.819700000000001</v>
      </c>
      <c r="IH142">
        <v>83.922899999999998</v>
      </c>
      <c r="II142">
        <v>28.775400000000001</v>
      </c>
      <c r="IJ142">
        <v>674.15300000000002</v>
      </c>
      <c r="IK142">
        <v>25.249300000000002</v>
      </c>
      <c r="IL142">
        <v>100.77200000000001</v>
      </c>
      <c r="IM142">
        <v>100.51</v>
      </c>
      <c r="IN142" t="s">
        <v>1150</v>
      </c>
    </row>
    <row r="143" spans="1:248" x14ac:dyDescent="0.2">
      <c r="A143">
        <v>127</v>
      </c>
      <c r="B143">
        <v>1660224395.5999999</v>
      </c>
      <c r="C143">
        <v>408.59999990463263</v>
      </c>
      <c r="D143" t="s">
        <v>623</v>
      </c>
      <c r="E143" t="s">
        <v>624</v>
      </c>
      <c r="F143">
        <v>1</v>
      </c>
      <c r="G143" t="s">
        <v>376</v>
      </c>
      <c r="H143" t="s">
        <v>377</v>
      </c>
      <c r="I143" t="s">
        <v>378</v>
      </c>
      <c r="J143" t="s">
        <v>379</v>
      </c>
      <c r="K143" t="s">
        <v>380</v>
      </c>
      <c r="L143" t="s">
        <v>381</v>
      </c>
      <c r="M143" t="s">
        <v>382</v>
      </c>
      <c r="N143">
        <v>1660224387.7249999</v>
      </c>
      <c r="O143">
        <f t="shared" si="34"/>
        <v>1.627614283297576E-3</v>
      </c>
      <c r="P143">
        <f t="shared" si="35"/>
        <v>1.627614283297576</v>
      </c>
      <c r="Q143">
        <f t="shared" si="36"/>
        <v>9.1485412180363195</v>
      </c>
      <c r="R143">
        <f t="shared" si="37"/>
        <v>555.53768749999995</v>
      </c>
      <c r="S143">
        <f t="shared" si="38"/>
        <v>361.12574400673071</v>
      </c>
      <c r="T143">
        <f t="shared" si="39"/>
        <v>35.950662246900961</v>
      </c>
      <c r="U143">
        <f t="shared" si="40"/>
        <v>55.304691233435499</v>
      </c>
      <c r="V143">
        <f t="shared" si="41"/>
        <v>8.2525736355347337E-2</v>
      </c>
      <c r="W143">
        <f t="shared" si="42"/>
        <v>2.9181937778286384</v>
      </c>
      <c r="X143">
        <f t="shared" si="43"/>
        <v>8.125079276774054E-2</v>
      </c>
      <c r="Y143">
        <f t="shared" si="44"/>
        <v>5.089465331859791E-2</v>
      </c>
      <c r="Z143">
        <f t="shared" si="45"/>
        <v>321.51438449999995</v>
      </c>
      <c r="AA143">
        <f t="shared" si="46"/>
        <v>32.478407813578642</v>
      </c>
      <c r="AB143">
        <f t="shared" si="47"/>
        <v>31.46538125</v>
      </c>
      <c r="AC143">
        <f t="shared" si="48"/>
        <v>4.6324796954257934</v>
      </c>
      <c r="AD143">
        <f t="shared" si="49"/>
        <v>60.09550506355793</v>
      </c>
      <c r="AE143">
        <f t="shared" si="50"/>
        <v>2.7118235480714801</v>
      </c>
      <c r="AF143">
        <f t="shared" si="51"/>
        <v>4.5125231000278871</v>
      </c>
      <c r="AG143">
        <f t="shared" si="52"/>
        <v>1.9206561473543133</v>
      </c>
      <c r="AH143">
        <f t="shared" si="53"/>
        <v>-71.777789893423105</v>
      </c>
      <c r="AI143">
        <f t="shared" si="54"/>
        <v>-72.516314480759604</v>
      </c>
      <c r="AJ143">
        <f t="shared" si="55"/>
        <v>-5.5931983029095127</v>
      </c>
      <c r="AK143">
        <f t="shared" si="56"/>
        <v>171.62708182290771</v>
      </c>
      <c r="AL143">
        <f t="shared" si="57"/>
        <v>39.800258181154959</v>
      </c>
      <c r="AM143">
        <f t="shared" si="58"/>
        <v>1.6386556436674558</v>
      </c>
      <c r="AN143">
        <f t="shared" si="59"/>
        <v>9.1485412180363195</v>
      </c>
      <c r="AO143">
        <v>645.75878176589799</v>
      </c>
      <c r="AP143">
        <v>608.4887696969696</v>
      </c>
      <c r="AQ143">
        <v>5.0911735249170409</v>
      </c>
      <c r="AR143">
        <v>64.968693284609927</v>
      </c>
      <c r="AS143">
        <f t="shared" si="60"/>
        <v>1.627614283297576</v>
      </c>
      <c r="AT143">
        <v>25.275743834149448</v>
      </c>
      <c r="AU143">
        <v>27.214380606060601</v>
      </c>
      <c r="AV143">
        <v>-5.9038142784995171E-3</v>
      </c>
      <c r="AW143">
        <v>84.429917268905271</v>
      </c>
      <c r="AX143">
        <v>0</v>
      </c>
      <c r="AY143">
        <v>0</v>
      </c>
      <c r="AZ143">
        <f t="shared" si="61"/>
        <v>1</v>
      </c>
      <c r="BA143">
        <f t="shared" si="62"/>
        <v>0</v>
      </c>
      <c r="BB143">
        <f t="shared" si="63"/>
        <v>51845.679675581698</v>
      </c>
      <c r="BC143">
        <f t="shared" si="64"/>
        <v>1999.9862499999999</v>
      </c>
      <c r="BD143">
        <f t="shared" si="65"/>
        <v>1681.1887499999998</v>
      </c>
      <c r="BE143">
        <f t="shared" si="66"/>
        <v>0.8406001541260596</v>
      </c>
      <c r="BF143">
        <f t="shared" si="67"/>
        <v>0.16075829746329504</v>
      </c>
      <c r="BG143">
        <v>6</v>
      </c>
      <c r="BH143">
        <v>0.5</v>
      </c>
      <c r="BI143" t="s">
        <v>383</v>
      </c>
      <c r="BJ143">
        <v>2</v>
      </c>
      <c r="BK143" t="b">
        <v>1</v>
      </c>
      <c r="BL143">
        <v>1660224387.7249999</v>
      </c>
      <c r="BM143">
        <v>555.53768749999995</v>
      </c>
      <c r="BN143">
        <v>604.37643749999995</v>
      </c>
      <c r="BO143">
        <v>27.240368749999998</v>
      </c>
      <c r="BP143">
        <v>25.328093750000001</v>
      </c>
      <c r="BQ143">
        <v>553.83337499999993</v>
      </c>
      <c r="BR143">
        <v>27.225243750000001</v>
      </c>
      <c r="BS143">
        <v>500.14293750000002</v>
      </c>
      <c r="BT143">
        <v>99.451562499999994</v>
      </c>
      <c r="BU143">
        <v>0.10008354999999999</v>
      </c>
      <c r="BV143">
        <v>31.004449999999999</v>
      </c>
      <c r="BW143">
        <v>31.46538125</v>
      </c>
      <c r="BX143">
        <v>999.9</v>
      </c>
      <c r="BY143">
        <v>0</v>
      </c>
      <c r="BZ143">
        <v>0</v>
      </c>
      <c r="CA143">
        <v>9990.1975000000002</v>
      </c>
      <c r="CB143">
        <v>0</v>
      </c>
      <c r="CC143">
        <v>7.4015656249999999</v>
      </c>
      <c r="CD143">
        <v>-48.838799999999999</v>
      </c>
      <c r="CE143">
        <v>571.09424999999999</v>
      </c>
      <c r="CF143">
        <v>620.08081249999998</v>
      </c>
      <c r="CG143">
        <v>1.9122812499999999</v>
      </c>
      <c r="CH143">
        <v>604.37643749999995</v>
      </c>
      <c r="CI143">
        <v>25.328093750000001</v>
      </c>
      <c r="CJ143">
        <v>2.7090974999999999</v>
      </c>
      <c r="CK143">
        <v>2.5189181249999999</v>
      </c>
      <c r="CL143">
        <v>22.340412499999999</v>
      </c>
      <c r="CM143">
        <v>21.149237500000002</v>
      </c>
      <c r="CN143">
        <v>1999.9862499999999</v>
      </c>
      <c r="CO143">
        <v>0.97999337500000006</v>
      </c>
      <c r="CP143">
        <v>2.0006824999999999E-2</v>
      </c>
      <c r="CQ143">
        <v>0</v>
      </c>
      <c r="CR143">
        <v>2.7639374999999999</v>
      </c>
      <c r="CS143">
        <v>0</v>
      </c>
      <c r="CT143">
        <v>22180.006249999999</v>
      </c>
      <c r="CU143">
        <v>17412.15625</v>
      </c>
      <c r="CV143">
        <v>40.257750000000001</v>
      </c>
      <c r="CW143">
        <v>41.198812500000003</v>
      </c>
      <c r="CX143">
        <v>40.218499999999999</v>
      </c>
      <c r="CY143">
        <v>39.746062500000001</v>
      </c>
      <c r="CZ143">
        <v>40.436999999999998</v>
      </c>
      <c r="DA143">
        <v>1959.9762499999999</v>
      </c>
      <c r="DB143">
        <v>40.01</v>
      </c>
      <c r="DC143">
        <v>0</v>
      </c>
      <c r="DD143">
        <v>1660224394.7</v>
      </c>
      <c r="DE143">
        <v>0</v>
      </c>
      <c r="DF143">
        <v>1660224008</v>
      </c>
      <c r="DG143" t="s">
        <v>384</v>
      </c>
      <c r="DH143">
        <v>1660224008</v>
      </c>
      <c r="DI143">
        <v>1660224007</v>
      </c>
      <c r="DJ143">
        <v>1</v>
      </c>
      <c r="DK143">
        <v>9.0999999999999998E-2</v>
      </c>
      <c r="DL143">
        <v>-1.7999999999999999E-2</v>
      </c>
      <c r="DM143">
        <v>1.42</v>
      </c>
      <c r="DN143">
        <v>0.02</v>
      </c>
      <c r="DO143">
        <v>400</v>
      </c>
      <c r="DP143">
        <v>26</v>
      </c>
      <c r="DQ143">
        <v>0.31</v>
      </c>
      <c r="DR143">
        <v>0.11</v>
      </c>
      <c r="DS143">
        <v>8.6338956973692813</v>
      </c>
      <c r="DT143">
        <v>4.6214681943417544</v>
      </c>
      <c r="DU143">
        <v>0.34278722832345487</v>
      </c>
      <c r="DV143">
        <v>0</v>
      </c>
      <c r="DW143">
        <v>39.615501106694133</v>
      </c>
      <c r="DX143">
        <v>7.3220490475582878</v>
      </c>
      <c r="DY143">
        <v>0.55541879713883946</v>
      </c>
      <c r="DZ143">
        <v>0</v>
      </c>
      <c r="EA143">
        <v>-48.716866666666647</v>
      </c>
      <c r="EB143">
        <v>-9.3247608453837998</v>
      </c>
      <c r="EC143">
        <v>0.68442515750242783</v>
      </c>
      <c r="ED143">
        <v>0</v>
      </c>
      <c r="EE143">
        <v>361.46850144872758</v>
      </c>
      <c r="EF143">
        <v>227.22094669960799</v>
      </c>
      <c r="EG143">
        <v>17.058699086206499</v>
      </c>
      <c r="EH143">
        <v>0</v>
      </c>
      <c r="EI143">
        <v>1.8871739999999999</v>
      </c>
      <c r="EJ143">
        <v>0.48354258911819931</v>
      </c>
      <c r="EK143">
        <v>4.783241023615685E-2</v>
      </c>
      <c r="EL143">
        <v>0</v>
      </c>
      <c r="EM143">
        <v>1.920027888943113</v>
      </c>
      <c r="EN143">
        <v>1.56208547913862E-2</v>
      </c>
      <c r="EO143">
        <v>1.446168788733034E-3</v>
      </c>
      <c r="EP143">
        <v>1</v>
      </c>
      <c r="EQ143">
        <v>1</v>
      </c>
      <c r="ER143">
        <v>6</v>
      </c>
      <c r="ES143" t="s">
        <v>432</v>
      </c>
      <c r="ET143">
        <v>2.9443800000000002</v>
      </c>
      <c r="EU143">
        <v>2.8010600000000001</v>
      </c>
      <c r="EV143">
        <v>0.118091</v>
      </c>
      <c r="EW143">
        <v>0.12499300000000001</v>
      </c>
      <c r="EX143">
        <v>0.11834</v>
      </c>
      <c r="EY143">
        <v>0.11242099999999999</v>
      </c>
      <c r="EZ143">
        <v>18139.5</v>
      </c>
      <c r="FA143">
        <v>18874.599999999999</v>
      </c>
      <c r="FB143">
        <v>23907.599999999999</v>
      </c>
      <c r="FC143">
        <v>25090.3</v>
      </c>
      <c r="FD143">
        <v>33729</v>
      </c>
      <c r="FE143">
        <v>35551.300000000003</v>
      </c>
      <c r="FF143">
        <v>43572.3</v>
      </c>
      <c r="FG143">
        <v>46374.2</v>
      </c>
      <c r="FH143">
        <v>1.9904500000000001</v>
      </c>
      <c r="FI143">
        <v>1.9171199999999999</v>
      </c>
      <c r="FJ143">
        <v>0.138767</v>
      </c>
      <c r="FK143">
        <v>0</v>
      </c>
      <c r="FL143">
        <v>29.214500000000001</v>
      </c>
      <c r="FM143">
        <v>999.9</v>
      </c>
      <c r="FN143">
        <v>70</v>
      </c>
      <c r="FO143">
        <v>31.7</v>
      </c>
      <c r="FP143">
        <v>33.045000000000002</v>
      </c>
      <c r="FQ143">
        <v>64.254000000000005</v>
      </c>
      <c r="FR143">
        <v>26.5745</v>
      </c>
      <c r="FS143">
        <v>1</v>
      </c>
      <c r="FT143">
        <v>0.21071100000000001</v>
      </c>
      <c r="FU143">
        <v>0.22067000000000001</v>
      </c>
      <c r="FV143">
        <v>20.325199999999999</v>
      </c>
      <c r="FW143">
        <v>5.2120499999999996</v>
      </c>
      <c r="FX143">
        <v>11.9077</v>
      </c>
      <c r="FY143">
        <v>5.00265</v>
      </c>
      <c r="FZ143">
        <v>3.2895300000000001</v>
      </c>
      <c r="GA143">
        <v>9999</v>
      </c>
      <c r="GB143">
        <v>9999</v>
      </c>
      <c r="GC143">
        <v>9999</v>
      </c>
      <c r="GD143">
        <v>999.9</v>
      </c>
      <c r="GE143">
        <v>1.85944</v>
      </c>
      <c r="GF143">
        <v>1.8543799999999999</v>
      </c>
      <c r="GG143">
        <v>1.8575999999999999</v>
      </c>
      <c r="GH143">
        <v>1.8559699999999999</v>
      </c>
      <c r="GI143">
        <v>1.8548199999999999</v>
      </c>
      <c r="GJ143">
        <v>1.8545400000000001</v>
      </c>
      <c r="GK143">
        <v>1.85304</v>
      </c>
      <c r="GL143">
        <v>1.85632</v>
      </c>
      <c r="GM143">
        <v>0</v>
      </c>
      <c r="GN143">
        <v>0</v>
      </c>
      <c r="GO143">
        <v>0</v>
      </c>
      <c r="GP143">
        <v>0</v>
      </c>
      <c r="GQ143" t="s">
        <v>386</v>
      </c>
      <c r="GR143" t="s">
        <v>387</v>
      </c>
      <c r="GS143" t="s">
        <v>388</v>
      </c>
      <c r="GT143" t="s">
        <v>388</v>
      </c>
      <c r="GU143" t="s">
        <v>388</v>
      </c>
      <c r="GV143" t="s">
        <v>388</v>
      </c>
      <c r="GW143">
        <v>0</v>
      </c>
      <c r="GX143">
        <v>100</v>
      </c>
      <c r="GY143">
        <v>100</v>
      </c>
      <c r="GZ143">
        <v>1.7689999999999999</v>
      </c>
      <c r="HA143">
        <v>1.52E-2</v>
      </c>
      <c r="HB143">
        <v>0.45081322298813392</v>
      </c>
      <c r="HC143">
        <v>2.9318383021812969E-3</v>
      </c>
      <c r="HD143">
        <v>-1.3754559859485029E-6</v>
      </c>
      <c r="HE143">
        <v>3.0700474437127301E-10</v>
      </c>
      <c r="HF143">
        <v>-6.1160480149256041E-2</v>
      </c>
      <c r="HG143">
        <v>1.00384331276165E-2</v>
      </c>
      <c r="HH143">
        <v>-3.1532673711230711E-4</v>
      </c>
      <c r="HI143">
        <v>1.819468599177705E-6</v>
      </c>
      <c r="HJ143">
        <v>1</v>
      </c>
      <c r="HK143">
        <v>2112</v>
      </c>
      <c r="HL143">
        <v>3</v>
      </c>
      <c r="HM143">
        <v>29</v>
      </c>
      <c r="HN143">
        <v>6.5</v>
      </c>
      <c r="HO143">
        <v>6.5</v>
      </c>
      <c r="HP143">
        <v>1.54541</v>
      </c>
      <c r="HQ143">
        <v>2.2875999999999999</v>
      </c>
      <c r="HR143">
        <v>1.4978</v>
      </c>
      <c r="HS143">
        <v>2.3034699999999999</v>
      </c>
      <c r="HT143">
        <v>1.5478499999999999</v>
      </c>
      <c r="HU143">
        <v>2.4438499999999999</v>
      </c>
      <c r="HV143">
        <v>35.521799999999999</v>
      </c>
      <c r="HW143">
        <v>15.603</v>
      </c>
      <c r="HX143">
        <v>18</v>
      </c>
      <c r="HY143">
        <v>500.827</v>
      </c>
      <c r="HZ143">
        <v>519.48400000000004</v>
      </c>
      <c r="IA143">
        <v>28.7971</v>
      </c>
      <c r="IB143">
        <v>29.835000000000001</v>
      </c>
      <c r="IC143">
        <v>30.000499999999999</v>
      </c>
      <c r="ID143">
        <v>29.617999999999999</v>
      </c>
      <c r="IE143">
        <v>29.706800000000001</v>
      </c>
      <c r="IF143">
        <v>30.939699999999998</v>
      </c>
      <c r="IG143">
        <v>26.819700000000001</v>
      </c>
      <c r="IH143">
        <v>83.922899999999998</v>
      </c>
      <c r="II143">
        <v>28.775400000000001</v>
      </c>
      <c r="IJ143">
        <v>674.15300000000002</v>
      </c>
      <c r="IK143">
        <v>25.247900000000001</v>
      </c>
      <c r="IL143">
        <v>100.771</v>
      </c>
      <c r="IM143">
        <v>100.51</v>
      </c>
      <c r="IN143" t="s">
        <v>1150</v>
      </c>
    </row>
    <row r="144" spans="1:248" x14ac:dyDescent="0.2">
      <c r="A144">
        <v>128</v>
      </c>
      <c r="B144">
        <v>1660224396.0999999</v>
      </c>
      <c r="C144">
        <v>409.09999990463263</v>
      </c>
      <c r="D144" t="s">
        <v>625</v>
      </c>
      <c r="E144" t="s">
        <v>626</v>
      </c>
      <c r="F144">
        <v>1</v>
      </c>
      <c r="G144" t="s">
        <v>376</v>
      </c>
      <c r="H144" t="s">
        <v>377</v>
      </c>
      <c r="I144" t="s">
        <v>378</v>
      </c>
      <c r="J144" t="s">
        <v>379</v>
      </c>
      <c r="K144" t="s">
        <v>380</v>
      </c>
      <c r="L144" t="s">
        <v>381</v>
      </c>
      <c r="M144" t="s">
        <v>382</v>
      </c>
      <c r="N144">
        <v>1660224387.7249999</v>
      </c>
      <c r="O144">
        <f t="shared" si="34"/>
        <v>1.6232270273002422E-3</v>
      </c>
      <c r="P144">
        <f t="shared" si="35"/>
        <v>1.6232270273002423</v>
      </c>
      <c r="Q144">
        <f t="shared" si="36"/>
        <v>9.2197782476586418</v>
      </c>
      <c r="R144">
        <f t="shared" si="37"/>
        <v>555.53768749999995</v>
      </c>
      <c r="S144">
        <f t="shared" si="38"/>
        <v>359.26500469984489</v>
      </c>
      <c r="T144">
        <f t="shared" si="39"/>
        <v>35.765422586030539</v>
      </c>
      <c r="U144">
        <f t="shared" si="40"/>
        <v>55.304691233435499</v>
      </c>
      <c r="V144">
        <f t="shared" si="41"/>
        <v>8.229981046342022E-2</v>
      </c>
      <c r="W144">
        <f t="shared" si="42"/>
        <v>2.9181937778286384</v>
      </c>
      <c r="X144">
        <f t="shared" si="43"/>
        <v>8.1031780172731743E-2</v>
      </c>
      <c r="Y144">
        <f t="shared" si="44"/>
        <v>5.0757162600743103E-2</v>
      </c>
      <c r="Z144">
        <f t="shared" si="45"/>
        <v>321.51438449999995</v>
      </c>
      <c r="AA144">
        <f t="shared" si="46"/>
        <v>32.479549730304157</v>
      </c>
      <c r="AB144">
        <f t="shared" si="47"/>
        <v>31.46538125</v>
      </c>
      <c r="AC144">
        <f t="shared" si="48"/>
        <v>4.6324796954257934</v>
      </c>
      <c r="AD144">
        <f t="shared" si="49"/>
        <v>60.09550506355793</v>
      </c>
      <c r="AE144">
        <f t="shared" si="50"/>
        <v>2.7118235480714801</v>
      </c>
      <c r="AF144">
        <f t="shared" si="51"/>
        <v>4.5125231000278871</v>
      </c>
      <c r="AG144">
        <f t="shared" si="52"/>
        <v>1.9206561473543133</v>
      </c>
      <c r="AH144">
        <f t="shared" si="53"/>
        <v>-71.584311903940687</v>
      </c>
      <c r="AI144">
        <f t="shared" si="54"/>
        <v>-72.516314480759604</v>
      </c>
      <c r="AJ144">
        <f t="shared" si="55"/>
        <v>-5.5931983029095127</v>
      </c>
      <c r="AK144">
        <f t="shared" si="56"/>
        <v>171.82055981239014</v>
      </c>
      <c r="AL144">
        <f t="shared" si="57"/>
        <v>39.800258181154959</v>
      </c>
      <c r="AM144">
        <f t="shared" si="58"/>
        <v>1.6386556436674558</v>
      </c>
      <c r="AN144">
        <f t="shared" si="59"/>
        <v>9.2197782476586418</v>
      </c>
      <c r="AO144">
        <v>648.3558765742082</v>
      </c>
      <c r="AP144">
        <v>611.02034545454524</v>
      </c>
      <c r="AQ144">
        <v>5.0868355556294773</v>
      </c>
      <c r="AR144">
        <v>64.968693284609927</v>
      </c>
      <c r="AS144">
        <f t="shared" si="60"/>
        <v>1.6232270273002423</v>
      </c>
      <c r="AT144">
        <v>25.27401027943775</v>
      </c>
      <c r="AU144">
        <v>27.2122606060606</v>
      </c>
      <c r="AV144">
        <v>-6.6161682894090856E-3</v>
      </c>
      <c r="AW144">
        <v>84.429917268905271</v>
      </c>
      <c r="AX144">
        <v>0</v>
      </c>
      <c r="AY144">
        <v>0</v>
      </c>
      <c r="AZ144">
        <f t="shared" si="61"/>
        <v>1</v>
      </c>
      <c r="BA144">
        <f t="shared" si="62"/>
        <v>0</v>
      </c>
      <c r="BB144">
        <f t="shared" si="63"/>
        <v>51845.679675581698</v>
      </c>
      <c r="BC144">
        <f t="shared" si="64"/>
        <v>1999.9862499999999</v>
      </c>
      <c r="BD144">
        <f t="shared" si="65"/>
        <v>1681.1887499999998</v>
      </c>
      <c r="BE144">
        <f t="shared" si="66"/>
        <v>0.8406001541260596</v>
      </c>
      <c r="BF144">
        <f t="shared" si="67"/>
        <v>0.16075829746329504</v>
      </c>
      <c r="BG144">
        <v>6</v>
      </c>
      <c r="BH144">
        <v>0.5</v>
      </c>
      <c r="BI144" t="s">
        <v>383</v>
      </c>
      <c r="BJ144">
        <v>2</v>
      </c>
      <c r="BK144" t="b">
        <v>1</v>
      </c>
      <c r="BL144">
        <v>1660224387.7249999</v>
      </c>
      <c r="BM144">
        <v>555.53768749999995</v>
      </c>
      <c r="BN144">
        <v>604.37643749999995</v>
      </c>
      <c r="BO144">
        <v>27.240368749999998</v>
      </c>
      <c r="BP144">
        <v>25.328093750000001</v>
      </c>
      <c r="BQ144">
        <v>553.83337499999993</v>
      </c>
      <c r="BR144">
        <v>27.225243750000001</v>
      </c>
      <c r="BS144">
        <v>500.14293750000002</v>
      </c>
      <c r="BT144">
        <v>99.451562499999994</v>
      </c>
      <c r="BU144">
        <v>0.10008354999999999</v>
      </c>
      <c r="BV144">
        <v>31.004449999999999</v>
      </c>
      <c r="BW144">
        <v>31.46538125</v>
      </c>
      <c r="BX144">
        <v>999.9</v>
      </c>
      <c r="BY144">
        <v>0</v>
      </c>
      <c r="BZ144">
        <v>0</v>
      </c>
      <c r="CA144">
        <v>9990.1975000000002</v>
      </c>
      <c r="CB144">
        <v>0</v>
      </c>
      <c r="CC144">
        <v>7.4015656249999999</v>
      </c>
      <c r="CD144">
        <v>-48.838799999999999</v>
      </c>
      <c r="CE144">
        <v>571.09424999999999</v>
      </c>
      <c r="CF144">
        <v>620.08081249999998</v>
      </c>
      <c r="CG144">
        <v>1.9122812499999999</v>
      </c>
      <c r="CH144">
        <v>604.37643749999995</v>
      </c>
      <c r="CI144">
        <v>25.328093750000001</v>
      </c>
      <c r="CJ144">
        <v>2.7090974999999999</v>
      </c>
      <c r="CK144">
        <v>2.5189181249999999</v>
      </c>
      <c r="CL144">
        <v>22.340412499999999</v>
      </c>
      <c r="CM144">
        <v>21.149237500000002</v>
      </c>
      <c r="CN144">
        <v>1999.9862499999999</v>
      </c>
      <c r="CO144">
        <v>0.97999337500000006</v>
      </c>
      <c r="CP144">
        <v>2.0006824999999999E-2</v>
      </c>
      <c r="CQ144">
        <v>0</v>
      </c>
      <c r="CR144">
        <v>2.7639374999999999</v>
      </c>
      <c r="CS144">
        <v>0</v>
      </c>
      <c r="CT144">
        <v>22180.006249999999</v>
      </c>
      <c r="CU144">
        <v>17412.15625</v>
      </c>
      <c r="CV144">
        <v>40.257750000000001</v>
      </c>
      <c r="CW144">
        <v>41.198812500000003</v>
      </c>
      <c r="CX144">
        <v>40.218499999999999</v>
      </c>
      <c r="CY144">
        <v>39.746062500000001</v>
      </c>
      <c r="CZ144">
        <v>40.436999999999998</v>
      </c>
      <c r="DA144">
        <v>1959.9762499999999</v>
      </c>
      <c r="DB144">
        <v>40.01</v>
      </c>
      <c r="DC144">
        <v>0</v>
      </c>
      <c r="DD144">
        <v>1660224395.3</v>
      </c>
      <c r="DE144">
        <v>0</v>
      </c>
      <c r="DF144">
        <v>1660224008</v>
      </c>
      <c r="DG144" t="s">
        <v>384</v>
      </c>
      <c r="DH144">
        <v>1660224008</v>
      </c>
      <c r="DI144">
        <v>1660224007</v>
      </c>
      <c r="DJ144">
        <v>1</v>
      </c>
      <c r="DK144">
        <v>9.0999999999999998E-2</v>
      </c>
      <c r="DL144">
        <v>-1.7999999999999999E-2</v>
      </c>
      <c r="DM144">
        <v>1.42</v>
      </c>
      <c r="DN144">
        <v>0.02</v>
      </c>
      <c r="DO144">
        <v>400</v>
      </c>
      <c r="DP144">
        <v>26</v>
      </c>
      <c r="DQ144">
        <v>0.31</v>
      </c>
      <c r="DR144">
        <v>0.11</v>
      </c>
      <c r="DS144">
        <v>8.7229129040205535</v>
      </c>
      <c r="DT144">
        <v>4.2388600402255738</v>
      </c>
      <c r="DU144">
        <v>0.32493296167472557</v>
      </c>
      <c r="DV144">
        <v>0</v>
      </c>
      <c r="DW144">
        <v>39.820826117884508</v>
      </c>
      <c r="DX144">
        <v>6.8019347944147102</v>
      </c>
      <c r="DY144">
        <v>0.50202886185763151</v>
      </c>
      <c r="DZ144">
        <v>0</v>
      </c>
      <c r="EA144">
        <v>-48.901474193548381</v>
      </c>
      <c r="EB144">
        <v>-8.9641499999999539</v>
      </c>
      <c r="EC144">
        <v>0.68032329552265225</v>
      </c>
      <c r="ED144">
        <v>0</v>
      </c>
      <c r="EE144">
        <v>367.96824872429568</v>
      </c>
      <c r="EF144">
        <v>232.34708442912259</v>
      </c>
      <c r="EG144">
        <v>16.866031840070221</v>
      </c>
      <c r="EH144">
        <v>0</v>
      </c>
      <c r="EI144">
        <v>1.8948417073170729</v>
      </c>
      <c r="EJ144">
        <v>0.45528439024390532</v>
      </c>
      <c r="EK144">
        <v>4.6713726394609488E-2</v>
      </c>
      <c r="EL144">
        <v>0</v>
      </c>
      <c r="EM144">
        <v>1.9205794759686481</v>
      </c>
      <c r="EN144">
        <v>2.480477511754595E-2</v>
      </c>
      <c r="EO144">
        <v>1.9739440051133829E-3</v>
      </c>
      <c r="EP144">
        <v>1</v>
      </c>
      <c r="EQ144">
        <v>1</v>
      </c>
      <c r="ER144">
        <v>6</v>
      </c>
      <c r="ES144" t="s">
        <v>432</v>
      </c>
      <c r="ET144">
        <v>2.9447000000000001</v>
      </c>
      <c r="EU144">
        <v>2.80124</v>
      </c>
      <c r="EV144">
        <v>0.118437</v>
      </c>
      <c r="EW144">
        <v>0.125336</v>
      </c>
      <c r="EX144">
        <v>0.11833399999999999</v>
      </c>
      <c r="EY144">
        <v>0.112416</v>
      </c>
      <c r="EZ144">
        <v>18132.400000000001</v>
      </c>
      <c r="FA144">
        <v>18867.2</v>
      </c>
      <c r="FB144">
        <v>23907.5</v>
      </c>
      <c r="FC144">
        <v>25090.3</v>
      </c>
      <c r="FD144">
        <v>33729.1</v>
      </c>
      <c r="FE144">
        <v>35551.4</v>
      </c>
      <c r="FF144">
        <v>43572.2</v>
      </c>
      <c r="FG144">
        <v>46374.1</v>
      </c>
      <c r="FH144">
        <v>1.9903200000000001</v>
      </c>
      <c r="FI144">
        <v>1.9171199999999999</v>
      </c>
      <c r="FJ144">
        <v>0.13884199999999999</v>
      </c>
      <c r="FK144">
        <v>0</v>
      </c>
      <c r="FL144">
        <v>29.214500000000001</v>
      </c>
      <c r="FM144">
        <v>999.9</v>
      </c>
      <c r="FN144">
        <v>70</v>
      </c>
      <c r="FO144">
        <v>31.7</v>
      </c>
      <c r="FP144">
        <v>33.043700000000001</v>
      </c>
      <c r="FQ144">
        <v>64.093999999999994</v>
      </c>
      <c r="FR144">
        <v>25.973600000000001</v>
      </c>
      <c r="FS144">
        <v>1</v>
      </c>
      <c r="FT144">
        <v>0.21079300000000001</v>
      </c>
      <c r="FU144">
        <v>0.23319699999999999</v>
      </c>
      <c r="FV144">
        <v>20.325199999999999</v>
      </c>
      <c r="FW144">
        <v>5.2122000000000002</v>
      </c>
      <c r="FX144">
        <v>11.907500000000001</v>
      </c>
      <c r="FY144">
        <v>5.0027999999999997</v>
      </c>
      <c r="FZ144">
        <v>3.2895300000000001</v>
      </c>
      <c r="GA144">
        <v>9999</v>
      </c>
      <c r="GB144">
        <v>9999</v>
      </c>
      <c r="GC144">
        <v>9999</v>
      </c>
      <c r="GD144">
        <v>999.9</v>
      </c>
      <c r="GE144">
        <v>1.85944</v>
      </c>
      <c r="GF144">
        <v>1.8543799999999999</v>
      </c>
      <c r="GG144">
        <v>1.8575999999999999</v>
      </c>
      <c r="GH144">
        <v>1.8559600000000001</v>
      </c>
      <c r="GI144">
        <v>1.8548199999999999</v>
      </c>
      <c r="GJ144">
        <v>1.8545400000000001</v>
      </c>
      <c r="GK144">
        <v>1.85304</v>
      </c>
      <c r="GL144">
        <v>1.85632</v>
      </c>
      <c r="GM144">
        <v>0</v>
      </c>
      <c r="GN144">
        <v>0</v>
      </c>
      <c r="GO144">
        <v>0</v>
      </c>
      <c r="GP144">
        <v>0</v>
      </c>
      <c r="GQ144" t="s">
        <v>386</v>
      </c>
      <c r="GR144" t="s">
        <v>387</v>
      </c>
      <c r="GS144" t="s">
        <v>388</v>
      </c>
      <c r="GT144" t="s">
        <v>388</v>
      </c>
      <c r="GU144" t="s">
        <v>388</v>
      </c>
      <c r="GV144" t="s">
        <v>388</v>
      </c>
      <c r="GW144">
        <v>0</v>
      </c>
      <c r="GX144">
        <v>100</v>
      </c>
      <c r="GY144">
        <v>100</v>
      </c>
      <c r="GZ144">
        <v>1.7729999999999999</v>
      </c>
      <c r="HA144">
        <v>1.52E-2</v>
      </c>
      <c r="HB144">
        <v>0.45081322298813392</v>
      </c>
      <c r="HC144">
        <v>2.9318383021812969E-3</v>
      </c>
      <c r="HD144">
        <v>-1.3754559859485029E-6</v>
      </c>
      <c r="HE144">
        <v>3.0700474437127301E-10</v>
      </c>
      <c r="HF144">
        <v>-6.1160480149256041E-2</v>
      </c>
      <c r="HG144">
        <v>1.00384331276165E-2</v>
      </c>
      <c r="HH144">
        <v>-3.1532673711230711E-4</v>
      </c>
      <c r="HI144">
        <v>1.819468599177705E-6</v>
      </c>
      <c r="HJ144">
        <v>1</v>
      </c>
      <c r="HK144">
        <v>2112</v>
      </c>
      <c r="HL144">
        <v>3</v>
      </c>
      <c r="HM144">
        <v>29</v>
      </c>
      <c r="HN144">
        <v>6.5</v>
      </c>
      <c r="HO144">
        <v>6.5</v>
      </c>
      <c r="HP144">
        <v>1.5478499999999999</v>
      </c>
      <c r="HQ144">
        <v>2.2997999999999998</v>
      </c>
      <c r="HR144">
        <v>1.4978</v>
      </c>
      <c r="HS144">
        <v>2.3034699999999999</v>
      </c>
      <c r="HT144">
        <v>1.5478499999999999</v>
      </c>
      <c r="HU144">
        <v>2.36938</v>
      </c>
      <c r="HV144">
        <v>35.521799999999999</v>
      </c>
      <c r="HW144">
        <v>15.5855</v>
      </c>
      <c r="HX144">
        <v>18</v>
      </c>
      <c r="HY144">
        <v>500.755</v>
      </c>
      <c r="HZ144">
        <v>519.48699999999997</v>
      </c>
      <c r="IA144">
        <v>28.796399999999998</v>
      </c>
      <c r="IB144">
        <v>29.8352</v>
      </c>
      <c r="IC144">
        <v>30.000599999999999</v>
      </c>
      <c r="ID144">
        <v>29.618300000000001</v>
      </c>
      <c r="IE144">
        <v>29.7072</v>
      </c>
      <c r="IF144">
        <v>31.0015</v>
      </c>
      <c r="IG144">
        <v>26.819700000000001</v>
      </c>
      <c r="IH144">
        <v>83.922899999999998</v>
      </c>
      <c r="II144">
        <v>28.775400000000001</v>
      </c>
      <c r="IJ144">
        <v>684.173</v>
      </c>
      <c r="IK144">
        <v>25.2484</v>
      </c>
      <c r="IL144">
        <v>100.771</v>
      </c>
      <c r="IM144">
        <v>100.51</v>
      </c>
      <c r="IN144" t="s">
        <v>1150</v>
      </c>
    </row>
    <row r="145" spans="1:248" x14ac:dyDescent="0.2">
      <c r="A145">
        <v>129</v>
      </c>
      <c r="B145">
        <v>1660224397.5999999</v>
      </c>
      <c r="C145">
        <v>410.59999990463263</v>
      </c>
      <c r="D145" t="s">
        <v>627</v>
      </c>
      <c r="E145" t="s">
        <v>628</v>
      </c>
      <c r="F145">
        <v>1</v>
      </c>
      <c r="G145" t="s">
        <v>376</v>
      </c>
      <c r="H145" t="s">
        <v>377</v>
      </c>
      <c r="I145" t="s">
        <v>378</v>
      </c>
      <c r="J145" t="s">
        <v>379</v>
      </c>
      <c r="K145" t="s">
        <v>380</v>
      </c>
      <c r="L145" t="s">
        <v>381</v>
      </c>
      <c r="M145" t="s">
        <v>382</v>
      </c>
      <c r="N145">
        <v>1660224389.7562499</v>
      </c>
      <c r="O145">
        <f t="shared" ref="O145:O208" si="68">(P145)/1000</f>
        <v>1.6186549951912675E-3</v>
      </c>
      <c r="P145">
        <f t="shared" ref="P145:P208" si="69">IF(BK145, AS145, AM145)</f>
        <v>1.6186549951912674</v>
      </c>
      <c r="Q145">
        <f t="shared" ref="Q145:Q208" si="70">IF(BK145, AN145, AL145)</f>
        <v>9.4168176260460736</v>
      </c>
      <c r="R145">
        <f t="shared" ref="R145:R208" si="71">BM145 - IF(AZ145&gt;1, Q145*BG145*100/(BB145*CA145), 0)</f>
        <v>565.53387500000008</v>
      </c>
      <c r="S145">
        <f t="shared" ref="S145:S208" si="72">((Y145-O145/2)*R145-Q145)/(Y145+O145/2)</f>
        <v>364.51095836248345</v>
      </c>
      <c r="T145">
        <f t="shared" ref="T145:T208" si="73">S145*(BT145+BU145)/1000</f>
        <v>36.287672471723688</v>
      </c>
      <c r="U145">
        <f t="shared" ref="U145:U208" si="74">(BM145 - IF(AZ145&gt;1, Q145*BG145*100/(BB145*CA145), 0))*(BT145+BU145)/1000</f>
        <v>56.299838336429289</v>
      </c>
      <c r="V145">
        <f t="shared" ref="V145:V208" si="75">2/((1/X145-1/W145)+SIGN(X145)*SQRT((1/X145-1/W145)*(1/X145-1/W145) + 4*BH145/((BH145+1)*(BH145+1))*(2*1/X145*1/W145-1/W145*1/W145)))</f>
        <v>8.202327725886735E-2</v>
      </c>
      <c r="W145">
        <f t="shared" ref="W145:W208" si="76">IF(LEFT(BI145,1)&lt;&gt;"0",IF(LEFT(BI145,1)="1",3,BJ145),$D$5+$E$5*(CA145*BT145/($K$5*1000))+$F$5*(CA145*BT145/($K$5*1000))*MAX(MIN(BG145,$J$5),$I$5)*MAX(MIN(BG145,$J$5),$I$5)+$G$5*MAX(MIN(BG145,$J$5),$I$5)*(CA145*BT145/($K$5*1000))+$H$5*(CA145*BT145/($K$5*1000))*(CA145*BT145/($K$5*1000)))</f>
        <v>2.9183726193007562</v>
      </c>
      <c r="X145">
        <f t="shared" ref="X145:X208" si="77">O145*(1000-(1000*0.61365*EXP(17.502*AB145/(240.97+AB145))/(BT145+BU145)+BO145)/2)/(1000*0.61365*EXP(17.502*AB145/(240.97+AB145))/(BT145+BU145)-BO145)</f>
        <v>8.0763759596483062E-2</v>
      </c>
      <c r="Y145">
        <f t="shared" ref="Y145:Y208" si="78">1/((BH145+1)/(V145/1.6)+1/(W145/1.37)) + BH145/((BH145+1)/(V145/1.6) + BH145/(W145/1.37))</f>
        <v>5.0588901274478654E-2</v>
      </c>
      <c r="Z145">
        <f t="shared" ref="Z145:Z208" si="79">(BC145*BF145)</f>
        <v>321.51677849999993</v>
      </c>
      <c r="AA145">
        <f t="shared" ref="AA145:AA208" si="80">(BV145+(Z145+2*0.95*0.0000000567*(((BV145+$B$7)+273)^4-(BV145+273)^4)-44100*O145)/(1.84*29.3*W145+8*0.95*0.0000000567*(BV145+273)^3))</f>
        <v>32.48290503564467</v>
      </c>
      <c r="AB145">
        <f t="shared" ref="AB145:AB208" si="81">($C$7*BW145+$D$7*BX145+$E$7*AA145)</f>
        <v>31.466925</v>
      </c>
      <c r="AC145">
        <f t="shared" ref="AC145:AC208" si="82">0.61365*EXP(17.502*AB145/(240.97+AB145))</f>
        <v>4.6328860739248103</v>
      </c>
      <c r="AD145">
        <f t="shared" ref="AD145:AD208" si="83">(AE145/AF145*100)</f>
        <v>60.075841910178852</v>
      </c>
      <c r="AE145">
        <f t="shared" ref="AE145:AE208" si="84">BO145*(BT145+BU145)/1000</f>
        <v>2.7112821041971649</v>
      </c>
      <c r="AF145">
        <f t="shared" ref="AF145:AF208" si="85">0.61365*EXP(17.502*BV145/(240.97+BV145))</f>
        <v>4.5130988064235238</v>
      </c>
      <c r="AG145">
        <f t="shared" ref="AG145:AG208" si="86">(AC145-BO145*(BT145+BU145)/1000)</f>
        <v>1.9216039697276455</v>
      </c>
      <c r="AH145">
        <f t="shared" ref="AH145:AH208" si="87">(-O145*44100)</f>
        <v>-71.382685287934891</v>
      </c>
      <c r="AI145">
        <f t="shared" ref="AI145:AI208" si="88">2*29.3*W145*0.92*(BV145-AB145)</f>
        <v>-72.411607274655978</v>
      </c>
      <c r="AJ145">
        <f t="shared" ref="AJ145:AJ208" si="89">2*0.95*0.0000000567*(((BV145+$B$7)+273)^4-(AB145+273)^4)</f>
        <v>-5.5848840597675302</v>
      </c>
      <c r="AK145">
        <f t="shared" ref="AK145:AK208" si="90">Z145+AJ145+AH145+AI145</f>
        <v>172.13760187764152</v>
      </c>
      <c r="AL145">
        <f t="shared" ref="AL145:AL208" si="91">BS145*AZ145*(BN145-BM145*(1000-AZ145*BP145)/(1000-AZ145*BO145))/(100*BG145)</f>
        <v>40.030411625578616</v>
      </c>
      <c r="AM145">
        <f t="shared" ref="AM145:AM208" si="92">1000*BS145*AZ145*(BO145-BP145)/(100*BG145*(1000-AZ145*BO145))</f>
        <v>1.646338264255804</v>
      </c>
      <c r="AN145">
        <f t="shared" ref="AN145:AN208" si="93">(AO145 - AP145 - BT145*1000/(8.314*(BV145+273.15)) * AR145/BS145 * AQ145) * BS145/(100*BG145) * (1000 - BP145)/1000</f>
        <v>9.4168176260460736</v>
      </c>
      <c r="AO145">
        <v>656.25237517282483</v>
      </c>
      <c r="AP145">
        <v>618.6608303030298</v>
      </c>
      <c r="AQ145">
        <v>5.0895487909518531</v>
      </c>
      <c r="AR145">
        <v>64.968693284609927</v>
      </c>
      <c r="AS145">
        <f t="shared" ref="AS145:AS208" si="94">(AU145 - AT145 + BT145*1000/(8.314*(BV145+273.15)) * AW145/BS145 * AV145) * BS145/(100*BG145) * 1000/(1000 - AU145)</f>
        <v>1.6186549951912674</v>
      </c>
      <c r="AT145">
        <v>25.270429395293249</v>
      </c>
      <c r="AU145">
        <v>27.207501212121208</v>
      </c>
      <c r="AV145">
        <v>-7.2411615500952257E-3</v>
      </c>
      <c r="AW145">
        <v>84.429917268905271</v>
      </c>
      <c r="AX145">
        <v>0</v>
      </c>
      <c r="AY145">
        <v>0</v>
      </c>
      <c r="AZ145">
        <f t="shared" ref="AZ145:AZ208" si="95">IF(AX145*$H$13&gt;=BB145,1,(BB145/(BB145-AX145*$H$13)))</f>
        <v>1</v>
      </c>
      <c r="BA145">
        <f t="shared" ref="BA145:BA208" si="96">(AZ145-1)*100</f>
        <v>0</v>
      </c>
      <c r="BB145">
        <f t="shared" ref="BB145:BB208" si="97">MAX(0,($B$13+$C$13*CA145)/(1+$D$13*CA145)*BT145/(BV145+273)*$E$13)</f>
        <v>51850.380897943935</v>
      </c>
      <c r="BC145">
        <f t="shared" ref="BC145:BC208" si="98">$B$11*CB145+$C$11*CC145+$F$11*CN145*(1-CQ145)</f>
        <v>2000.00125</v>
      </c>
      <c r="BD145">
        <f t="shared" ref="BD145:BD208" si="99">BC145*BE145</f>
        <v>1681.2013499999998</v>
      </c>
      <c r="BE145">
        <f t="shared" ref="BE145:BE208" si="100">($B$11*$D$9+$C$11*$D$9+$F$11*((DA145+CS145)/MAX(DA145+CS145+DB145, 0.1)*$I$9+DB145/MAX(DA145+CS145+DB145, 0.1)*$J$9))/($B$11+$C$11+$F$11)</f>
        <v>0.84060014962490637</v>
      </c>
      <c r="BF145">
        <f t="shared" ref="BF145:BF208" si="101">($B$11*$K$9+$C$11*$K$9+$F$11*((DA145+CS145)/MAX(DA145+CS145+DB145, 0.1)*$P$9+DB145/MAX(DA145+CS145+DB145, 0.1)*$Q$9))/($B$11+$C$11+$F$11)</f>
        <v>0.16075828877606949</v>
      </c>
      <c r="BG145">
        <v>6</v>
      </c>
      <c r="BH145">
        <v>0.5</v>
      </c>
      <c r="BI145" t="s">
        <v>383</v>
      </c>
      <c r="BJ145">
        <v>2</v>
      </c>
      <c r="BK145" t="b">
        <v>1</v>
      </c>
      <c r="BL145">
        <v>1660224389.7562499</v>
      </c>
      <c r="BM145">
        <v>565.53387500000008</v>
      </c>
      <c r="BN145">
        <v>614.6735625</v>
      </c>
      <c r="BO145">
        <v>27.234925</v>
      </c>
      <c r="BP145">
        <v>25.313675</v>
      </c>
      <c r="BQ145">
        <v>563.81281250000006</v>
      </c>
      <c r="BR145">
        <v>27.21978125</v>
      </c>
      <c r="BS145">
        <v>500.14325000000002</v>
      </c>
      <c r="BT145">
        <v>99.451625000000007</v>
      </c>
      <c r="BU145">
        <v>0.10003905624999999</v>
      </c>
      <c r="BV145">
        <v>31.006687500000002</v>
      </c>
      <c r="BW145">
        <v>31.466925</v>
      </c>
      <c r="BX145">
        <v>999.9</v>
      </c>
      <c r="BY145">
        <v>0</v>
      </c>
      <c r="BZ145">
        <v>0</v>
      </c>
      <c r="CA145">
        <v>9991.2118750000009</v>
      </c>
      <c r="CB145">
        <v>0</v>
      </c>
      <c r="CC145">
        <v>7.4429724999999998</v>
      </c>
      <c r="CD145">
        <v>-49.139706250000003</v>
      </c>
      <c r="CE145">
        <v>581.36706249999997</v>
      </c>
      <c r="CF145">
        <v>630.63631250000003</v>
      </c>
      <c r="CG145">
        <v>1.92126</v>
      </c>
      <c r="CH145">
        <v>614.6735625</v>
      </c>
      <c r="CI145">
        <v>25.313675</v>
      </c>
      <c r="CJ145">
        <v>2.7085575</v>
      </c>
      <c r="CK145">
        <v>2.5174856249999999</v>
      </c>
      <c r="CL145">
        <v>22.337131249999999</v>
      </c>
      <c r="CM145">
        <v>21.139962499999999</v>
      </c>
      <c r="CN145">
        <v>2000.00125</v>
      </c>
      <c r="CO145">
        <v>0.97999356250000003</v>
      </c>
      <c r="CP145">
        <v>2.00066375E-2</v>
      </c>
      <c r="CQ145">
        <v>0</v>
      </c>
      <c r="CR145">
        <v>2.6672500000000001</v>
      </c>
      <c r="CS145">
        <v>0</v>
      </c>
      <c r="CT145">
        <v>22181.556250000001</v>
      </c>
      <c r="CU145">
        <v>17412.287499999999</v>
      </c>
      <c r="CV145">
        <v>40.265500000000003</v>
      </c>
      <c r="CW145">
        <v>41.206687500000001</v>
      </c>
      <c r="CX145">
        <v>40.226374999999997</v>
      </c>
      <c r="CY145">
        <v>39.746062500000001</v>
      </c>
      <c r="CZ145">
        <v>40.436999999999998</v>
      </c>
      <c r="DA145">
        <v>1959.99125</v>
      </c>
      <c r="DB145">
        <v>40.01</v>
      </c>
      <c r="DC145">
        <v>0</v>
      </c>
      <c r="DD145">
        <v>1660224396.5</v>
      </c>
      <c r="DE145">
        <v>0</v>
      </c>
      <c r="DF145">
        <v>1660224008</v>
      </c>
      <c r="DG145" t="s">
        <v>384</v>
      </c>
      <c r="DH145">
        <v>1660224008</v>
      </c>
      <c r="DI145">
        <v>1660224007</v>
      </c>
      <c r="DJ145">
        <v>1</v>
      </c>
      <c r="DK145">
        <v>9.0999999999999998E-2</v>
      </c>
      <c r="DL145">
        <v>-1.7999999999999999E-2</v>
      </c>
      <c r="DM145">
        <v>1.42</v>
      </c>
      <c r="DN145">
        <v>0.02</v>
      </c>
      <c r="DO145">
        <v>400</v>
      </c>
      <c r="DP145">
        <v>26</v>
      </c>
      <c r="DQ145">
        <v>0.31</v>
      </c>
      <c r="DR145">
        <v>0.11</v>
      </c>
      <c r="DS145">
        <v>8.8245825553159936</v>
      </c>
      <c r="DT145">
        <v>4.1603499887316513</v>
      </c>
      <c r="DU145">
        <v>0.31990276748930968</v>
      </c>
      <c r="DV145">
        <v>0</v>
      </c>
      <c r="DW145">
        <v>39.961512409264138</v>
      </c>
      <c r="DX145">
        <v>6.681182332597956</v>
      </c>
      <c r="DY145">
        <v>0.50884003435065195</v>
      </c>
      <c r="DZ145">
        <v>0</v>
      </c>
      <c r="EA145">
        <v>-49.16023666666667</v>
      </c>
      <c r="EB145">
        <v>-8.7085268075640787</v>
      </c>
      <c r="EC145">
        <v>0.64153148557875916</v>
      </c>
      <c r="ED145">
        <v>0</v>
      </c>
      <c r="EE145">
        <v>372.60502219547249</v>
      </c>
      <c r="EF145">
        <v>225.3287933255923</v>
      </c>
      <c r="EG145">
        <v>16.910905390503402</v>
      </c>
      <c r="EH145">
        <v>0</v>
      </c>
      <c r="EI145">
        <v>1.9059120000000001</v>
      </c>
      <c r="EJ145">
        <v>0.39787924953095027</v>
      </c>
      <c r="EK145">
        <v>4.1239775896578311E-2</v>
      </c>
      <c r="EL145">
        <v>0</v>
      </c>
      <c r="EM145">
        <v>1.921205389141289</v>
      </c>
      <c r="EN145">
        <v>2.9016563229871461E-2</v>
      </c>
      <c r="EO145">
        <v>2.3330529384838899E-3</v>
      </c>
      <c r="EP145">
        <v>1</v>
      </c>
      <c r="EQ145">
        <v>1</v>
      </c>
      <c r="ER145">
        <v>6</v>
      </c>
      <c r="ES145" t="s">
        <v>432</v>
      </c>
      <c r="ET145">
        <v>2.94475</v>
      </c>
      <c r="EU145">
        <v>2.8009599999999999</v>
      </c>
      <c r="EV145">
        <v>0.11947199999999999</v>
      </c>
      <c r="EW145">
        <v>0.12634600000000001</v>
      </c>
      <c r="EX145">
        <v>0.11831999999999999</v>
      </c>
      <c r="EY145">
        <v>0.112416</v>
      </c>
      <c r="EZ145">
        <v>18110.900000000001</v>
      </c>
      <c r="FA145">
        <v>18845.2</v>
      </c>
      <c r="FB145">
        <v>23907.3</v>
      </c>
      <c r="FC145">
        <v>25090</v>
      </c>
      <c r="FD145">
        <v>33729.599999999999</v>
      </c>
      <c r="FE145">
        <v>35551.1</v>
      </c>
      <c r="FF145">
        <v>43572</v>
      </c>
      <c r="FG145">
        <v>46373.7</v>
      </c>
      <c r="FH145">
        <v>1.9904999999999999</v>
      </c>
      <c r="FI145">
        <v>1.9169499999999999</v>
      </c>
      <c r="FJ145">
        <v>0.13888600000000001</v>
      </c>
      <c r="FK145">
        <v>0</v>
      </c>
      <c r="FL145">
        <v>29.2151</v>
      </c>
      <c r="FM145">
        <v>999.9</v>
      </c>
      <c r="FN145">
        <v>70</v>
      </c>
      <c r="FO145">
        <v>31.7</v>
      </c>
      <c r="FP145">
        <v>33.043900000000001</v>
      </c>
      <c r="FQ145">
        <v>64.144000000000005</v>
      </c>
      <c r="FR145">
        <v>25.6891</v>
      </c>
      <c r="FS145">
        <v>1</v>
      </c>
      <c r="FT145">
        <v>0.210864</v>
      </c>
      <c r="FU145">
        <v>0.25514700000000001</v>
      </c>
      <c r="FV145">
        <v>20.325099999999999</v>
      </c>
      <c r="FW145">
        <v>5.2117500000000003</v>
      </c>
      <c r="FX145">
        <v>11.9077</v>
      </c>
      <c r="FY145">
        <v>5.0028499999999996</v>
      </c>
      <c r="FZ145">
        <v>3.2894999999999999</v>
      </c>
      <c r="GA145">
        <v>9999</v>
      </c>
      <c r="GB145">
        <v>9999</v>
      </c>
      <c r="GC145">
        <v>9999</v>
      </c>
      <c r="GD145">
        <v>999.9</v>
      </c>
      <c r="GE145">
        <v>1.85944</v>
      </c>
      <c r="GF145">
        <v>1.8543799999999999</v>
      </c>
      <c r="GG145">
        <v>1.8575900000000001</v>
      </c>
      <c r="GH145">
        <v>1.85595</v>
      </c>
      <c r="GI145">
        <v>1.85483</v>
      </c>
      <c r="GJ145">
        <v>1.8545400000000001</v>
      </c>
      <c r="GK145">
        <v>1.85304</v>
      </c>
      <c r="GL145">
        <v>1.8563099999999999</v>
      </c>
      <c r="GM145">
        <v>0</v>
      </c>
      <c r="GN145">
        <v>0</v>
      </c>
      <c r="GO145">
        <v>0</v>
      </c>
      <c r="GP145">
        <v>0</v>
      </c>
      <c r="GQ145" t="s">
        <v>386</v>
      </c>
      <c r="GR145" t="s">
        <v>387</v>
      </c>
      <c r="GS145" t="s">
        <v>388</v>
      </c>
      <c r="GT145" t="s">
        <v>388</v>
      </c>
      <c r="GU145" t="s">
        <v>388</v>
      </c>
      <c r="GV145" t="s">
        <v>388</v>
      </c>
      <c r="GW145">
        <v>0</v>
      </c>
      <c r="GX145">
        <v>100</v>
      </c>
      <c r="GY145">
        <v>100</v>
      </c>
      <c r="GZ145">
        <v>1.7849999999999999</v>
      </c>
      <c r="HA145">
        <v>1.5299999999999999E-2</v>
      </c>
      <c r="HB145">
        <v>0.45081322298813392</v>
      </c>
      <c r="HC145">
        <v>2.9318383021812969E-3</v>
      </c>
      <c r="HD145">
        <v>-1.3754559859485029E-6</v>
      </c>
      <c r="HE145">
        <v>3.0700474437127301E-10</v>
      </c>
      <c r="HF145">
        <v>-6.1160480149256041E-2</v>
      </c>
      <c r="HG145">
        <v>1.00384331276165E-2</v>
      </c>
      <c r="HH145">
        <v>-3.1532673711230711E-4</v>
      </c>
      <c r="HI145">
        <v>1.819468599177705E-6</v>
      </c>
      <c r="HJ145">
        <v>1</v>
      </c>
      <c r="HK145">
        <v>2112</v>
      </c>
      <c r="HL145">
        <v>3</v>
      </c>
      <c r="HM145">
        <v>29</v>
      </c>
      <c r="HN145">
        <v>6.5</v>
      </c>
      <c r="HO145">
        <v>6.5</v>
      </c>
      <c r="HP145">
        <v>1.56372</v>
      </c>
      <c r="HQ145">
        <v>2.2778299999999998</v>
      </c>
      <c r="HR145">
        <v>1.4978</v>
      </c>
      <c r="HS145">
        <v>2.3034699999999999</v>
      </c>
      <c r="HT145">
        <v>1.5478499999999999</v>
      </c>
      <c r="HU145">
        <v>2.3742700000000001</v>
      </c>
      <c r="HV145">
        <v>35.521799999999999</v>
      </c>
      <c r="HW145">
        <v>15.5943</v>
      </c>
      <c r="HX145">
        <v>18</v>
      </c>
      <c r="HY145">
        <v>500.86200000000002</v>
      </c>
      <c r="HZ145">
        <v>519.38099999999997</v>
      </c>
      <c r="IA145">
        <v>28.793500000000002</v>
      </c>
      <c r="IB145">
        <v>29.836300000000001</v>
      </c>
      <c r="IC145">
        <v>30.000499999999999</v>
      </c>
      <c r="ID145">
        <v>29.6187</v>
      </c>
      <c r="IE145">
        <v>29.7088</v>
      </c>
      <c r="IF145">
        <v>31.3231</v>
      </c>
      <c r="IG145">
        <v>26.819700000000001</v>
      </c>
      <c r="IH145">
        <v>83.922899999999998</v>
      </c>
      <c r="II145">
        <v>28.775400000000001</v>
      </c>
      <c r="IJ145">
        <v>684.173</v>
      </c>
      <c r="IK145">
        <v>25.246300000000002</v>
      </c>
      <c r="IL145">
        <v>100.77</v>
      </c>
      <c r="IM145">
        <v>100.509</v>
      </c>
      <c r="IN145" t="s">
        <v>1150</v>
      </c>
    </row>
    <row r="146" spans="1:248" x14ac:dyDescent="0.2">
      <c r="A146">
        <v>130</v>
      </c>
      <c r="B146">
        <v>1660224398.0999999</v>
      </c>
      <c r="C146">
        <v>411.09999990463263</v>
      </c>
      <c r="D146" t="s">
        <v>629</v>
      </c>
      <c r="E146" t="s">
        <v>630</v>
      </c>
      <c r="F146">
        <v>1</v>
      </c>
      <c r="G146" t="s">
        <v>376</v>
      </c>
      <c r="H146" t="s">
        <v>377</v>
      </c>
      <c r="I146" t="s">
        <v>378</v>
      </c>
      <c r="J146" t="s">
        <v>379</v>
      </c>
      <c r="K146" t="s">
        <v>380</v>
      </c>
      <c r="L146" t="s">
        <v>381</v>
      </c>
      <c r="M146" t="s">
        <v>382</v>
      </c>
      <c r="N146">
        <v>1660224389.7562499</v>
      </c>
      <c r="O146">
        <f t="shared" si="68"/>
        <v>1.6209580564792035E-3</v>
      </c>
      <c r="P146">
        <f t="shared" si="69"/>
        <v>1.6209580564792034</v>
      </c>
      <c r="Q146">
        <f t="shared" si="70"/>
        <v>9.5037899891516275</v>
      </c>
      <c r="R146">
        <f t="shared" si="71"/>
        <v>565.53387500000008</v>
      </c>
      <c r="S146">
        <f t="shared" si="72"/>
        <v>363.08216936027941</v>
      </c>
      <c r="T146">
        <f t="shared" si="73"/>
        <v>36.145434148969002</v>
      </c>
      <c r="U146">
        <f t="shared" si="74"/>
        <v>56.299838336429289</v>
      </c>
      <c r="V146">
        <f t="shared" si="75"/>
        <v>8.2141802340032294E-2</v>
      </c>
      <c r="W146">
        <f t="shared" si="76"/>
        <v>2.9183726193007562</v>
      </c>
      <c r="X146">
        <f t="shared" si="77"/>
        <v>8.0878672217608263E-2</v>
      </c>
      <c r="Y146">
        <f t="shared" si="78"/>
        <v>5.0661039312973596E-2</v>
      </c>
      <c r="Z146">
        <f t="shared" si="79"/>
        <v>321.51677849999993</v>
      </c>
      <c r="AA146">
        <f t="shared" si="80"/>
        <v>32.482305628997565</v>
      </c>
      <c r="AB146">
        <f t="shared" si="81"/>
        <v>31.466925</v>
      </c>
      <c r="AC146">
        <f t="shared" si="82"/>
        <v>4.6328860739248103</v>
      </c>
      <c r="AD146">
        <f t="shared" si="83"/>
        <v>60.075841910178852</v>
      </c>
      <c r="AE146">
        <f t="shared" si="84"/>
        <v>2.7112821041971649</v>
      </c>
      <c r="AF146">
        <f t="shared" si="85"/>
        <v>4.5130988064235238</v>
      </c>
      <c r="AG146">
        <f t="shared" si="86"/>
        <v>1.9216039697276455</v>
      </c>
      <c r="AH146">
        <f t="shared" si="87"/>
        <v>-71.484250290732874</v>
      </c>
      <c r="AI146">
        <f t="shared" si="88"/>
        <v>-72.411607274655978</v>
      </c>
      <c r="AJ146">
        <f t="shared" si="89"/>
        <v>-5.5848840597675302</v>
      </c>
      <c r="AK146">
        <f t="shared" si="90"/>
        <v>172.03603687484355</v>
      </c>
      <c r="AL146">
        <f t="shared" si="91"/>
        <v>40.030411625578616</v>
      </c>
      <c r="AM146">
        <f t="shared" si="92"/>
        <v>1.646338264255804</v>
      </c>
      <c r="AN146">
        <f t="shared" si="93"/>
        <v>9.5037899891516275</v>
      </c>
      <c r="AO146">
        <v>658.89498495941132</v>
      </c>
      <c r="AP146">
        <v>621.20015757575754</v>
      </c>
      <c r="AQ146">
        <v>5.0888119809303687</v>
      </c>
      <c r="AR146">
        <v>64.968693284609927</v>
      </c>
      <c r="AS146">
        <f t="shared" si="94"/>
        <v>1.6209580564792034</v>
      </c>
      <c r="AT146">
        <v>25.269778809453399</v>
      </c>
      <c r="AU146">
        <v>27.206427878787871</v>
      </c>
      <c r="AV146">
        <v>-6.7723381602275302E-3</v>
      </c>
      <c r="AW146">
        <v>84.429917268905271</v>
      </c>
      <c r="AX146">
        <v>0</v>
      </c>
      <c r="AY146">
        <v>0</v>
      </c>
      <c r="AZ146">
        <f t="shared" si="95"/>
        <v>1</v>
      </c>
      <c r="BA146">
        <f t="shared" si="96"/>
        <v>0</v>
      </c>
      <c r="BB146">
        <f t="shared" si="97"/>
        <v>51850.380897943935</v>
      </c>
      <c r="BC146">
        <f t="shared" si="98"/>
        <v>2000.00125</v>
      </c>
      <c r="BD146">
        <f t="shared" si="99"/>
        <v>1681.2013499999998</v>
      </c>
      <c r="BE146">
        <f t="shared" si="100"/>
        <v>0.84060014962490637</v>
      </c>
      <c r="BF146">
        <f t="shared" si="101"/>
        <v>0.16075828877606949</v>
      </c>
      <c r="BG146">
        <v>6</v>
      </c>
      <c r="BH146">
        <v>0.5</v>
      </c>
      <c r="BI146" t="s">
        <v>383</v>
      </c>
      <c r="BJ146">
        <v>2</v>
      </c>
      <c r="BK146" t="b">
        <v>1</v>
      </c>
      <c r="BL146">
        <v>1660224389.7562499</v>
      </c>
      <c r="BM146">
        <v>565.53387500000008</v>
      </c>
      <c r="BN146">
        <v>614.6735625</v>
      </c>
      <c r="BO146">
        <v>27.234925</v>
      </c>
      <c r="BP146">
        <v>25.313675</v>
      </c>
      <c r="BQ146">
        <v>563.81281250000006</v>
      </c>
      <c r="BR146">
        <v>27.21978125</v>
      </c>
      <c r="BS146">
        <v>500.14325000000002</v>
      </c>
      <c r="BT146">
        <v>99.451625000000007</v>
      </c>
      <c r="BU146">
        <v>0.10003905624999999</v>
      </c>
      <c r="BV146">
        <v>31.006687500000002</v>
      </c>
      <c r="BW146">
        <v>31.466925</v>
      </c>
      <c r="BX146">
        <v>999.9</v>
      </c>
      <c r="BY146">
        <v>0</v>
      </c>
      <c r="BZ146">
        <v>0</v>
      </c>
      <c r="CA146">
        <v>9991.2118750000009</v>
      </c>
      <c r="CB146">
        <v>0</v>
      </c>
      <c r="CC146">
        <v>7.4429724999999998</v>
      </c>
      <c r="CD146">
        <v>-49.139706250000003</v>
      </c>
      <c r="CE146">
        <v>581.36706249999997</v>
      </c>
      <c r="CF146">
        <v>630.63631250000003</v>
      </c>
      <c r="CG146">
        <v>1.92126</v>
      </c>
      <c r="CH146">
        <v>614.6735625</v>
      </c>
      <c r="CI146">
        <v>25.313675</v>
      </c>
      <c r="CJ146">
        <v>2.7085575</v>
      </c>
      <c r="CK146">
        <v>2.5174856249999999</v>
      </c>
      <c r="CL146">
        <v>22.337131249999999</v>
      </c>
      <c r="CM146">
        <v>21.139962499999999</v>
      </c>
      <c r="CN146">
        <v>2000.00125</v>
      </c>
      <c r="CO146">
        <v>0.97999356250000003</v>
      </c>
      <c r="CP146">
        <v>2.00066375E-2</v>
      </c>
      <c r="CQ146">
        <v>0</v>
      </c>
      <c r="CR146">
        <v>2.6672500000000001</v>
      </c>
      <c r="CS146">
        <v>0</v>
      </c>
      <c r="CT146">
        <v>22181.556250000001</v>
      </c>
      <c r="CU146">
        <v>17412.287499999999</v>
      </c>
      <c r="CV146">
        <v>40.265500000000003</v>
      </c>
      <c r="CW146">
        <v>41.206687500000001</v>
      </c>
      <c r="CX146">
        <v>40.226374999999997</v>
      </c>
      <c r="CY146">
        <v>39.746062500000001</v>
      </c>
      <c r="CZ146">
        <v>40.436999999999998</v>
      </c>
      <c r="DA146">
        <v>1959.99125</v>
      </c>
      <c r="DB146">
        <v>40.01</v>
      </c>
      <c r="DC146">
        <v>0</v>
      </c>
      <c r="DD146">
        <v>1660224397.0999999</v>
      </c>
      <c r="DE146">
        <v>0</v>
      </c>
      <c r="DF146">
        <v>1660224008</v>
      </c>
      <c r="DG146" t="s">
        <v>384</v>
      </c>
      <c r="DH146">
        <v>1660224008</v>
      </c>
      <c r="DI146">
        <v>1660224007</v>
      </c>
      <c r="DJ146">
        <v>1</v>
      </c>
      <c r="DK146">
        <v>9.0999999999999998E-2</v>
      </c>
      <c r="DL146">
        <v>-1.7999999999999999E-2</v>
      </c>
      <c r="DM146">
        <v>1.42</v>
      </c>
      <c r="DN146">
        <v>0.02</v>
      </c>
      <c r="DO146">
        <v>400</v>
      </c>
      <c r="DP146">
        <v>26</v>
      </c>
      <c r="DQ146">
        <v>0.31</v>
      </c>
      <c r="DR146">
        <v>0.11</v>
      </c>
      <c r="DS146">
        <v>8.8245825553159936</v>
      </c>
      <c r="DT146">
        <v>4.1603499887316513</v>
      </c>
      <c r="DU146">
        <v>0.31990276748930968</v>
      </c>
      <c r="DV146">
        <v>0</v>
      </c>
      <c r="DW146">
        <v>39.961512409264138</v>
      </c>
      <c r="DX146">
        <v>6.681182332597956</v>
      </c>
      <c r="DY146">
        <v>0.50884003435065195</v>
      </c>
      <c r="DZ146">
        <v>0</v>
      </c>
      <c r="EA146">
        <v>-49.16023666666667</v>
      </c>
      <c r="EB146">
        <v>-8.7085268075640787</v>
      </c>
      <c r="EC146">
        <v>0.64153148557875916</v>
      </c>
      <c r="ED146">
        <v>0</v>
      </c>
      <c r="EE146">
        <v>372.60502219547249</v>
      </c>
      <c r="EF146">
        <v>225.3287933255923</v>
      </c>
      <c r="EG146">
        <v>16.910905390503402</v>
      </c>
      <c r="EH146">
        <v>0</v>
      </c>
      <c r="EI146">
        <v>1.9059120000000001</v>
      </c>
      <c r="EJ146">
        <v>0.39787924953095027</v>
      </c>
      <c r="EK146">
        <v>4.1239775896578311E-2</v>
      </c>
      <c r="EL146">
        <v>0</v>
      </c>
      <c r="EM146">
        <v>1.921205389141289</v>
      </c>
      <c r="EN146">
        <v>2.9016563229871461E-2</v>
      </c>
      <c r="EO146">
        <v>2.3330529384838899E-3</v>
      </c>
      <c r="EP146">
        <v>1</v>
      </c>
      <c r="EQ146">
        <v>1</v>
      </c>
      <c r="ER146">
        <v>6</v>
      </c>
      <c r="ES146" t="s">
        <v>432</v>
      </c>
      <c r="ET146">
        <v>2.9444699999999999</v>
      </c>
      <c r="EU146">
        <v>2.80084</v>
      </c>
      <c r="EV146">
        <v>0.11982</v>
      </c>
      <c r="EW146">
        <v>0.12667200000000001</v>
      </c>
      <c r="EX146">
        <v>0.11831800000000001</v>
      </c>
      <c r="EY146">
        <v>0.112412</v>
      </c>
      <c r="EZ146">
        <v>18103.8</v>
      </c>
      <c r="FA146">
        <v>18838</v>
      </c>
      <c r="FB146">
        <v>23907.4</v>
      </c>
      <c r="FC146">
        <v>25089.8</v>
      </c>
      <c r="FD146">
        <v>33729.699999999997</v>
      </c>
      <c r="FE146">
        <v>35551.1</v>
      </c>
      <c r="FF146">
        <v>43572</v>
      </c>
      <c r="FG146">
        <v>46373.4</v>
      </c>
      <c r="FH146">
        <v>1.99048</v>
      </c>
      <c r="FI146">
        <v>1.9169</v>
      </c>
      <c r="FJ146">
        <v>0.13897599999999999</v>
      </c>
      <c r="FK146">
        <v>0</v>
      </c>
      <c r="FL146">
        <v>29.215399999999999</v>
      </c>
      <c r="FM146">
        <v>999.9</v>
      </c>
      <c r="FN146">
        <v>70</v>
      </c>
      <c r="FO146">
        <v>31.7</v>
      </c>
      <c r="FP146">
        <v>33.043999999999997</v>
      </c>
      <c r="FQ146">
        <v>64.013999999999996</v>
      </c>
      <c r="FR146">
        <v>26.570499999999999</v>
      </c>
      <c r="FS146">
        <v>1</v>
      </c>
      <c r="FT146">
        <v>0.21091699999999999</v>
      </c>
      <c r="FU146">
        <v>0.25988299999999998</v>
      </c>
      <c r="FV146">
        <v>20.324999999999999</v>
      </c>
      <c r="FW146">
        <v>5.2120499999999996</v>
      </c>
      <c r="FX146">
        <v>11.9077</v>
      </c>
      <c r="FY146">
        <v>5.0028499999999996</v>
      </c>
      <c r="FZ146">
        <v>3.2894999999999999</v>
      </c>
      <c r="GA146">
        <v>9999</v>
      </c>
      <c r="GB146">
        <v>9999</v>
      </c>
      <c r="GC146">
        <v>9999</v>
      </c>
      <c r="GD146">
        <v>999.9</v>
      </c>
      <c r="GE146">
        <v>1.85944</v>
      </c>
      <c r="GF146">
        <v>1.8543799999999999</v>
      </c>
      <c r="GG146">
        <v>1.8575900000000001</v>
      </c>
      <c r="GH146">
        <v>1.85595</v>
      </c>
      <c r="GI146">
        <v>1.85483</v>
      </c>
      <c r="GJ146">
        <v>1.8545400000000001</v>
      </c>
      <c r="GK146">
        <v>1.85304</v>
      </c>
      <c r="GL146">
        <v>1.8563099999999999</v>
      </c>
      <c r="GM146">
        <v>0</v>
      </c>
      <c r="GN146">
        <v>0</v>
      </c>
      <c r="GO146">
        <v>0</v>
      </c>
      <c r="GP146">
        <v>0</v>
      </c>
      <c r="GQ146" t="s">
        <v>386</v>
      </c>
      <c r="GR146" t="s">
        <v>387</v>
      </c>
      <c r="GS146" t="s">
        <v>388</v>
      </c>
      <c r="GT146" t="s">
        <v>388</v>
      </c>
      <c r="GU146" t="s">
        <v>388</v>
      </c>
      <c r="GV146" t="s">
        <v>388</v>
      </c>
      <c r="GW146">
        <v>0</v>
      </c>
      <c r="GX146">
        <v>100</v>
      </c>
      <c r="GY146">
        <v>100</v>
      </c>
      <c r="GZ146">
        <v>1.7889999999999999</v>
      </c>
      <c r="HA146">
        <v>1.52E-2</v>
      </c>
      <c r="HB146">
        <v>0.45081322298813392</v>
      </c>
      <c r="HC146">
        <v>2.9318383021812969E-3</v>
      </c>
      <c r="HD146">
        <v>-1.3754559859485029E-6</v>
      </c>
      <c r="HE146">
        <v>3.0700474437127301E-10</v>
      </c>
      <c r="HF146">
        <v>-6.1160480149256041E-2</v>
      </c>
      <c r="HG146">
        <v>1.00384331276165E-2</v>
      </c>
      <c r="HH146">
        <v>-3.1532673711230711E-4</v>
      </c>
      <c r="HI146">
        <v>1.819468599177705E-6</v>
      </c>
      <c r="HJ146">
        <v>1</v>
      </c>
      <c r="HK146">
        <v>2112</v>
      </c>
      <c r="HL146">
        <v>3</v>
      </c>
      <c r="HM146">
        <v>29</v>
      </c>
      <c r="HN146">
        <v>6.5</v>
      </c>
      <c r="HO146">
        <v>6.5</v>
      </c>
      <c r="HP146">
        <v>1.56738</v>
      </c>
      <c r="HQ146">
        <v>2.2802699999999998</v>
      </c>
      <c r="HR146">
        <v>1.4978</v>
      </c>
      <c r="HS146">
        <v>2.3034699999999999</v>
      </c>
      <c r="HT146">
        <v>1.5478499999999999</v>
      </c>
      <c r="HU146">
        <v>2.4267599999999998</v>
      </c>
      <c r="HV146">
        <v>35.521799999999999</v>
      </c>
      <c r="HW146">
        <v>15.5855</v>
      </c>
      <c r="HX146">
        <v>18</v>
      </c>
      <c r="HY146">
        <v>500.84899999999999</v>
      </c>
      <c r="HZ146">
        <v>519.34900000000005</v>
      </c>
      <c r="IA146">
        <v>28.7926</v>
      </c>
      <c r="IB146">
        <v>29.836500000000001</v>
      </c>
      <c r="IC146">
        <v>30.000499999999999</v>
      </c>
      <c r="ID146">
        <v>29.6189</v>
      </c>
      <c r="IE146">
        <v>29.709</v>
      </c>
      <c r="IF146">
        <v>31.3857</v>
      </c>
      <c r="IG146">
        <v>26.819700000000001</v>
      </c>
      <c r="IH146">
        <v>83.922899999999998</v>
      </c>
      <c r="II146">
        <v>28.775400000000001</v>
      </c>
      <c r="IJ146">
        <v>694.19200000000001</v>
      </c>
      <c r="IK146">
        <v>25.249400000000001</v>
      </c>
      <c r="IL146">
        <v>100.771</v>
      </c>
      <c r="IM146">
        <v>100.508</v>
      </c>
      <c r="IN146" t="s">
        <v>1150</v>
      </c>
    </row>
    <row r="147" spans="1:248" x14ac:dyDescent="0.2">
      <c r="A147">
        <v>131</v>
      </c>
      <c r="B147">
        <v>1660224399.5999999</v>
      </c>
      <c r="C147">
        <v>412.59999990463263</v>
      </c>
      <c r="D147" t="s">
        <v>631</v>
      </c>
      <c r="E147" t="s">
        <v>632</v>
      </c>
      <c r="F147">
        <v>1</v>
      </c>
      <c r="G147" t="s">
        <v>376</v>
      </c>
      <c r="H147" t="s">
        <v>377</v>
      </c>
      <c r="I147" t="s">
        <v>378</v>
      </c>
      <c r="J147" t="s">
        <v>379</v>
      </c>
      <c r="K147" t="s">
        <v>380</v>
      </c>
      <c r="L147" t="s">
        <v>381</v>
      </c>
      <c r="M147" t="s">
        <v>382</v>
      </c>
      <c r="N147">
        <v>1660224391.7874999</v>
      </c>
      <c r="O147">
        <f t="shared" si="68"/>
        <v>1.6373090053244624E-3</v>
      </c>
      <c r="P147">
        <f t="shared" si="69"/>
        <v>1.6373090053244623</v>
      </c>
      <c r="Q147">
        <f t="shared" si="70"/>
        <v>9.5690780722091127</v>
      </c>
      <c r="R147">
        <f t="shared" si="71"/>
        <v>575.55624999999998</v>
      </c>
      <c r="S147">
        <f t="shared" si="72"/>
        <v>373.25142701792436</v>
      </c>
      <c r="T147">
        <f t="shared" si="73"/>
        <v>37.157693452199091</v>
      </c>
      <c r="U147">
        <f t="shared" si="74"/>
        <v>57.297417113345006</v>
      </c>
      <c r="V147">
        <f t="shared" si="75"/>
        <v>8.2928327856995873E-2</v>
      </c>
      <c r="W147">
        <f t="shared" si="76"/>
        <v>2.9188203480847785</v>
      </c>
      <c r="X147">
        <f t="shared" si="77"/>
        <v>8.1641290946076292E-2</v>
      </c>
      <c r="Y147">
        <f t="shared" si="78"/>
        <v>5.1139778066867835E-2</v>
      </c>
      <c r="Z147">
        <f t="shared" si="79"/>
        <v>321.51278849999994</v>
      </c>
      <c r="AA147">
        <f t="shared" si="80"/>
        <v>32.480214439565692</v>
      </c>
      <c r="AB147">
        <f t="shared" si="81"/>
        <v>31.4696</v>
      </c>
      <c r="AC147">
        <f t="shared" si="82"/>
        <v>4.6335903174566893</v>
      </c>
      <c r="AD147">
        <f t="shared" si="83"/>
        <v>60.055635345835626</v>
      </c>
      <c r="AE147">
        <f t="shared" si="84"/>
        <v>2.7107410587327552</v>
      </c>
      <c r="AF147">
        <f t="shared" si="85"/>
        <v>4.5137163950105865</v>
      </c>
      <c r="AG147">
        <f t="shared" si="86"/>
        <v>1.9228492587239341</v>
      </c>
      <c r="AH147">
        <f t="shared" si="87"/>
        <v>-72.205327134808797</v>
      </c>
      <c r="AI147">
        <f t="shared" si="88"/>
        <v>-72.465990313071003</v>
      </c>
      <c r="AJ147">
        <f t="shared" si="89"/>
        <v>-5.5883609575305373</v>
      </c>
      <c r="AK147">
        <f t="shared" si="90"/>
        <v>171.2531100945896</v>
      </c>
      <c r="AL147">
        <f t="shared" si="91"/>
        <v>40.229675595569276</v>
      </c>
      <c r="AM147">
        <f t="shared" si="92"/>
        <v>1.6527969170401449</v>
      </c>
      <c r="AN147">
        <f t="shared" si="93"/>
        <v>9.5690780722091127</v>
      </c>
      <c r="AO147">
        <v>666.7354992060973</v>
      </c>
      <c r="AP147">
        <v>628.88153939393919</v>
      </c>
      <c r="AQ147">
        <v>5.1042100440127491</v>
      </c>
      <c r="AR147">
        <v>64.968693284609927</v>
      </c>
      <c r="AS147">
        <f t="shared" si="94"/>
        <v>1.6373090053244623</v>
      </c>
      <c r="AT147">
        <v>25.26895708270926</v>
      </c>
      <c r="AU147">
        <v>27.205042424242421</v>
      </c>
      <c r="AV147">
        <v>-3.808758096790904E-3</v>
      </c>
      <c r="AW147">
        <v>84.429917268905271</v>
      </c>
      <c r="AX147">
        <v>0</v>
      </c>
      <c r="AY147">
        <v>0</v>
      </c>
      <c r="AZ147">
        <f t="shared" si="95"/>
        <v>1</v>
      </c>
      <c r="BA147">
        <f t="shared" si="96"/>
        <v>0</v>
      </c>
      <c r="BB147">
        <f t="shared" si="97"/>
        <v>51862.688763144055</v>
      </c>
      <c r="BC147">
        <f t="shared" si="98"/>
        <v>1999.9762499999999</v>
      </c>
      <c r="BD147">
        <f t="shared" si="99"/>
        <v>1681.1803499999999</v>
      </c>
      <c r="BE147">
        <f t="shared" si="100"/>
        <v>0.84060015712686587</v>
      </c>
      <c r="BF147">
        <f t="shared" si="101"/>
        <v>0.16075830325485113</v>
      </c>
      <c r="BG147">
        <v>6</v>
      </c>
      <c r="BH147">
        <v>0.5</v>
      </c>
      <c r="BI147" t="s">
        <v>383</v>
      </c>
      <c r="BJ147">
        <v>2</v>
      </c>
      <c r="BK147" t="b">
        <v>1</v>
      </c>
      <c r="BL147">
        <v>1660224391.7874999</v>
      </c>
      <c r="BM147">
        <v>575.55624999999998</v>
      </c>
      <c r="BN147">
        <v>624.95993750000002</v>
      </c>
      <c r="BO147">
        <v>27.229568749999999</v>
      </c>
      <c r="BP147">
        <v>25.300743749999999</v>
      </c>
      <c r="BQ147">
        <v>573.81849999999997</v>
      </c>
      <c r="BR147">
        <v>27.214412500000002</v>
      </c>
      <c r="BS147">
        <v>500.13618750000001</v>
      </c>
      <c r="BT147">
        <v>99.45138750000001</v>
      </c>
      <c r="BU147">
        <v>9.9989300000000003E-2</v>
      </c>
      <c r="BV147">
        <v>31.0090875</v>
      </c>
      <c r="BW147">
        <v>31.4696</v>
      </c>
      <c r="BX147">
        <v>999.9</v>
      </c>
      <c r="BY147">
        <v>0</v>
      </c>
      <c r="BZ147">
        <v>0</v>
      </c>
      <c r="CA147">
        <v>9993.7912500000002</v>
      </c>
      <c r="CB147">
        <v>0</v>
      </c>
      <c r="CC147">
        <v>7.4745724999999998</v>
      </c>
      <c r="CD147">
        <v>-49.403612500000001</v>
      </c>
      <c r="CE147">
        <v>591.66681249999999</v>
      </c>
      <c r="CF147">
        <v>641.1814374999999</v>
      </c>
      <c r="CG147">
        <v>1.9288324999999999</v>
      </c>
      <c r="CH147">
        <v>624.95993750000002</v>
      </c>
      <c r="CI147">
        <v>25.300743749999999</v>
      </c>
      <c r="CJ147">
        <v>2.7080187499999999</v>
      </c>
      <c r="CK147">
        <v>2.5161937499999998</v>
      </c>
      <c r="CL147">
        <v>22.33385625</v>
      </c>
      <c r="CM147">
        <v>21.131612499999999</v>
      </c>
      <c r="CN147">
        <v>1999.9762499999999</v>
      </c>
      <c r="CO147">
        <v>0.97999337500000006</v>
      </c>
      <c r="CP147">
        <v>2.0006824999999999E-2</v>
      </c>
      <c r="CQ147">
        <v>0</v>
      </c>
      <c r="CR147">
        <v>2.8358750000000001</v>
      </c>
      <c r="CS147">
        <v>0</v>
      </c>
      <c r="CT147">
        <v>22183.581249999999</v>
      </c>
      <c r="CU147">
        <v>17412.075000000001</v>
      </c>
      <c r="CV147">
        <v>40.273249999999997</v>
      </c>
      <c r="CW147">
        <v>41.210624999999993</v>
      </c>
      <c r="CX147">
        <v>40.234250000000003</v>
      </c>
      <c r="CY147">
        <v>39.75</v>
      </c>
      <c r="CZ147">
        <v>40.436999999999998</v>
      </c>
      <c r="DA147">
        <v>1959.9662499999999</v>
      </c>
      <c r="DB147">
        <v>40.01</v>
      </c>
      <c r="DC147">
        <v>0</v>
      </c>
      <c r="DD147">
        <v>1660224398.3</v>
      </c>
      <c r="DE147">
        <v>0</v>
      </c>
      <c r="DF147">
        <v>1660224008</v>
      </c>
      <c r="DG147" t="s">
        <v>384</v>
      </c>
      <c r="DH147">
        <v>1660224008</v>
      </c>
      <c r="DI147">
        <v>1660224007</v>
      </c>
      <c r="DJ147">
        <v>1</v>
      </c>
      <c r="DK147">
        <v>9.0999999999999998E-2</v>
      </c>
      <c r="DL147">
        <v>-1.7999999999999999E-2</v>
      </c>
      <c r="DM147">
        <v>1.42</v>
      </c>
      <c r="DN147">
        <v>0.02</v>
      </c>
      <c r="DO147">
        <v>400</v>
      </c>
      <c r="DP147">
        <v>26</v>
      </c>
      <c r="DQ147">
        <v>0.31</v>
      </c>
      <c r="DR147">
        <v>0.11</v>
      </c>
      <c r="DS147">
        <v>8.894816220455656</v>
      </c>
      <c r="DT147">
        <v>4.3416207803766991</v>
      </c>
      <c r="DU147">
        <v>0.33286203036258549</v>
      </c>
      <c r="DV147">
        <v>0</v>
      </c>
      <c r="DW147">
        <v>40.070694182679958</v>
      </c>
      <c r="DX147">
        <v>6.5406196479319876</v>
      </c>
      <c r="DY147">
        <v>0.49869279220487261</v>
      </c>
      <c r="DZ147">
        <v>0</v>
      </c>
      <c r="EA147">
        <v>-49.301340000000003</v>
      </c>
      <c r="EB147">
        <v>-8.2788200222470216</v>
      </c>
      <c r="EC147">
        <v>0.61152135836235011</v>
      </c>
      <c r="ED147">
        <v>0</v>
      </c>
      <c r="EE147">
        <v>376.23019486069597</v>
      </c>
      <c r="EF147">
        <v>216.5880593259817</v>
      </c>
      <c r="EG147">
        <v>16.274674884933461</v>
      </c>
      <c r="EH147">
        <v>0</v>
      </c>
      <c r="EI147">
        <v>1.911386</v>
      </c>
      <c r="EJ147">
        <v>0.35300150093808741</v>
      </c>
      <c r="EK147">
        <v>3.7788174658218161E-2</v>
      </c>
      <c r="EL147">
        <v>0</v>
      </c>
      <c r="EM147">
        <v>1.9217543696111701</v>
      </c>
      <c r="EN147">
        <v>3.051579199951444E-2</v>
      </c>
      <c r="EO147">
        <v>2.4475087509186568E-3</v>
      </c>
      <c r="EP147">
        <v>1</v>
      </c>
      <c r="EQ147">
        <v>1</v>
      </c>
      <c r="ER147">
        <v>6</v>
      </c>
      <c r="ES147" t="s">
        <v>432</v>
      </c>
      <c r="ET147">
        <v>2.94469</v>
      </c>
      <c r="EU147">
        <v>2.80091</v>
      </c>
      <c r="EV147">
        <v>0.120846</v>
      </c>
      <c r="EW147">
        <v>0.12766</v>
      </c>
      <c r="EX147">
        <v>0.118312</v>
      </c>
      <c r="EY147">
        <v>0.11240799999999999</v>
      </c>
      <c r="EZ147">
        <v>18082.7</v>
      </c>
      <c r="FA147">
        <v>18816.5</v>
      </c>
      <c r="FB147">
        <v>23907.4</v>
      </c>
      <c r="FC147">
        <v>25089.599999999999</v>
      </c>
      <c r="FD147">
        <v>33729.9</v>
      </c>
      <c r="FE147">
        <v>35551</v>
      </c>
      <c r="FF147">
        <v>43571.9</v>
      </c>
      <c r="FG147">
        <v>46373</v>
      </c>
      <c r="FH147">
        <v>1.99058</v>
      </c>
      <c r="FI147">
        <v>1.91683</v>
      </c>
      <c r="FJ147">
        <v>0.13943800000000001</v>
      </c>
      <c r="FK147">
        <v>0</v>
      </c>
      <c r="FL147">
        <v>29.2164</v>
      </c>
      <c r="FM147">
        <v>999.9</v>
      </c>
      <c r="FN147">
        <v>70</v>
      </c>
      <c r="FO147">
        <v>31.7</v>
      </c>
      <c r="FP147">
        <v>33.045999999999999</v>
      </c>
      <c r="FQ147">
        <v>64.244</v>
      </c>
      <c r="FR147">
        <v>26.318100000000001</v>
      </c>
      <c r="FS147">
        <v>1</v>
      </c>
      <c r="FT147">
        <v>0.21101400000000001</v>
      </c>
      <c r="FU147">
        <v>0.27248899999999998</v>
      </c>
      <c r="FV147">
        <v>20.3249</v>
      </c>
      <c r="FW147">
        <v>5.2123499999999998</v>
      </c>
      <c r="FX147">
        <v>11.9078</v>
      </c>
      <c r="FY147">
        <v>5.0030000000000001</v>
      </c>
      <c r="FZ147">
        <v>3.2894999999999999</v>
      </c>
      <c r="GA147">
        <v>9999</v>
      </c>
      <c r="GB147">
        <v>9999</v>
      </c>
      <c r="GC147">
        <v>9999</v>
      </c>
      <c r="GD147">
        <v>999.9</v>
      </c>
      <c r="GE147">
        <v>1.85944</v>
      </c>
      <c r="GF147">
        <v>1.8543799999999999</v>
      </c>
      <c r="GG147">
        <v>1.8575999999999999</v>
      </c>
      <c r="GH147">
        <v>1.8559399999999999</v>
      </c>
      <c r="GI147">
        <v>1.8548500000000001</v>
      </c>
      <c r="GJ147">
        <v>1.8545499999999999</v>
      </c>
      <c r="GK147">
        <v>1.8530500000000001</v>
      </c>
      <c r="GL147">
        <v>1.8563000000000001</v>
      </c>
      <c r="GM147">
        <v>0</v>
      </c>
      <c r="GN147">
        <v>0</v>
      </c>
      <c r="GO147">
        <v>0</v>
      </c>
      <c r="GP147">
        <v>0</v>
      </c>
      <c r="GQ147" t="s">
        <v>386</v>
      </c>
      <c r="GR147" t="s">
        <v>387</v>
      </c>
      <c r="GS147" t="s">
        <v>388</v>
      </c>
      <c r="GT147" t="s">
        <v>388</v>
      </c>
      <c r="GU147" t="s">
        <v>388</v>
      </c>
      <c r="GV147" t="s">
        <v>388</v>
      </c>
      <c r="GW147">
        <v>0</v>
      </c>
      <c r="GX147">
        <v>100</v>
      </c>
      <c r="GY147">
        <v>100</v>
      </c>
      <c r="GZ147">
        <v>1.8009999999999999</v>
      </c>
      <c r="HA147">
        <v>1.5299999999999999E-2</v>
      </c>
      <c r="HB147">
        <v>0.45081322298813392</v>
      </c>
      <c r="HC147">
        <v>2.9318383021812969E-3</v>
      </c>
      <c r="HD147">
        <v>-1.3754559859485029E-6</v>
      </c>
      <c r="HE147">
        <v>3.0700474437127301E-10</v>
      </c>
      <c r="HF147">
        <v>-6.1160480149256041E-2</v>
      </c>
      <c r="HG147">
        <v>1.00384331276165E-2</v>
      </c>
      <c r="HH147">
        <v>-3.1532673711230711E-4</v>
      </c>
      <c r="HI147">
        <v>1.819468599177705E-6</v>
      </c>
      <c r="HJ147">
        <v>1</v>
      </c>
      <c r="HK147">
        <v>2112</v>
      </c>
      <c r="HL147">
        <v>3</v>
      </c>
      <c r="HM147">
        <v>29</v>
      </c>
      <c r="HN147">
        <v>6.5</v>
      </c>
      <c r="HO147">
        <v>6.5</v>
      </c>
      <c r="HP147">
        <v>1.58325</v>
      </c>
      <c r="HQ147">
        <v>2.2936999999999999</v>
      </c>
      <c r="HR147">
        <v>1.4978</v>
      </c>
      <c r="HS147">
        <v>2.3034699999999999</v>
      </c>
      <c r="HT147">
        <v>1.5478499999999999</v>
      </c>
      <c r="HU147">
        <v>2.32666</v>
      </c>
      <c r="HV147">
        <v>35.521799999999999</v>
      </c>
      <c r="HW147">
        <v>15.5943</v>
      </c>
      <c r="HX147">
        <v>18</v>
      </c>
      <c r="HY147">
        <v>500.916</v>
      </c>
      <c r="HZ147">
        <v>519.30600000000004</v>
      </c>
      <c r="IA147">
        <v>28.7879</v>
      </c>
      <c r="IB147">
        <v>29.837599999999998</v>
      </c>
      <c r="IC147">
        <v>30.000499999999999</v>
      </c>
      <c r="ID147">
        <v>29.619900000000001</v>
      </c>
      <c r="IE147">
        <v>29.71</v>
      </c>
      <c r="IF147">
        <v>31.702999999999999</v>
      </c>
      <c r="IG147">
        <v>26.819700000000001</v>
      </c>
      <c r="IH147">
        <v>83.922899999999998</v>
      </c>
      <c r="II147">
        <v>28.760400000000001</v>
      </c>
      <c r="IJ147">
        <v>694.19200000000001</v>
      </c>
      <c r="IK147">
        <v>25.245999999999999</v>
      </c>
      <c r="IL147">
        <v>100.77</v>
      </c>
      <c r="IM147">
        <v>100.50700000000001</v>
      </c>
      <c r="IN147" t="s">
        <v>1150</v>
      </c>
    </row>
    <row r="148" spans="1:248" x14ac:dyDescent="0.2">
      <c r="A148">
        <v>132</v>
      </c>
      <c r="B148">
        <v>1660224400.0999999</v>
      </c>
      <c r="C148">
        <v>413.09999990463263</v>
      </c>
      <c r="D148" t="s">
        <v>633</v>
      </c>
      <c r="E148" t="s">
        <v>634</v>
      </c>
      <c r="F148">
        <v>1</v>
      </c>
      <c r="G148" t="s">
        <v>376</v>
      </c>
      <c r="H148" t="s">
        <v>377</v>
      </c>
      <c r="I148" t="s">
        <v>378</v>
      </c>
      <c r="J148" t="s">
        <v>379</v>
      </c>
      <c r="K148" t="s">
        <v>380</v>
      </c>
      <c r="L148" t="s">
        <v>381</v>
      </c>
      <c r="M148" t="s">
        <v>382</v>
      </c>
      <c r="N148">
        <v>1660224391.7874999</v>
      </c>
      <c r="O148">
        <f t="shared" si="68"/>
        <v>1.6438710035758287E-3</v>
      </c>
      <c r="P148">
        <f t="shared" si="69"/>
        <v>1.6438710035758288</v>
      </c>
      <c r="Q148">
        <f t="shared" si="70"/>
        <v>9.5874358595692275</v>
      </c>
      <c r="R148">
        <f t="shared" si="71"/>
        <v>575.55624999999998</v>
      </c>
      <c r="S148">
        <f t="shared" si="72"/>
        <v>373.63645650297957</v>
      </c>
      <c r="T148">
        <f t="shared" si="73"/>
        <v>37.196023667544935</v>
      </c>
      <c r="U148">
        <f t="shared" si="74"/>
        <v>57.297417113345006</v>
      </c>
      <c r="V148">
        <f t="shared" si="75"/>
        <v>8.3265941776288072E-2</v>
      </c>
      <c r="W148">
        <f t="shared" si="76"/>
        <v>2.9188203480847785</v>
      </c>
      <c r="X148">
        <f t="shared" si="77"/>
        <v>8.1968492474123397E-2</v>
      </c>
      <c r="Y148">
        <f t="shared" si="78"/>
        <v>5.1345194364192784E-2</v>
      </c>
      <c r="Z148">
        <f t="shared" si="79"/>
        <v>321.51278849999994</v>
      </c>
      <c r="AA148">
        <f t="shared" si="80"/>
        <v>32.478506826096257</v>
      </c>
      <c r="AB148">
        <f t="shared" si="81"/>
        <v>31.4696</v>
      </c>
      <c r="AC148">
        <f t="shared" si="82"/>
        <v>4.6335903174566893</v>
      </c>
      <c r="AD148">
        <f t="shared" si="83"/>
        <v>60.055635345835626</v>
      </c>
      <c r="AE148">
        <f t="shared" si="84"/>
        <v>2.7107410587327552</v>
      </c>
      <c r="AF148">
        <f t="shared" si="85"/>
        <v>4.5137163950105865</v>
      </c>
      <c r="AG148">
        <f t="shared" si="86"/>
        <v>1.9228492587239341</v>
      </c>
      <c r="AH148">
        <f t="shared" si="87"/>
        <v>-72.49471125769405</v>
      </c>
      <c r="AI148">
        <f t="shared" si="88"/>
        <v>-72.465990313071003</v>
      </c>
      <c r="AJ148">
        <f t="shared" si="89"/>
        <v>-5.5883609575305373</v>
      </c>
      <c r="AK148">
        <f t="shared" si="90"/>
        <v>170.96372597170432</v>
      </c>
      <c r="AL148">
        <f t="shared" si="91"/>
        <v>40.229675595569276</v>
      </c>
      <c r="AM148">
        <f t="shared" si="92"/>
        <v>1.6527969170401449</v>
      </c>
      <c r="AN148">
        <f t="shared" si="93"/>
        <v>9.5874358595692275</v>
      </c>
      <c r="AO148">
        <v>669.30746663987179</v>
      </c>
      <c r="AP148">
        <v>631.42663030303049</v>
      </c>
      <c r="AQ148">
        <v>5.1050481150834353</v>
      </c>
      <c r="AR148">
        <v>64.968693284609927</v>
      </c>
      <c r="AS148">
        <f t="shared" si="94"/>
        <v>1.6438710035758288</v>
      </c>
      <c r="AT148">
        <v>25.268307236017929</v>
      </c>
      <c r="AU148">
        <v>27.204389090909071</v>
      </c>
      <c r="AV148">
        <v>-2.6545529903744618E-3</v>
      </c>
      <c r="AW148">
        <v>84.429917268905271</v>
      </c>
      <c r="AX148">
        <v>0</v>
      </c>
      <c r="AY148">
        <v>0</v>
      </c>
      <c r="AZ148">
        <f t="shared" si="95"/>
        <v>1</v>
      </c>
      <c r="BA148">
        <f t="shared" si="96"/>
        <v>0</v>
      </c>
      <c r="BB148">
        <f t="shared" si="97"/>
        <v>51862.688763144055</v>
      </c>
      <c r="BC148">
        <f t="shared" si="98"/>
        <v>1999.9762499999999</v>
      </c>
      <c r="BD148">
        <f t="shared" si="99"/>
        <v>1681.1803499999999</v>
      </c>
      <c r="BE148">
        <f t="shared" si="100"/>
        <v>0.84060015712686587</v>
      </c>
      <c r="BF148">
        <f t="shared" si="101"/>
        <v>0.16075830325485113</v>
      </c>
      <c r="BG148">
        <v>6</v>
      </c>
      <c r="BH148">
        <v>0.5</v>
      </c>
      <c r="BI148" t="s">
        <v>383</v>
      </c>
      <c r="BJ148">
        <v>2</v>
      </c>
      <c r="BK148" t="b">
        <v>1</v>
      </c>
      <c r="BL148">
        <v>1660224391.7874999</v>
      </c>
      <c r="BM148">
        <v>575.55624999999998</v>
      </c>
      <c r="BN148">
        <v>624.95993750000002</v>
      </c>
      <c r="BO148">
        <v>27.229568749999999</v>
      </c>
      <c r="BP148">
        <v>25.300743749999999</v>
      </c>
      <c r="BQ148">
        <v>573.81849999999997</v>
      </c>
      <c r="BR148">
        <v>27.214412500000002</v>
      </c>
      <c r="BS148">
        <v>500.13618750000001</v>
      </c>
      <c r="BT148">
        <v>99.45138750000001</v>
      </c>
      <c r="BU148">
        <v>9.9989300000000003E-2</v>
      </c>
      <c r="BV148">
        <v>31.0090875</v>
      </c>
      <c r="BW148">
        <v>31.4696</v>
      </c>
      <c r="BX148">
        <v>999.9</v>
      </c>
      <c r="BY148">
        <v>0</v>
      </c>
      <c r="BZ148">
        <v>0</v>
      </c>
      <c r="CA148">
        <v>9993.7912500000002</v>
      </c>
      <c r="CB148">
        <v>0</v>
      </c>
      <c r="CC148">
        <v>7.4745724999999998</v>
      </c>
      <c r="CD148">
        <v>-49.403612500000001</v>
      </c>
      <c r="CE148">
        <v>591.66681249999999</v>
      </c>
      <c r="CF148">
        <v>641.1814374999999</v>
      </c>
      <c r="CG148">
        <v>1.9288324999999999</v>
      </c>
      <c r="CH148">
        <v>624.95993750000002</v>
      </c>
      <c r="CI148">
        <v>25.300743749999999</v>
      </c>
      <c r="CJ148">
        <v>2.7080187499999999</v>
      </c>
      <c r="CK148">
        <v>2.5161937499999998</v>
      </c>
      <c r="CL148">
        <v>22.33385625</v>
      </c>
      <c r="CM148">
        <v>21.131612499999999</v>
      </c>
      <c r="CN148">
        <v>1999.9762499999999</v>
      </c>
      <c r="CO148">
        <v>0.97999337500000006</v>
      </c>
      <c r="CP148">
        <v>2.0006824999999999E-2</v>
      </c>
      <c r="CQ148">
        <v>0</v>
      </c>
      <c r="CR148">
        <v>2.8358750000000001</v>
      </c>
      <c r="CS148">
        <v>0</v>
      </c>
      <c r="CT148">
        <v>22183.581249999999</v>
      </c>
      <c r="CU148">
        <v>17412.075000000001</v>
      </c>
      <c r="CV148">
        <v>40.273249999999997</v>
      </c>
      <c r="CW148">
        <v>41.210624999999993</v>
      </c>
      <c r="CX148">
        <v>40.234250000000003</v>
      </c>
      <c r="CY148">
        <v>39.75</v>
      </c>
      <c r="CZ148">
        <v>40.436999999999998</v>
      </c>
      <c r="DA148">
        <v>1959.9662499999999</v>
      </c>
      <c r="DB148">
        <v>40.01</v>
      </c>
      <c r="DC148">
        <v>0</v>
      </c>
      <c r="DD148">
        <v>1660224398.9000001</v>
      </c>
      <c r="DE148">
        <v>0</v>
      </c>
      <c r="DF148">
        <v>1660224008</v>
      </c>
      <c r="DG148" t="s">
        <v>384</v>
      </c>
      <c r="DH148">
        <v>1660224008</v>
      </c>
      <c r="DI148">
        <v>1660224007</v>
      </c>
      <c r="DJ148">
        <v>1</v>
      </c>
      <c r="DK148">
        <v>9.0999999999999998E-2</v>
      </c>
      <c r="DL148">
        <v>-1.7999999999999999E-2</v>
      </c>
      <c r="DM148">
        <v>1.42</v>
      </c>
      <c r="DN148">
        <v>0.02</v>
      </c>
      <c r="DO148">
        <v>400</v>
      </c>
      <c r="DP148">
        <v>26</v>
      </c>
      <c r="DQ148">
        <v>0.31</v>
      </c>
      <c r="DR148">
        <v>0.11</v>
      </c>
      <c r="DS148">
        <v>9.010133096711856</v>
      </c>
      <c r="DT148">
        <v>4.3920784628569249</v>
      </c>
      <c r="DU148">
        <v>0.33558433740564553</v>
      </c>
      <c r="DV148">
        <v>0</v>
      </c>
      <c r="DW148">
        <v>40.254180611426847</v>
      </c>
      <c r="DX148">
        <v>5.6396378648666259</v>
      </c>
      <c r="DY148">
        <v>0.41956442493164242</v>
      </c>
      <c r="DZ148">
        <v>0</v>
      </c>
      <c r="EA148">
        <v>-49.457880645161282</v>
      </c>
      <c r="EB148">
        <v>-7.3359822580645124</v>
      </c>
      <c r="EC148">
        <v>0.56295782253022386</v>
      </c>
      <c r="ED148">
        <v>0</v>
      </c>
      <c r="EE148">
        <v>382.2653332340368</v>
      </c>
      <c r="EF148">
        <v>213.62054449396479</v>
      </c>
      <c r="EG148">
        <v>15.54221995804718</v>
      </c>
      <c r="EH148">
        <v>0</v>
      </c>
      <c r="EI148">
        <v>1.9167304878048781</v>
      </c>
      <c r="EJ148">
        <v>0.29869170731707789</v>
      </c>
      <c r="EK148">
        <v>3.4486789266447937E-2</v>
      </c>
      <c r="EL148">
        <v>0</v>
      </c>
      <c r="EM148">
        <v>1.9227568511972639</v>
      </c>
      <c r="EN148">
        <v>3.5969377896973673E-2</v>
      </c>
      <c r="EO148">
        <v>2.775048864460024E-3</v>
      </c>
      <c r="EP148">
        <v>1</v>
      </c>
      <c r="EQ148">
        <v>1</v>
      </c>
      <c r="ER148">
        <v>6</v>
      </c>
      <c r="ES148" t="s">
        <v>432</v>
      </c>
      <c r="ET148">
        <v>2.9445299999999999</v>
      </c>
      <c r="EU148">
        <v>2.8009499999999998</v>
      </c>
      <c r="EV148">
        <v>0.121183</v>
      </c>
      <c r="EW148">
        <v>0.12798799999999999</v>
      </c>
      <c r="EX148">
        <v>0.11831</v>
      </c>
      <c r="EY148">
        <v>0.112404</v>
      </c>
      <c r="EZ148">
        <v>18075.8</v>
      </c>
      <c r="FA148">
        <v>18809.400000000001</v>
      </c>
      <c r="FB148">
        <v>23907.4</v>
      </c>
      <c r="FC148">
        <v>25089.5</v>
      </c>
      <c r="FD148">
        <v>33730.1</v>
      </c>
      <c r="FE148">
        <v>35551.1</v>
      </c>
      <c r="FF148">
        <v>43572.1</v>
      </c>
      <c r="FG148">
        <v>46372.9</v>
      </c>
      <c r="FH148">
        <v>1.99065</v>
      </c>
      <c r="FI148">
        <v>1.9168499999999999</v>
      </c>
      <c r="FJ148">
        <v>0.13936299999999999</v>
      </c>
      <c r="FK148">
        <v>0</v>
      </c>
      <c r="FL148">
        <v>29.216699999999999</v>
      </c>
      <c r="FM148">
        <v>999.9</v>
      </c>
      <c r="FN148">
        <v>70</v>
      </c>
      <c r="FO148">
        <v>31.7</v>
      </c>
      <c r="FP148">
        <v>33.043399999999998</v>
      </c>
      <c r="FQ148">
        <v>64.203999999999994</v>
      </c>
      <c r="FR148">
        <v>26.586500000000001</v>
      </c>
      <c r="FS148">
        <v>1</v>
      </c>
      <c r="FT148">
        <v>0.21108499999999999</v>
      </c>
      <c r="FU148">
        <v>0.27928700000000001</v>
      </c>
      <c r="FV148">
        <v>20.3249</v>
      </c>
      <c r="FW148">
        <v>5.2122000000000002</v>
      </c>
      <c r="FX148">
        <v>11.907999999999999</v>
      </c>
      <c r="FY148">
        <v>5.0028499999999996</v>
      </c>
      <c r="FZ148">
        <v>3.2894999999999999</v>
      </c>
      <c r="GA148">
        <v>9999</v>
      </c>
      <c r="GB148">
        <v>9999</v>
      </c>
      <c r="GC148">
        <v>9999</v>
      </c>
      <c r="GD148">
        <v>999.9</v>
      </c>
      <c r="GE148">
        <v>1.85944</v>
      </c>
      <c r="GF148">
        <v>1.8543799999999999</v>
      </c>
      <c r="GG148">
        <v>1.8575999999999999</v>
      </c>
      <c r="GH148">
        <v>1.8559399999999999</v>
      </c>
      <c r="GI148">
        <v>1.8548500000000001</v>
      </c>
      <c r="GJ148">
        <v>1.8545499999999999</v>
      </c>
      <c r="GK148">
        <v>1.8530500000000001</v>
      </c>
      <c r="GL148">
        <v>1.8563000000000001</v>
      </c>
      <c r="GM148">
        <v>0</v>
      </c>
      <c r="GN148">
        <v>0</v>
      </c>
      <c r="GO148">
        <v>0</v>
      </c>
      <c r="GP148">
        <v>0</v>
      </c>
      <c r="GQ148" t="s">
        <v>386</v>
      </c>
      <c r="GR148" t="s">
        <v>387</v>
      </c>
      <c r="GS148" t="s">
        <v>388</v>
      </c>
      <c r="GT148" t="s">
        <v>388</v>
      </c>
      <c r="GU148" t="s">
        <v>388</v>
      </c>
      <c r="GV148" t="s">
        <v>388</v>
      </c>
      <c r="GW148">
        <v>0</v>
      </c>
      <c r="GX148">
        <v>100</v>
      </c>
      <c r="GY148">
        <v>100</v>
      </c>
      <c r="GZ148">
        <v>1.8049999999999999</v>
      </c>
      <c r="HA148">
        <v>1.5299999999999999E-2</v>
      </c>
      <c r="HB148">
        <v>0.45081322298813392</v>
      </c>
      <c r="HC148">
        <v>2.9318383021812969E-3</v>
      </c>
      <c r="HD148">
        <v>-1.3754559859485029E-6</v>
      </c>
      <c r="HE148">
        <v>3.0700474437127301E-10</v>
      </c>
      <c r="HF148">
        <v>-6.1160480149256041E-2</v>
      </c>
      <c r="HG148">
        <v>1.00384331276165E-2</v>
      </c>
      <c r="HH148">
        <v>-3.1532673711230711E-4</v>
      </c>
      <c r="HI148">
        <v>1.819468599177705E-6</v>
      </c>
      <c r="HJ148">
        <v>1</v>
      </c>
      <c r="HK148">
        <v>2112</v>
      </c>
      <c r="HL148">
        <v>3</v>
      </c>
      <c r="HM148">
        <v>29</v>
      </c>
      <c r="HN148">
        <v>6.5</v>
      </c>
      <c r="HO148">
        <v>6.6</v>
      </c>
      <c r="HP148">
        <v>1.58569</v>
      </c>
      <c r="HQ148">
        <v>2.2961399999999998</v>
      </c>
      <c r="HR148">
        <v>1.4978</v>
      </c>
      <c r="HS148">
        <v>2.3034699999999999</v>
      </c>
      <c r="HT148">
        <v>1.5478499999999999</v>
      </c>
      <c r="HU148">
        <v>2.2595200000000002</v>
      </c>
      <c r="HV148">
        <v>35.521799999999999</v>
      </c>
      <c r="HW148">
        <v>15.5768</v>
      </c>
      <c r="HX148">
        <v>18</v>
      </c>
      <c r="HY148">
        <v>500.96300000000002</v>
      </c>
      <c r="HZ148">
        <v>519.32500000000005</v>
      </c>
      <c r="IA148">
        <v>28.786999999999999</v>
      </c>
      <c r="IB148">
        <v>29.837800000000001</v>
      </c>
      <c r="IC148">
        <v>30.000499999999999</v>
      </c>
      <c r="ID148">
        <v>29.620200000000001</v>
      </c>
      <c r="IE148">
        <v>29.7103</v>
      </c>
      <c r="IF148">
        <v>31.7651</v>
      </c>
      <c r="IG148">
        <v>26.819700000000001</v>
      </c>
      <c r="IH148">
        <v>83.922899999999998</v>
      </c>
      <c r="II148">
        <v>28.760400000000001</v>
      </c>
      <c r="IJ148">
        <v>704.21199999999999</v>
      </c>
      <c r="IK148">
        <v>25.245699999999999</v>
      </c>
      <c r="IL148">
        <v>100.771</v>
      </c>
      <c r="IM148">
        <v>100.50700000000001</v>
      </c>
      <c r="IN148" t="s">
        <v>1150</v>
      </c>
    </row>
    <row r="149" spans="1:248" x14ac:dyDescent="0.2">
      <c r="A149">
        <v>133</v>
      </c>
      <c r="B149">
        <v>1660224401.5999999</v>
      </c>
      <c r="C149">
        <v>414.59999990463263</v>
      </c>
      <c r="D149" t="s">
        <v>635</v>
      </c>
      <c r="E149" t="s">
        <v>636</v>
      </c>
      <c r="F149">
        <v>1</v>
      </c>
      <c r="G149" t="s">
        <v>376</v>
      </c>
      <c r="H149" t="s">
        <v>377</v>
      </c>
      <c r="I149" t="s">
        <v>378</v>
      </c>
      <c r="J149" t="s">
        <v>379</v>
      </c>
      <c r="K149" t="s">
        <v>380</v>
      </c>
      <c r="L149" t="s">
        <v>381</v>
      </c>
      <c r="M149" t="s">
        <v>382</v>
      </c>
      <c r="N149">
        <v>1660224393.8187499</v>
      </c>
      <c r="O149">
        <f t="shared" si="68"/>
        <v>1.6550179618656704E-3</v>
      </c>
      <c r="P149">
        <f t="shared" si="69"/>
        <v>1.6550179618656704</v>
      </c>
      <c r="Q149">
        <f t="shared" si="70"/>
        <v>9.7414528887168839</v>
      </c>
      <c r="R149">
        <f t="shared" si="71"/>
        <v>585.58581249999997</v>
      </c>
      <c r="S149">
        <f t="shared" si="72"/>
        <v>381.53999406587667</v>
      </c>
      <c r="T149">
        <f t="shared" si="73"/>
        <v>37.982689403873323</v>
      </c>
      <c r="U149">
        <f t="shared" si="74"/>
        <v>58.295655452733413</v>
      </c>
      <c r="V149">
        <f t="shared" si="75"/>
        <v>8.3789654203921315E-2</v>
      </c>
      <c r="W149">
        <f t="shared" si="76"/>
        <v>2.9183409195405434</v>
      </c>
      <c r="X149">
        <f t="shared" si="77"/>
        <v>8.2475759259702699E-2</v>
      </c>
      <c r="Y149">
        <f t="shared" si="78"/>
        <v>5.1663681521341681E-2</v>
      </c>
      <c r="Z149">
        <f t="shared" si="79"/>
        <v>321.51149174999995</v>
      </c>
      <c r="AA149">
        <f t="shared" si="80"/>
        <v>32.478300816050307</v>
      </c>
      <c r="AB149">
        <f t="shared" si="81"/>
        <v>31.471831250000001</v>
      </c>
      <c r="AC149">
        <f t="shared" si="82"/>
        <v>4.634177806848454</v>
      </c>
      <c r="AD149">
        <f t="shared" si="83"/>
        <v>60.035255206124539</v>
      </c>
      <c r="AE149">
        <f t="shared" si="84"/>
        <v>2.710204526511323</v>
      </c>
      <c r="AF149">
        <f t="shared" si="85"/>
        <v>4.5143549689363853</v>
      </c>
      <c r="AG149">
        <f t="shared" si="86"/>
        <v>1.923973280337131</v>
      </c>
      <c r="AH149">
        <f t="shared" si="87"/>
        <v>-72.986292118276069</v>
      </c>
      <c r="AI149">
        <f t="shared" si="88"/>
        <v>-72.414754069823744</v>
      </c>
      <c r="AJ149">
        <f t="shared" si="89"/>
        <v>-5.5854569528040257</v>
      </c>
      <c r="AK149">
        <f t="shared" si="90"/>
        <v>170.52498860909611</v>
      </c>
      <c r="AL149">
        <f t="shared" si="91"/>
        <v>40.420324785370809</v>
      </c>
      <c r="AM149">
        <f t="shared" si="92"/>
        <v>1.6591964922134483</v>
      </c>
      <c r="AN149">
        <f t="shared" si="93"/>
        <v>9.7414528887168839</v>
      </c>
      <c r="AO149">
        <v>676.93963215274528</v>
      </c>
      <c r="AP149">
        <v>638.99880000000007</v>
      </c>
      <c r="AQ149">
        <v>5.0797928585899514</v>
      </c>
      <c r="AR149">
        <v>64.968693284609927</v>
      </c>
      <c r="AS149">
        <f t="shared" si="94"/>
        <v>1.6550179618656704</v>
      </c>
      <c r="AT149">
        <v>25.26715555623753</v>
      </c>
      <c r="AU149">
        <v>27.202256969696961</v>
      </c>
      <c r="AV149">
        <v>-5.4738363750331308E-4</v>
      </c>
      <c r="AW149">
        <v>84.429917268905271</v>
      </c>
      <c r="AX149">
        <v>0</v>
      </c>
      <c r="AY149">
        <v>0</v>
      </c>
      <c r="AZ149">
        <f t="shared" si="95"/>
        <v>1</v>
      </c>
      <c r="BA149">
        <f t="shared" si="96"/>
        <v>0</v>
      </c>
      <c r="BB149">
        <f t="shared" si="97"/>
        <v>51848.634304786618</v>
      </c>
      <c r="BC149">
        <f t="shared" si="98"/>
        <v>1999.9681250000001</v>
      </c>
      <c r="BD149">
        <f t="shared" si="99"/>
        <v>1681.1735249999999</v>
      </c>
      <c r="BE149">
        <f t="shared" si="100"/>
        <v>0.84060015956504297</v>
      </c>
      <c r="BF149">
        <f t="shared" si="101"/>
        <v>0.16075830796053309</v>
      </c>
      <c r="BG149">
        <v>6</v>
      </c>
      <c r="BH149">
        <v>0.5</v>
      </c>
      <c r="BI149" t="s">
        <v>383</v>
      </c>
      <c r="BJ149">
        <v>2</v>
      </c>
      <c r="BK149" t="b">
        <v>1</v>
      </c>
      <c r="BL149">
        <v>1660224393.8187499</v>
      </c>
      <c r="BM149">
        <v>585.58581249999997</v>
      </c>
      <c r="BN149">
        <v>635.24250000000006</v>
      </c>
      <c r="BO149">
        <v>27.224281250000001</v>
      </c>
      <c r="BP149">
        <v>25.287981250000001</v>
      </c>
      <c r="BQ149">
        <v>583.83150000000001</v>
      </c>
      <c r="BR149">
        <v>27.209106250000001</v>
      </c>
      <c r="BS149">
        <v>500.13718749999998</v>
      </c>
      <c r="BT149">
        <v>99.450993750000009</v>
      </c>
      <c r="BU149">
        <v>0.1000100625</v>
      </c>
      <c r="BV149">
        <v>31.011568749999999</v>
      </c>
      <c r="BW149">
        <v>31.471831250000001</v>
      </c>
      <c r="BX149">
        <v>999.9</v>
      </c>
      <c r="BY149">
        <v>0</v>
      </c>
      <c r="BZ149">
        <v>0</v>
      </c>
      <c r="CA149">
        <v>9991.0943750000006</v>
      </c>
      <c r="CB149">
        <v>0</v>
      </c>
      <c r="CC149">
        <v>7.4925518750000002</v>
      </c>
      <c r="CD149">
        <v>-49.656675</v>
      </c>
      <c r="CE149">
        <v>601.97381249999989</v>
      </c>
      <c r="CF149">
        <v>651.72268750000001</v>
      </c>
      <c r="CG149">
        <v>1.9362999999999999</v>
      </c>
      <c r="CH149">
        <v>635.24250000000006</v>
      </c>
      <c r="CI149">
        <v>25.287981250000001</v>
      </c>
      <c r="CJ149">
        <v>2.707481875</v>
      </c>
      <c r="CK149">
        <v>2.5149149999999998</v>
      </c>
      <c r="CL149">
        <v>22.3306</v>
      </c>
      <c r="CM149">
        <v>21.12334375</v>
      </c>
      <c r="CN149">
        <v>1999.9681250000001</v>
      </c>
      <c r="CO149">
        <v>0.97999337500000006</v>
      </c>
      <c r="CP149">
        <v>2.0006824999999999E-2</v>
      </c>
      <c r="CQ149">
        <v>0</v>
      </c>
      <c r="CR149">
        <v>2.8083749999999998</v>
      </c>
      <c r="CS149">
        <v>0</v>
      </c>
      <c r="CT149">
        <v>22187.118750000001</v>
      </c>
      <c r="CU149">
        <v>17412</v>
      </c>
      <c r="CV149">
        <v>40.280999999999999</v>
      </c>
      <c r="CW149">
        <v>41.218499999999999</v>
      </c>
      <c r="CX149">
        <v>40.242125000000001</v>
      </c>
      <c r="CY149">
        <v>39.75</v>
      </c>
      <c r="CZ149">
        <v>40.436999999999998</v>
      </c>
      <c r="DA149">
        <v>1959.9581250000001</v>
      </c>
      <c r="DB149">
        <v>40.01</v>
      </c>
      <c r="DC149">
        <v>0</v>
      </c>
      <c r="DD149">
        <v>1660224400.7</v>
      </c>
      <c r="DE149">
        <v>0</v>
      </c>
      <c r="DF149">
        <v>1660224008</v>
      </c>
      <c r="DG149" t="s">
        <v>384</v>
      </c>
      <c r="DH149">
        <v>1660224008</v>
      </c>
      <c r="DI149">
        <v>1660224007</v>
      </c>
      <c r="DJ149">
        <v>1</v>
      </c>
      <c r="DK149">
        <v>9.0999999999999998E-2</v>
      </c>
      <c r="DL149">
        <v>-1.7999999999999999E-2</v>
      </c>
      <c r="DM149">
        <v>1.42</v>
      </c>
      <c r="DN149">
        <v>0.02</v>
      </c>
      <c r="DO149">
        <v>400</v>
      </c>
      <c r="DP149">
        <v>26</v>
      </c>
      <c r="DQ149">
        <v>0.31</v>
      </c>
      <c r="DR149">
        <v>0.11</v>
      </c>
      <c r="DS149">
        <v>9.1339881790343664</v>
      </c>
      <c r="DT149">
        <v>4.0943834297471691</v>
      </c>
      <c r="DU149">
        <v>0.31055546416959462</v>
      </c>
      <c r="DV149">
        <v>0</v>
      </c>
      <c r="DW149">
        <v>40.363213510710551</v>
      </c>
      <c r="DX149">
        <v>4.8677882062152174</v>
      </c>
      <c r="DY149">
        <v>0.37498756478098327</v>
      </c>
      <c r="DZ149">
        <v>0</v>
      </c>
      <c r="EA149">
        <v>-49.67628333333333</v>
      </c>
      <c r="EB149">
        <v>-6.0397107897665414</v>
      </c>
      <c r="EC149">
        <v>0.44585279490233348</v>
      </c>
      <c r="ED149">
        <v>0</v>
      </c>
      <c r="EE149">
        <v>386.64433040238902</v>
      </c>
      <c r="EF149">
        <v>217.95623524626811</v>
      </c>
      <c r="EG149">
        <v>16.358033654465249</v>
      </c>
      <c r="EH149">
        <v>0</v>
      </c>
      <c r="EI149">
        <v>1.923432</v>
      </c>
      <c r="EJ149">
        <v>0.24617110694183711</v>
      </c>
      <c r="EK149">
        <v>3.0693100299578752E-2</v>
      </c>
      <c r="EL149">
        <v>0</v>
      </c>
      <c r="EM149">
        <v>1.9235678912952461</v>
      </c>
      <c r="EN149">
        <v>4.0378771842874063E-2</v>
      </c>
      <c r="EO149">
        <v>3.1622236917830801E-3</v>
      </c>
      <c r="EP149">
        <v>1</v>
      </c>
      <c r="EQ149">
        <v>1</v>
      </c>
      <c r="ER149">
        <v>6</v>
      </c>
      <c r="ES149" t="s">
        <v>432</v>
      </c>
      <c r="ET149">
        <v>2.9445199999999998</v>
      </c>
      <c r="EU149">
        <v>2.80097</v>
      </c>
      <c r="EV149">
        <v>0.122198</v>
      </c>
      <c r="EW149">
        <v>0.128992</v>
      </c>
      <c r="EX149">
        <v>0.11830300000000001</v>
      </c>
      <c r="EY149">
        <v>0.1124</v>
      </c>
      <c r="EZ149">
        <v>18055.2</v>
      </c>
      <c r="FA149">
        <v>18787.900000000001</v>
      </c>
      <c r="FB149">
        <v>23907.8</v>
      </c>
      <c r="FC149">
        <v>25089.7</v>
      </c>
      <c r="FD149">
        <v>33730.800000000003</v>
      </c>
      <c r="FE149">
        <v>35551.5</v>
      </c>
      <c r="FF149">
        <v>43572.7</v>
      </c>
      <c r="FG149">
        <v>46373.1</v>
      </c>
      <c r="FH149">
        <v>1.99055</v>
      </c>
      <c r="FI149">
        <v>1.91693</v>
      </c>
      <c r="FJ149">
        <v>0.139095</v>
      </c>
      <c r="FK149">
        <v>0</v>
      </c>
      <c r="FL149">
        <v>29.217099999999999</v>
      </c>
      <c r="FM149">
        <v>999.9</v>
      </c>
      <c r="FN149">
        <v>70</v>
      </c>
      <c r="FO149">
        <v>31.7</v>
      </c>
      <c r="FP149">
        <v>33.043999999999997</v>
      </c>
      <c r="FQ149">
        <v>64.164000000000001</v>
      </c>
      <c r="FR149">
        <v>26.262</v>
      </c>
      <c r="FS149">
        <v>1</v>
      </c>
      <c r="FT149">
        <v>0.2114</v>
      </c>
      <c r="FU149">
        <v>0.30961100000000003</v>
      </c>
      <c r="FV149">
        <v>20.3248</v>
      </c>
      <c r="FW149">
        <v>5.2123499999999998</v>
      </c>
      <c r="FX149">
        <v>11.9078</v>
      </c>
      <c r="FY149">
        <v>5.0027999999999997</v>
      </c>
      <c r="FZ149">
        <v>3.2894800000000002</v>
      </c>
      <c r="GA149">
        <v>9999</v>
      </c>
      <c r="GB149">
        <v>9999</v>
      </c>
      <c r="GC149">
        <v>9999</v>
      </c>
      <c r="GD149">
        <v>999.9</v>
      </c>
      <c r="GE149">
        <v>1.85944</v>
      </c>
      <c r="GF149">
        <v>1.85439</v>
      </c>
      <c r="GG149">
        <v>1.8575999999999999</v>
      </c>
      <c r="GH149">
        <v>1.85595</v>
      </c>
      <c r="GI149">
        <v>1.8548500000000001</v>
      </c>
      <c r="GJ149">
        <v>1.8545499999999999</v>
      </c>
      <c r="GK149">
        <v>1.8530500000000001</v>
      </c>
      <c r="GL149">
        <v>1.85633</v>
      </c>
      <c r="GM149">
        <v>0</v>
      </c>
      <c r="GN149">
        <v>0</v>
      </c>
      <c r="GO149">
        <v>0</v>
      </c>
      <c r="GP149">
        <v>0</v>
      </c>
      <c r="GQ149" t="s">
        <v>386</v>
      </c>
      <c r="GR149" t="s">
        <v>387</v>
      </c>
      <c r="GS149" t="s">
        <v>388</v>
      </c>
      <c r="GT149" t="s">
        <v>388</v>
      </c>
      <c r="GU149" t="s">
        <v>388</v>
      </c>
      <c r="GV149" t="s">
        <v>388</v>
      </c>
      <c r="GW149">
        <v>0</v>
      </c>
      <c r="GX149">
        <v>100</v>
      </c>
      <c r="GY149">
        <v>100</v>
      </c>
      <c r="GZ149">
        <v>1.8169999999999999</v>
      </c>
      <c r="HA149">
        <v>1.52E-2</v>
      </c>
      <c r="HB149">
        <v>0.45081322298813392</v>
      </c>
      <c r="HC149">
        <v>2.9318383021812969E-3</v>
      </c>
      <c r="HD149">
        <v>-1.3754559859485029E-6</v>
      </c>
      <c r="HE149">
        <v>3.0700474437127301E-10</v>
      </c>
      <c r="HF149">
        <v>-6.1160480149256041E-2</v>
      </c>
      <c r="HG149">
        <v>1.00384331276165E-2</v>
      </c>
      <c r="HH149">
        <v>-3.1532673711230711E-4</v>
      </c>
      <c r="HI149">
        <v>1.819468599177705E-6</v>
      </c>
      <c r="HJ149">
        <v>1</v>
      </c>
      <c r="HK149">
        <v>2112</v>
      </c>
      <c r="HL149">
        <v>3</v>
      </c>
      <c r="HM149">
        <v>29</v>
      </c>
      <c r="HN149">
        <v>6.6</v>
      </c>
      <c r="HO149">
        <v>6.6</v>
      </c>
      <c r="HP149">
        <v>1.6015600000000001</v>
      </c>
      <c r="HQ149">
        <v>2.2790499999999998</v>
      </c>
      <c r="HR149">
        <v>1.4978</v>
      </c>
      <c r="HS149">
        <v>2.3034699999999999</v>
      </c>
      <c r="HT149">
        <v>1.5478499999999999</v>
      </c>
      <c r="HU149">
        <v>2.4365199999999998</v>
      </c>
      <c r="HV149">
        <v>35.521799999999999</v>
      </c>
      <c r="HW149">
        <v>15.603</v>
      </c>
      <c r="HX149">
        <v>18</v>
      </c>
      <c r="HY149">
        <v>500.911</v>
      </c>
      <c r="HZ149">
        <v>519.38499999999999</v>
      </c>
      <c r="IA149">
        <v>28.782399999999999</v>
      </c>
      <c r="IB149">
        <v>29.838799999999999</v>
      </c>
      <c r="IC149">
        <v>30.000699999999998</v>
      </c>
      <c r="ID149">
        <v>29.621200000000002</v>
      </c>
      <c r="IE149">
        <v>29.711300000000001</v>
      </c>
      <c r="IF149">
        <v>32.076799999999999</v>
      </c>
      <c r="IG149">
        <v>26.819700000000001</v>
      </c>
      <c r="IH149">
        <v>83.922899999999998</v>
      </c>
      <c r="II149">
        <v>28.760400000000001</v>
      </c>
      <c r="IJ149">
        <v>704.21199999999999</v>
      </c>
      <c r="IK149">
        <v>25.247699999999998</v>
      </c>
      <c r="IL149">
        <v>100.77200000000001</v>
      </c>
      <c r="IM149">
        <v>100.508</v>
      </c>
      <c r="IN149" t="s">
        <v>1150</v>
      </c>
    </row>
    <row r="150" spans="1:248" x14ac:dyDescent="0.2">
      <c r="A150">
        <v>134</v>
      </c>
      <c r="B150">
        <v>1660224402.0999999</v>
      </c>
      <c r="C150">
        <v>415.09999990463263</v>
      </c>
      <c r="D150" t="s">
        <v>637</v>
      </c>
      <c r="E150" t="s">
        <v>638</v>
      </c>
      <c r="F150">
        <v>1</v>
      </c>
      <c r="G150" t="s">
        <v>376</v>
      </c>
      <c r="H150" t="s">
        <v>377</v>
      </c>
      <c r="I150" t="s">
        <v>378</v>
      </c>
      <c r="J150" t="s">
        <v>379</v>
      </c>
      <c r="K150" t="s">
        <v>380</v>
      </c>
      <c r="L150" t="s">
        <v>381</v>
      </c>
      <c r="M150" t="s">
        <v>382</v>
      </c>
      <c r="N150">
        <v>1660224393.8187499</v>
      </c>
      <c r="O150">
        <f t="shared" si="68"/>
        <v>1.6555693962242869E-3</v>
      </c>
      <c r="P150">
        <f t="shared" si="69"/>
        <v>1.6555693962242868</v>
      </c>
      <c r="Q150">
        <f t="shared" si="70"/>
        <v>9.7475802695780782</v>
      </c>
      <c r="R150">
        <f t="shared" si="71"/>
        <v>585.58581249999997</v>
      </c>
      <c r="S150">
        <f t="shared" si="72"/>
        <v>381.48526560151902</v>
      </c>
      <c r="T150">
        <f t="shared" si="73"/>
        <v>37.977241130309395</v>
      </c>
      <c r="U150">
        <f t="shared" si="74"/>
        <v>58.295655452733413</v>
      </c>
      <c r="V150">
        <f t="shared" si="75"/>
        <v>8.3818016361529663E-2</v>
      </c>
      <c r="W150">
        <f t="shared" si="76"/>
        <v>2.9183409195405434</v>
      </c>
      <c r="X150">
        <f t="shared" si="77"/>
        <v>8.2503239304304449E-2</v>
      </c>
      <c r="Y150">
        <f t="shared" si="78"/>
        <v>5.1680934080318409E-2</v>
      </c>
      <c r="Z150">
        <f t="shared" si="79"/>
        <v>321.51149174999995</v>
      </c>
      <c r="AA150">
        <f t="shared" si="80"/>
        <v>32.478157295937386</v>
      </c>
      <c r="AB150">
        <f t="shared" si="81"/>
        <v>31.471831250000001</v>
      </c>
      <c r="AC150">
        <f t="shared" si="82"/>
        <v>4.634177806848454</v>
      </c>
      <c r="AD150">
        <f t="shared" si="83"/>
        <v>60.035255206124539</v>
      </c>
      <c r="AE150">
        <f t="shared" si="84"/>
        <v>2.710204526511323</v>
      </c>
      <c r="AF150">
        <f t="shared" si="85"/>
        <v>4.5143549689363853</v>
      </c>
      <c r="AG150">
        <f t="shared" si="86"/>
        <v>1.923973280337131</v>
      </c>
      <c r="AH150">
        <f t="shared" si="87"/>
        <v>-73.010610373491048</v>
      </c>
      <c r="AI150">
        <f t="shared" si="88"/>
        <v>-72.414754069823744</v>
      </c>
      <c r="AJ150">
        <f t="shared" si="89"/>
        <v>-5.5854569528040257</v>
      </c>
      <c r="AK150">
        <f t="shared" si="90"/>
        <v>170.50067035388116</v>
      </c>
      <c r="AL150">
        <f t="shared" si="91"/>
        <v>40.420324785370809</v>
      </c>
      <c r="AM150">
        <f t="shared" si="92"/>
        <v>1.6591964922134483</v>
      </c>
      <c r="AN150">
        <f t="shared" si="93"/>
        <v>9.7475802695780782</v>
      </c>
      <c r="AO150">
        <v>679.48700954515004</v>
      </c>
      <c r="AP150">
        <v>641.54457575757556</v>
      </c>
      <c r="AQ150">
        <v>5.0786301508993512</v>
      </c>
      <c r="AR150">
        <v>64.968693284609927</v>
      </c>
      <c r="AS150">
        <f t="shared" si="94"/>
        <v>1.6555693962242868</v>
      </c>
      <c r="AT150">
        <v>25.266833335907549</v>
      </c>
      <c r="AU150">
        <v>27.201348484848481</v>
      </c>
      <c r="AV150">
        <v>-3.6187148438774849E-4</v>
      </c>
      <c r="AW150">
        <v>84.429917268905271</v>
      </c>
      <c r="AX150">
        <v>0</v>
      </c>
      <c r="AY150">
        <v>0</v>
      </c>
      <c r="AZ150">
        <f t="shared" si="95"/>
        <v>1</v>
      </c>
      <c r="BA150">
        <f t="shared" si="96"/>
        <v>0</v>
      </c>
      <c r="BB150">
        <f t="shared" si="97"/>
        <v>51848.634304786618</v>
      </c>
      <c r="BC150">
        <f t="shared" si="98"/>
        <v>1999.9681250000001</v>
      </c>
      <c r="BD150">
        <f t="shared" si="99"/>
        <v>1681.1735249999999</v>
      </c>
      <c r="BE150">
        <f t="shared" si="100"/>
        <v>0.84060015956504297</v>
      </c>
      <c r="BF150">
        <f t="shared" si="101"/>
        <v>0.16075830796053309</v>
      </c>
      <c r="BG150">
        <v>6</v>
      </c>
      <c r="BH150">
        <v>0.5</v>
      </c>
      <c r="BI150" t="s">
        <v>383</v>
      </c>
      <c r="BJ150">
        <v>2</v>
      </c>
      <c r="BK150" t="b">
        <v>1</v>
      </c>
      <c r="BL150">
        <v>1660224393.8187499</v>
      </c>
      <c r="BM150">
        <v>585.58581249999997</v>
      </c>
      <c r="BN150">
        <v>635.24250000000006</v>
      </c>
      <c r="BO150">
        <v>27.224281250000001</v>
      </c>
      <c r="BP150">
        <v>25.287981250000001</v>
      </c>
      <c r="BQ150">
        <v>583.83150000000001</v>
      </c>
      <c r="BR150">
        <v>27.209106250000001</v>
      </c>
      <c r="BS150">
        <v>500.13718749999998</v>
      </c>
      <c r="BT150">
        <v>99.450993750000009</v>
      </c>
      <c r="BU150">
        <v>0.1000100625</v>
      </c>
      <c r="BV150">
        <v>31.011568749999999</v>
      </c>
      <c r="BW150">
        <v>31.471831250000001</v>
      </c>
      <c r="BX150">
        <v>999.9</v>
      </c>
      <c r="BY150">
        <v>0</v>
      </c>
      <c r="BZ150">
        <v>0</v>
      </c>
      <c r="CA150">
        <v>9991.0943750000006</v>
      </c>
      <c r="CB150">
        <v>0</v>
      </c>
      <c r="CC150">
        <v>7.4925518750000002</v>
      </c>
      <c r="CD150">
        <v>-49.656675</v>
      </c>
      <c r="CE150">
        <v>601.97381249999989</v>
      </c>
      <c r="CF150">
        <v>651.72268750000001</v>
      </c>
      <c r="CG150">
        <v>1.9362999999999999</v>
      </c>
      <c r="CH150">
        <v>635.24250000000006</v>
      </c>
      <c r="CI150">
        <v>25.287981250000001</v>
      </c>
      <c r="CJ150">
        <v>2.707481875</v>
      </c>
      <c r="CK150">
        <v>2.5149149999999998</v>
      </c>
      <c r="CL150">
        <v>22.3306</v>
      </c>
      <c r="CM150">
        <v>21.12334375</v>
      </c>
      <c r="CN150">
        <v>1999.9681250000001</v>
      </c>
      <c r="CO150">
        <v>0.97999337500000006</v>
      </c>
      <c r="CP150">
        <v>2.0006824999999999E-2</v>
      </c>
      <c r="CQ150">
        <v>0</v>
      </c>
      <c r="CR150">
        <v>2.8083749999999998</v>
      </c>
      <c r="CS150">
        <v>0</v>
      </c>
      <c r="CT150">
        <v>22187.118750000001</v>
      </c>
      <c r="CU150">
        <v>17412</v>
      </c>
      <c r="CV150">
        <v>40.280999999999999</v>
      </c>
      <c r="CW150">
        <v>41.218499999999999</v>
      </c>
      <c r="CX150">
        <v>40.242125000000001</v>
      </c>
      <c r="CY150">
        <v>39.75</v>
      </c>
      <c r="CZ150">
        <v>40.436999999999998</v>
      </c>
      <c r="DA150">
        <v>1959.9581250000001</v>
      </c>
      <c r="DB150">
        <v>40.01</v>
      </c>
      <c r="DC150">
        <v>0</v>
      </c>
      <c r="DD150">
        <v>1660224401.3</v>
      </c>
      <c r="DE150">
        <v>0</v>
      </c>
      <c r="DF150">
        <v>1660224008</v>
      </c>
      <c r="DG150" t="s">
        <v>384</v>
      </c>
      <c r="DH150">
        <v>1660224008</v>
      </c>
      <c r="DI150">
        <v>1660224007</v>
      </c>
      <c r="DJ150">
        <v>1</v>
      </c>
      <c r="DK150">
        <v>9.0999999999999998E-2</v>
      </c>
      <c r="DL150">
        <v>-1.7999999999999999E-2</v>
      </c>
      <c r="DM150">
        <v>1.42</v>
      </c>
      <c r="DN150">
        <v>0.02</v>
      </c>
      <c r="DO150">
        <v>400</v>
      </c>
      <c r="DP150">
        <v>26</v>
      </c>
      <c r="DQ150">
        <v>0.31</v>
      </c>
      <c r="DR150">
        <v>0.11</v>
      </c>
      <c r="DS150">
        <v>9.1339881790343664</v>
      </c>
      <c r="DT150">
        <v>4.0943834297471691</v>
      </c>
      <c r="DU150">
        <v>0.31055546416959462</v>
      </c>
      <c r="DV150">
        <v>0</v>
      </c>
      <c r="DW150">
        <v>40.363213510710551</v>
      </c>
      <c r="DX150">
        <v>4.8677882062152174</v>
      </c>
      <c r="DY150">
        <v>0.37498756478098327</v>
      </c>
      <c r="DZ150">
        <v>0</v>
      </c>
      <c r="EA150">
        <v>-49.67628333333333</v>
      </c>
      <c r="EB150">
        <v>-6.0397107897665414</v>
      </c>
      <c r="EC150">
        <v>0.44585279490233348</v>
      </c>
      <c r="ED150">
        <v>0</v>
      </c>
      <c r="EE150">
        <v>386.64433040238902</v>
      </c>
      <c r="EF150">
        <v>217.95623524626811</v>
      </c>
      <c r="EG150">
        <v>16.358033654465249</v>
      </c>
      <c r="EH150">
        <v>0</v>
      </c>
      <c r="EI150">
        <v>1.923432</v>
      </c>
      <c r="EJ150">
        <v>0.24617110694183711</v>
      </c>
      <c r="EK150">
        <v>3.0693100299578752E-2</v>
      </c>
      <c r="EL150">
        <v>0</v>
      </c>
      <c r="EM150">
        <v>1.9235678912952461</v>
      </c>
      <c r="EN150">
        <v>4.0378771842874063E-2</v>
      </c>
      <c r="EO150">
        <v>3.1622236917830801E-3</v>
      </c>
      <c r="EP150">
        <v>1</v>
      </c>
      <c r="EQ150">
        <v>1</v>
      </c>
      <c r="ER150">
        <v>6</v>
      </c>
      <c r="ES150" t="s">
        <v>432</v>
      </c>
      <c r="ET150">
        <v>2.9447800000000002</v>
      </c>
      <c r="EU150">
        <v>2.8010600000000001</v>
      </c>
      <c r="EV150">
        <v>0.122533</v>
      </c>
      <c r="EW150">
        <v>0.12932299999999999</v>
      </c>
      <c r="EX150">
        <v>0.1183</v>
      </c>
      <c r="EY150">
        <v>0.112402</v>
      </c>
      <c r="EZ150">
        <v>18048.400000000001</v>
      </c>
      <c r="FA150">
        <v>18780.8</v>
      </c>
      <c r="FB150">
        <v>23907.9</v>
      </c>
      <c r="FC150">
        <v>25089.8</v>
      </c>
      <c r="FD150">
        <v>33731.1</v>
      </c>
      <c r="FE150">
        <v>35551.5</v>
      </c>
      <c r="FF150">
        <v>43572.9</v>
      </c>
      <c r="FG150">
        <v>46373.2</v>
      </c>
      <c r="FH150">
        <v>1.9905299999999999</v>
      </c>
      <c r="FI150">
        <v>1.917</v>
      </c>
      <c r="FJ150">
        <v>0.13908000000000001</v>
      </c>
      <c r="FK150">
        <v>0</v>
      </c>
      <c r="FL150">
        <v>29.217300000000002</v>
      </c>
      <c r="FM150">
        <v>999.9</v>
      </c>
      <c r="FN150">
        <v>70</v>
      </c>
      <c r="FO150">
        <v>31.7</v>
      </c>
      <c r="FP150">
        <v>33.041499999999999</v>
      </c>
      <c r="FQ150">
        <v>64.213999999999999</v>
      </c>
      <c r="FR150">
        <v>25.933499999999999</v>
      </c>
      <c r="FS150">
        <v>1</v>
      </c>
      <c r="FT150">
        <v>0.21143300000000001</v>
      </c>
      <c r="FU150">
        <v>0.31493500000000002</v>
      </c>
      <c r="FV150">
        <v>20.3248</v>
      </c>
      <c r="FW150">
        <v>5.2122000000000002</v>
      </c>
      <c r="FX150">
        <v>11.907500000000001</v>
      </c>
      <c r="FY150">
        <v>5.0027499999999998</v>
      </c>
      <c r="FZ150">
        <v>3.2894800000000002</v>
      </c>
      <c r="GA150">
        <v>9999</v>
      </c>
      <c r="GB150">
        <v>9999</v>
      </c>
      <c r="GC150">
        <v>9999</v>
      </c>
      <c r="GD150">
        <v>999.9</v>
      </c>
      <c r="GE150">
        <v>1.85944</v>
      </c>
      <c r="GF150">
        <v>1.85439</v>
      </c>
      <c r="GG150">
        <v>1.8575999999999999</v>
      </c>
      <c r="GH150">
        <v>1.8559600000000001</v>
      </c>
      <c r="GI150">
        <v>1.8548500000000001</v>
      </c>
      <c r="GJ150">
        <v>1.8545499999999999</v>
      </c>
      <c r="GK150">
        <v>1.8530599999999999</v>
      </c>
      <c r="GL150">
        <v>1.85633</v>
      </c>
      <c r="GM150">
        <v>0</v>
      </c>
      <c r="GN150">
        <v>0</v>
      </c>
      <c r="GO150">
        <v>0</v>
      </c>
      <c r="GP150">
        <v>0</v>
      </c>
      <c r="GQ150" t="s">
        <v>386</v>
      </c>
      <c r="GR150" t="s">
        <v>387</v>
      </c>
      <c r="GS150" t="s">
        <v>388</v>
      </c>
      <c r="GT150" t="s">
        <v>388</v>
      </c>
      <c r="GU150" t="s">
        <v>388</v>
      </c>
      <c r="GV150" t="s">
        <v>388</v>
      </c>
      <c r="GW150">
        <v>0</v>
      </c>
      <c r="GX150">
        <v>100</v>
      </c>
      <c r="GY150">
        <v>100</v>
      </c>
      <c r="GZ150">
        <v>1.821</v>
      </c>
      <c r="HA150">
        <v>1.5299999999999999E-2</v>
      </c>
      <c r="HB150">
        <v>0.45081322298813392</v>
      </c>
      <c r="HC150">
        <v>2.9318383021812969E-3</v>
      </c>
      <c r="HD150">
        <v>-1.3754559859485029E-6</v>
      </c>
      <c r="HE150">
        <v>3.0700474437127301E-10</v>
      </c>
      <c r="HF150">
        <v>-6.1160480149256041E-2</v>
      </c>
      <c r="HG150">
        <v>1.00384331276165E-2</v>
      </c>
      <c r="HH150">
        <v>-3.1532673711230711E-4</v>
      </c>
      <c r="HI150">
        <v>1.819468599177705E-6</v>
      </c>
      <c r="HJ150">
        <v>1</v>
      </c>
      <c r="HK150">
        <v>2112</v>
      </c>
      <c r="HL150">
        <v>3</v>
      </c>
      <c r="HM150">
        <v>29</v>
      </c>
      <c r="HN150">
        <v>6.6</v>
      </c>
      <c r="HO150">
        <v>6.6</v>
      </c>
      <c r="HP150">
        <v>1.6052200000000001</v>
      </c>
      <c r="HQ150">
        <v>2.2900399999999999</v>
      </c>
      <c r="HR150">
        <v>1.4978</v>
      </c>
      <c r="HS150">
        <v>2.3034699999999999</v>
      </c>
      <c r="HT150">
        <v>1.5478499999999999</v>
      </c>
      <c r="HU150">
        <v>2.4157700000000002</v>
      </c>
      <c r="HV150">
        <v>35.521799999999999</v>
      </c>
      <c r="HW150">
        <v>15.5855</v>
      </c>
      <c r="HX150">
        <v>18</v>
      </c>
      <c r="HY150">
        <v>500.89800000000002</v>
      </c>
      <c r="HZ150">
        <v>519.43899999999996</v>
      </c>
      <c r="IA150">
        <v>28.781099999999999</v>
      </c>
      <c r="IB150">
        <v>29.839099999999998</v>
      </c>
      <c r="IC150">
        <v>30.000699999999998</v>
      </c>
      <c r="ID150">
        <v>29.621400000000001</v>
      </c>
      <c r="IE150">
        <v>29.711500000000001</v>
      </c>
      <c r="IF150">
        <v>32.141399999999997</v>
      </c>
      <c r="IG150">
        <v>26.819700000000001</v>
      </c>
      <c r="IH150">
        <v>83.922899999999998</v>
      </c>
      <c r="II150">
        <v>28.760400000000001</v>
      </c>
      <c r="IJ150">
        <v>714.23599999999999</v>
      </c>
      <c r="IK150">
        <v>25.246099999999998</v>
      </c>
      <c r="IL150">
        <v>100.773</v>
      </c>
      <c r="IM150">
        <v>100.508</v>
      </c>
      <c r="IN150" t="s">
        <v>1150</v>
      </c>
    </row>
    <row r="151" spans="1:248" x14ac:dyDescent="0.2">
      <c r="A151">
        <v>135</v>
      </c>
      <c r="B151">
        <v>1660224403.0999999</v>
      </c>
      <c r="C151">
        <v>416.09999990463263</v>
      </c>
      <c r="D151" t="s">
        <v>639</v>
      </c>
      <c r="E151" t="s">
        <v>640</v>
      </c>
      <c r="F151">
        <v>1</v>
      </c>
      <c r="G151" t="s">
        <v>376</v>
      </c>
      <c r="H151" t="s">
        <v>377</v>
      </c>
      <c r="I151" t="s">
        <v>378</v>
      </c>
      <c r="J151" t="s">
        <v>379</v>
      </c>
      <c r="K151" t="s">
        <v>380</v>
      </c>
      <c r="L151" t="s">
        <v>381</v>
      </c>
      <c r="M151" t="s">
        <v>382</v>
      </c>
      <c r="N151">
        <v>1660224395.3666661</v>
      </c>
      <c r="O151">
        <f t="shared" si="68"/>
        <v>1.6546587755118197E-3</v>
      </c>
      <c r="P151">
        <f t="shared" si="69"/>
        <v>1.6546587755118198</v>
      </c>
      <c r="Q151">
        <f t="shared" si="70"/>
        <v>9.8568866914274569</v>
      </c>
      <c r="R151">
        <f t="shared" si="71"/>
        <v>593.23940000000005</v>
      </c>
      <c r="S151">
        <f t="shared" si="72"/>
        <v>386.63369089809419</v>
      </c>
      <c r="T151">
        <f t="shared" si="73"/>
        <v>38.489734327286662</v>
      </c>
      <c r="U151">
        <f t="shared" si="74"/>
        <v>59.057519911003439</v>
      </c>
      <c r="V151">
        <f t="shared" si="75"/>
        <v>8.3738446143553108E-2</v>
      </c>
      <c r="W151">
        <f t="shared" si="76"/>
        <v>2.9181110598545947</v>
      </c>
      <c r="X151">
        <f t="shared" si="77"/>
        <v>8.2426041499741767E-2</v>
      </c>
      <c r="Y151">
        <f t="shared" si="78"/>
        <v>5.1632476867021215E-2</v>
      </c>
      <c r="Z151">
        <f t="shared" si="79"/>
        <v>321.51423820000008</v>
      </c>
      <c r="AA151">
        <f t="shared" si="80"/>
        <v>32.480373790024501</v>
      </c>
      <c r="AB151">
        <f t="shared" si="81"/>
        <v>31.472886666666671</v>
      </c>
      <c r="AC151">
        <f t="shared" si="82"/>
        <v>4.6344557212524897</v>
      </c>
      <c r="AD151">
        <f t="shared" si="83"/>
        <v>60.018603711540798</v>
      </c>
      <c r="AE151">
        <f t="shared" si="84"/>
        <v>2.7097398306153386</v>
      </c>
      <c r="AF151">
        <f t="shared" si="85"/>
        <v>4.5148331734586673</v>
      </c>
      <c r="AG151">
        <f t="shared" si="86"/>
        <v>1.9247158906371511</v>
      </c>
      <c r="AH151">
        <f t="shared" si="87"/>
        <v>-72.970452000071248</v>
      </c>
      <c r="AI151">
        <f t="shared" si="88"/>
        <v>-72.282800141219099</v>
      </c>
      <c r="AJ151">
        <f t="shared" si="89"/>
        <v>-5.5757983927696078</v>
      </c>
      <c r="AK151">
        <f t="shared" si="90"/>
        <v>170.68518766594011</v>
      </c>
      <c r="AL151">
        <f t="shared" si="91"/>
        <v>40.552900359027184</v>
      </c>
      <c r="AM151">
        <f t="shared" si="92"/>
        <v>1.6648666288268974</v>
      </c>
      <c r="AN151">
        <f t="shared" si="93"/>
        <v>9.8568866914274569</v>
      </c>
      <c r="AO151">
        <v>684.63748236223853</v>
      </c>
      <c r="AP151">
        <v>646.61000606060611</v>
      </c>
      <c r="AQ151">
        <v>5.0688772969692506</v>
      </c>
      <c r="AR151">
        <v>64.968693284609927</v>
      </c>
      <c r="AS151">
        <f t="shared" si="94"/>
        <v>1.6546587755118198</v>
      </c>
      <c r="AT151">
        <v>25.265741444654768</v>
      </c>
      <c r="AU151">
        <v>27.199132727272719</v>
      </c>
      <c r="AV151">
        <v>-3.4696352686788639E-4</v>
      </c>
      <c r="AW151">
        <v>84.429917268905271</v>
      </c>
      <c r="AX151">
        <v>0</v>
      </c>
      <c r="AY151">
        <v>0</v>
      </c>
      <c r="AZ151">
        <f t="shared" si="95"/>
        <v>1</v>
      </c>
      <c r="BA151">
        <f t="shared" si="96"/>
        <v>0</v>
      </c>
      <c r="BB151">
        <f t="shared" si="97"/>
        <v>51841.784471634368</v>
      </c>
      <c r="BC151">
        <f t="shared" si="98"/>
        <v>1999.985333333334</v>
      </c>
      <c r="BD151">
        <f t="shared" si="99"/>
        <v>1681.1879800000004</v>
      </c>
      <c r="BE151">
        <f t="shared" si="100"/>
        <v>0.84060015440113223</v>
      </c>
      <c r="BF151">
        <f t="shared" si="101"/>
        <v>0.16075829799418528</v>
      </c>
      <c r="BG151">
        <v>6</v>
      </c>
      <c r="BH151">
        <v>0.5</v>
      </c>
      <c r="BI151" t="s">
        <v>383</v>
      </c>
      <c r="BJ151">
        <v>2</v>
      </c>
      <c r="BK151" t="b">
        <v>1</v>
      </c>
      <c r="BL151">
        <v>1660224395.3666661</v>
      </c>
      <c r="BM151">
        <v>593.23940000000005</v>
      </c>
      <c r="BN151">
        <v>643.07526666666661</v>
      </c>
      <c r="BO151">
        <v>27.219639999999991</v>
      </c>
      <c r="BP151">
        <v>25.276679999999999</v>
      </c>
      <c r="BQ151">
        <v>591.47246666666661</v>
      </c>
      <c r="BR151">
        <v>27.20445333333334</v>
      </c>
      <c r="BS151">
        <v>500.12853333333328</v>
      </c>
      <c r="BT151">
        <v>99.45089333333334</v>
      </c>
      <c r="BU151">
        <v>0.1000129466666667</v>
      </c>
      <c r="BV151">
        <v>31.01342666666666</v>
      </c>
      <c r="BW151">
        <v>31.472886666666671</v>
      </c>
      <c r="BX151">
        <v>999.89999999999986</v>
      </c>
      <c r="BY151">
        <v>0</v>
      </c>
      <c r="BZ151">
        <v>0</v>
      </c>
      <c r="CA151">
        <v>9989.7926666666681</v>
      </c>
      <c r="CB151">
        <v>0</v>
      </c>
      <c r="CC151">
        <v>7.5026320000000002</v>
      </c>
      <c r="CD151">
        <v>-49.835900000000009</v>
      </c>
      <c r="CE151">
        <v>609.83873333333338</v>
      </c>
      <c r="CF151">
        <v>659.75139999999999</v>
      </c>
      <c r="CG151">
        <v>1.9429586666666669</v>
      </c>
      <c r="CH151">
        <v>643.07526666666661</v>
      </c>
      <c r="CI151">
        <v>25.276679999999999</v>
      </c>
      <c r="CJ151">
        <v>2.7070180000000001</v>
      </c>
      <c r="CK151">
        <v>2.513789333333333</v>
      </c>
      <c r="CL151">
        <v>22.327780000000001</v>
      </c>
      <c r="CM151">
        <v>21.116060000000001</v>
      </c>
      <c r="CN151">
        <v>1999.985333333334</v>
      </c>
      <c r="CO151">
        <v>0.97999360000000013</v>
      </c>
      <c r="CP151">
        <v>2.0006599999999999E-2</v>
      </c>
      <c r="CQ151">
        <v>0</v>
      </c>
      <c r="CR151">
        <v>2.9235333333333329</v>
      </c>
      <c r="CS151">
        <v>0</v>
      </c>
      <c r="CT151">
        <v>22190.3</v>
      </c>
      <c r="CU151">
        <v>17412.153333333339</v>
      </c>
      <c r="CV151">
        <v>40.287200000000013</v>
      </c>
      <c r="CW151">
        <v>41.224799999999988</v>
      </c>
      <c r="CX151">
        <v>40.25</v>
      </c>
      <c r="CY151">
        <v>39.75</v>
      </c>
      <c r="CZ151">
        <v>40.436999999999998</v>
      </c>
      <c r="DA151">
        <v>1959.9753333333331</v>
      </c>
      <c r="DB151">
        <v>40.01</v>
      </c>
      <c r="DC151">
        <v>0</v>
      </c>
      <c r="DD151">
        <v>1660224401.9000001</v>
      </c>
      <c r="DE151">
        <v>0</v>
      </c>
      <c r="DF151">
        <v>1660224008</v>
      </c>
      <c r="DG151" t="s">
        <v>384</v>
      </c>
      <c r="DH151">
        <v>1660224008</v>
      </c>
      <c r="DI151">
        <v>1660224007</v>
      </c>
      <c r="DJ151">
        <v>1</v>
      </c>
      <c r="DK151">
        <v>9.0999999999999998E-2</v>
      </c>
      <c r="DL151">
        <v>-1.7999999999999999E-2</v>
      </c>
      <c r="DM151">
        <v>1.42</v>
      </c>
      <c r="DN151">
        <v>0.02</v>
      </c>
      <c r="DO151">
        <v>400</v>
      </c>
      <c r="DP151">
        <v>26</v>
      </c>
      <c r="DQ151">
        <v>0.31</v>
      </c>
      <c r="DR151">
        <v>0.11</v>
      </c>
      <c r="DS151">
        <v>9.2096520834283204</v>
      </c>
      <c r="DT151">
        <v>4.0472874154088201</v>
      </c>
      <c r="DU151">
        <v>0.30690393658215398</v>
      </c>
      <c r="DV151">
        <v>0</v>
      </c>
      <c r="DW151">
        <v>40.452072967873477</v>
      </c>
      <c r="DX151">
        <v>4.451861592462425</v>
      </c>
      <c r="DY151">
        <v>0.34043452004184999</v>
      </c>
      <c r="DZ151">
        <v>0</v>
      </c>
      <c r="EA151">
        <v>-49.783786666666657</v>
      </c>
      <c r="EB151">
        <v>-5.7048987764183474</v>
      </c>
      <c r="EC151">
        <v>0.41979458844640782</v>
      </c>
      <c r="ED151">
        <v>0</v>
      </c>
      <c r="EE151">
        <v>390.26281299920589</v>
      </c>
      <c r="EF151">
        <v>219.9493168162864</v>
      </c>
      <c r="EG151">
        <v>16.504509377658529</v>
      </c>
      <c r="EH151">
        <v>0</v>
      </c>
      <c r="EI151">
        <v>1.9264209999999999</v>
      </c>
      <c r="EJ151">
        <v>0.2143794371482165</v>
      </c>
      <c r="EK151">
        <v>2.8924836888044869E-2</v>
      </c>
      <c r="EL151">
        <v>0</v>
      </c>
      <c r="EM151">
        <v>1.924050795062767</v>
      </c>
      <c r="EN151">
        <v>4.2895771825090301E-2</v>
      </c>
      <c r="EO151">
        <v>3.288159668869332E-3</v>
      </c>
      <c r="EP151">
        <v>1</v>
      </c>
      <c r="EQ151">
        <v>1</v>
      </c>
      <c r="ER151">
        <v>6</v>
      </c>
      <c r="ES151" t="s">
        <v>432</v>
      </c>
      <c r="ET151">
        <v>2.9446300000000001</v>
      </c>
      <c r="EU151">
        <v>2.80125</v>
      </c>
      <c r="EV151">
        <v>0.12320200000000001</v>
      </c>
      <c r="EW151">
        <v>0.12998000000000001</v>
      </c>
      <c r="EX151">
        <v>0.118296</v>
      </c>
      <c r="EY151">
        <v>0.112401</v>
      </c>
      <c r="EZ151">
        <v>18034.7</v>
      </c>
      <c r="FA151">
        <v>18766.599999999999</v>
      </c>
      <c r="FB151">
        <v>23908</v>
      </c>
      <c r="FC151">
        <v>25089.7</v>
      </c>
      <c r="FD151">
        <v>33731.5</v>
      </c>
      <c r="FE151">
        <v>35551.699999999997</v>
      </c>
      <c r="FF151">
        <v>43573.1</v>
      </c>
      <c r="FG151">
        <v>46373.4</v>
      </c>
      <c r="FH151">
        <v>1.9904200000000001</v>
      </c>
      <c r="FI151">
        <v>1.9170199999999999</v>
      </c>
      <c r="FJ151">
        <v>0.13885600000000001</v>
      </c>
      <c r="FK151">
        <v>0</v>
      </c>
      <c r="FL151">
        <v>29.218</v>
      </c>
      <c r="FM151">
        <v>999.9</v>
      </c>
      <c r="FN151">
        <v>70</v>
      </c>
      <c r="FO151">
        <v>31.7</v>
      </c>
      <c r="FP151">
        <v>33.044400000000003</v>
      </c>
      <c r="FQ151">
        <v>64.174000000000007</v>
      </c>
      <c r="FR151">
        <v>26.053699999999999</v>
      </c>
      <c r="FS151">
        <v>1</v>
      </c>
      <c r="FT151">
        <v>0.21157799999999999</v>
      </c>
      <c r="FU151">
        <v>0.32987499999999997</v>
      </c>
      <c r="FV151">
        <v>20.3248</v>
      </c>
      <c r="FW151">
        <v>5.2120499999999996</v>
      </c>
      <c r="FX151">
        <v>11.907500000000001</v>
      </c>
      <c r="FY151">
        <v>5.0026999999999999</v>
      </c>
      <c r="FZ151">
        <v>3.2894999999999999</v>
      </c>
      <c r="GA151">
        <v>9999</v>
      </c>
      <c r="GB151">
        <v>9999</v>
      </c>
      <c r="GC151">
        <v>9999</v>
      </c>
      <c r="GD151">
        <v>999.9</v>
      </c>
      <c r="GE151">
        <v>1.85944</v>
      </c>
      <c r="GF151">
        <v>1.8544</v>
      </c>
      <c r="GG151">
        <v>1.8575999999999999</v>
      </c>
      <c r="GH151">
        <v>1.8559699999999999</v>
      </c>
      <c r="GI151">
        <v>1.85486</v>
      </c>
      <c r="GJ151">
        <v>1.8545499999999999</v>
      </c>
      <c r="GK151">
        <v>1.8530599999999999</v>
      </c>
      <c r="GL151">
        <v>1.85636</v>
      </c>
      <c r="GM151">
        <v>0</v>
      </c>
      <c r="GN151">
        <v>0</v>
      </c>
      <c r="GO151">
        <v>0</v>
      </c>
      <c r="GP151">
        <v>0</v>
      </c>
      <c r="GQ151" t="s">
        <v>386</v>
      </c>
      <c r="GR151" t="s">
        <v>387</v>
      </c>
      <c r="GS151" t="s">
        <v>388</v>
      </c>
      <c r="GT151" t="s">
        <v>388</v>
      </c>
      <c r="GU151" t="s">
        <v>388</v>
      </c>
      <c r="GV151" t="s">
        <v>388</v>
      </c>
      <c r="GW151">
        <v>0</v>
      </c>
      <c r="GX151">
        <v>100</v>
      </c>
      <c r="GY151">
        <v>100</v>
      </c>
      <c r="GZ151">
        <v>1.8280000000000001</v>
      </c>
      <c r="HA151">
        <v>1.5299999999999999E-2</v>
      </c>
      <c r="HB151">
        <v>0.45081322298813392</v>
      </c>
      <c r="HC151">
        <v>2.9318383021812969E-3</v>
      </c>
      <c r="HD151">
        <v>-1.3754559859485029E-6</v>
      </c>
      <c r="HE151">
        <v>3.0700474437127301E-10</v>
      </c>
      <c r="HF151">
        <v>-6.1160480149256041E-2</v>
      </c>
      <c r="HG151">
        <v>1.00384331276165E-2</v>
      </c>
      <c r="HH151">
        <v>-3.1532673711230711E-4</v>
      </c>
      <c r="HI151">
        <v>1.819468599177705E-6</v>
      </c>
      <c r="HJ151">
        <v>1</v>
      </c>
      <c r="HK151">
        <v>2112</v>
      </c>
      <c r="HL151">
        <v>3</v>
      </c>
      <c r="HM151">
        <v>29</v>
      </c>
      <c r="HN151">
        <v>6.6</v>
      </c>
      <c r="HO151">
        <v>6.6</v>
      </c>
      <c r="HP151">
        <v>1.6174299999999999</v>
      </c>
      <c r="HQ151">
        <v>2.2936999999999999</v>
      </c>
      <c r="HR151">
        <v>1.4978</v>
      </c>
      <c r="HS151">
        <v>2.3034699999999999</v>
      </c>
      <c r="HT151">
        <v>1.5478499999999999</v>
      </c>
      <c r="HU151">
        <v>2.2900399999999999</v>
      </c>
      <c r="HV151">
        <v>35.521799999999999</v>
      </c>
      <c r="HW151">
        <v>15.5855</v>
      </c>
      <c r="HX151">
        <v>18</v>
      </c>
      <c r="HY151">
        <v>500.84300000000002</v>
      </c>
      <c r="HZ151">
        <v>519.46199999999999</v>
      </c>
      <c r="IA151">
        <v>28.776399999999999</v>
      </c>
      <c r="IB151">
        <v>29.8398</v>
      </c>
      <c r="IC151">
        <v>30.000699999999998</v>
      </c>
      <c r="ID151">
        <v>29.6221</v>
      </c>
      <c r="IE151">
        <v>29.712199999999999</v>
      </c>
      <c r="IF151">
        <v>32.390900000000002</v>
      </c>
      <c r="IG151">
        <v>26.819700000000001</v>
      </c>
      <c r="IH151">
        <v>83.922899999999998</v>
      </c>
      <c r="II151">
        <v>28.760400000000001</v>
      </c>
      <c r="IJ151">
        <v>714.23599999999999</v>
      </c>
      <c r="IK151">
        <v>25.245699999999999</v>
      </c>
      <c r="IL151">
        <v>100.773</v>
      </c>
      <c r="IM151">
        <v>100.508</v>
      </c>
      <c r="IN151" t="s">
        <v>1150</v>
      </c>
    </row>
    <row r="152" spans="1:248" x14ac:dyDescent="0.2">
      <c r="A152">
        <v>136</v>
      </c>
      <c r="B152">
        <v>1660224404.0999999</v>
      </c>
      <c r="C152">
        <v>417.09999990463263</v>
      </c>
      <c r="D152" t="s">
        <v>641</v>
      </c>
      <c r="E152" t="s">
        <v>642</v>
      </c>
      <c r="F152">
        <v>1</v>
      </c>
      <c r="G152" t="s">
        <v>376</v>
      </c>
      <c r="H152" t="s">
        <v>377</v>
      </c>
      <c r="I152" t="s">
        <v>378</v>
      </c>
      <c r="J152" t="s">
        <v>379</v>
      </c>
      <c r="K152" t="s">
        <v>380</v>
      </c>
      <c r="L152" t="s">
        <v>381</v>
      </c>
      <c r="M152" t="s">
        <v>382</v>
      </c>
      <c r="N152">
        <v>1660224395.8812499</v>
      </c>
      <c r="O152">
        <f t="shared" si="68"/>
        <v>1.6538807385269251E-3</v>
      </c>
      <c r="P152">
        <f t="shared" si="69"/>
        <v>1.6538807385269252</v>
      </c>
      <c r="Q152">
        <f t="shared" si="70"/>
        <v>9.9623068616193127</v>
      </c>
      <c r="R152">
        <f t="shared" si="71"/>
        <v>595.78462500000001</v>
      </c>
      <c r="S152">
        <f t="shared" si="72"/>
        <v>386.97987927984877</v>
      </c>
      <c r="T152">
        <f t="shared" si="73"/>
        <v>38.52419178621863</v>
      </c>
      <c r="U152">
        <f t="shared" si="74"/>
        <v>59.310890270298188</v>
      </c>
      <c r="V152">
        <f t="shared" si="75"/>
        <v>8.3690360796949054E-2</v>
      </c>
      <c r="W152">
        <f t="shared" si="76"/>
        <v>2.918030756236397</v>
      </c>
      <c r="X152">
        <f t="shared" si="77"/>
        <v>8.2379414784360214E-2</v>
      </c>
      <c r="Y152">
        <f t="shared" si="78"/>
        <v>5.1603206941132518E-2</v>
      </c>
      <c r="Z152">
        <f t="shared" si="79"/>
        <v>321.51378600000004</v>
      </c>
      <c r="AA152">
        <f t="shared" si="80"/>
        <v>32.481133914850098</v>
      </c>
      <c r="AB152">
        <f t="shared" si="81"/>
        <v>31.473062500000001</v>
      </c>
      <c r="AC152">
        <f t="shared" si="82"/>
        <v>4.6345020234439378</v>
      </c>
      <c r="AD152">
        <f t="shared" si="83"/>
        <v>60.013752765961826</v>
      </c>
      <c r="AE152">
        <f t="shared" si="84"/>
        <v>2.7096016614940468</v>
      </c>
      <c r="AF152">
        <f t="shared" si="85"/>
        <v>4.5149678808802296</v>
      </c>
      <c r="AG152">
        <f t="shared" si="86"/>
        <v>1.924900361949891</v>
      </c>
      <c r="AH152">
        <f t="shared" si="87"/>
        <v>-72.936140569037391</v>
      </c>
      <c r="AI152">
        <f t="shared" si="88"/>
        <v>-72.226143374109057</v>
      </c>
      <c r="AJ152">
        <f t="shared" si="89"/>
        <v>-5.5716004910995229</v>
      </c>
      <c r="AK152">
        <f t="shared" si="90"/>
        <v>170.7799015657541</v>
      </c>
      <c r="AL152">
        <f t="shared" si="91"/>
        <v>40.590667926372312</v>
      </c>
      <c r="AM152">
        <f t="shared" si="92"/>
        <v>1.6644095730319661</v>
      </c>
      <c r="AN152">
        <f t="shared" si="93"/>
        <v>9.9623068616193127</v>
      </c>
      <c r="AO152">
        <v>689.82853542940677</v>
      </c>
      <c r="AP152">
        <v>651.67968484848473</v>
      </c>
      <c r="AQ152">
        <v>5.0673143956978954</v>
      </c>
      <c r="AR152">
        <v>64.968693284609927</v>
      </c>
      <c r="AS152">
        <f t="shared" si="94"/>
        <v>1.6538807385269252</v>
      </c>
      <c r="AT152">
        <v>25.264881784592959</v>
      </c>
      <c r="AU152">
        <v>27.197234545454531</v>
      </c>
      <c r="AV152">
        <v>-3.2926641579954539E-4</v>
      </c>
      <c r="AW152">
        <v>84.429917268905271</v>
      </c>
      <c r="AX152">
        <v>0</v>
      </c>
      <c r="AY152">
        <v>0</v>
      </c>
      <c r="AZ152">
        <f t="shared" si="95"/>
        <v>1</v>
      </c>
      <c r="BA152">
        <f t="shared" si="96"/>
        <v>0</v>
      </c>
      <c r="BB152">
        <f t="shared" si="97"/>
        <v>51839.413180799915</v>
      </c>
      <c r="BC152">
        <f t="shared" si="98"/>
        <v>1999.9825000000001</v>
      </c>
      <c r="BD152">
        <f t="shared" si="99"/>
        <v>1681.1856</v>
      </c>
      <c r="BE152">
        <f t="shared" si="100"/>
        <v>0.84060015525135845</v>
      </c>
      <c r="BF152">
        <f t="shared" si="101"/>
        <v>0.16075829963512181</v>
      </c>
      <c r="BG152">
        <v>6</v>
      </c>
      <c r="BH152">
        <v>0.5</v>
      </c>
      <c r="BI152" t="s">
        <v>383</v>
      </c>
      <c r="BJ152">
        <v>2</v>
      </c>
      <c r="BK152" t="b">
        <v>1</v>
      </c>
      <c r="BL152">
        <v>1660224395.8812499</v>
      </c>
      <c r="BM152">
        <v>595.78462500000001</v>
      </c>
      <c r="BN152">
        <v>645.67012499999998</v>
      </c>
      <c r="BO152">
        <v>27.21825625</v>
      </c>
      <c r="BP152">
        <v>25.27584375</v>
      </c>
      <c r="BQ152">
        <v>594.01362500000005</v>
      </c>
      <c r="BR152">
        <v>27.203062500000001</v>
      </c>
      <c r="BS152">
        <v>500.13287500000001</v>
      </c>
      <c r="BT152">
        <v>99.450868749999998</v>
      </c>
      <c r="BU152">
        <v>0.1000222625</v>
      </c>
      <c r="BV152">
        <v>31.013950000000001</v>
      </c>
      <c r="BW152">
        <v>31.473062500000001</v>
      </c>
      <c r="BX152">
        <v>999.9</v>
      </c>
      <c r="BY152">
        <v>0</v>
      </c>
      <c r="BZ152">
        <v>0</v>
      </c>
      <c r="CA152">
        <v>9989.3368750000009</v>
      </c>
      <c r="CB152">
        <v>0</v>
      </c>
      <c r="CC152">
        <v>7.5040849999999999</v>
      </c>
      <c r="CD152">
        <v>-49.8855</v>
      </c>
      <c r="CE152">
        <v>612.45431250000001</v>
      </c>
      <c r="CF152">
        <v>662.4129375</v>
      </c>
      <c r="CG152">
        <v>1.942409375</v>
      </c>
      <c r="CH152">
        <v>645.67012499999998</v>
      </c>
      <c r="CI152">
        <v>25.27584375</v>
      </c>
      <c r="CJ152">
        <v>2.7068793750000002</v>
      </c>
      <c r="CK152">
        <v>2.5137056250000001</v>
      </c>
      <c r="CL152">
        <v>22.3269375</v>
      </c>
      <c r="CM152">
        <v>21.11551875</v>
      </c>
      <c r="CN152">
        <v>1999.9825000000001</v>
      </c>
      <c r="CO152">
        <v>0.97999356250000003</v>
      </c>
      <c r="CP152">
        <v>2.00066375E-2</v>
      </c>
      <c r="CQ152">
        <v>0</v>
      </c>
      <c r="CR152">
        <v>2.9144999999999999</v>
      </c>
      <c r="CS152">
        <v>0</v>
      </c>
      <c r="CT152">
        <v>22191.78125</v>
      </c>
      <c r="CU152">
        <v>17412.131249999999</v>
      </c>
      <c r="CV152">
        <v>40.288749999999993</v>
      </c>
      <c r="CW152">
        <v>41.226374999999997</v>
      </c>
      <c r="CX152">
        <v>40.25</v>
      </c>
      <c r="CY152">
        <v>39.75</v>
      </c>
      <c r="CZ152">
        <v>40.436999999999998</v>
      </c>
      <c r="DA152">
        <v>1959.9725000000001</v>
      </c>
      <c r="DB152">
        <v>40.01</v>
      </c>
      <c r="DC152">
        <v>0</v>
      </c>
      <c r="DD152">
        <v>1660224403.0999999</v>
      </c>
      <c r="DE152">
        <v>0</v>
      </c>
      <c r="DF152">
        <v>1660224008</v>
      </c>
      <c r="DG152" t="s">
        <v>384</v>
      </c>
      <c r="DH152">
        <v>1660224008</v>
      </c>
      <c r="DI152">
        <v>1660224007</v>
      </c>
      <c r="DJ152">
        <v>1</v>
      </c>
      <c r="DK152">
        <v>9.0999999999999998E-2</v>
      </c>
      <c r="DL152">
        <v>-1.7999999999999999E-2</v>
      </c>
      <c r="DM152">
        <v>1.42</v>
      </c>
      <c r="DN152">
        <v>0.02</v>
      </c>
      <c r="DO152">
        <v>400</v>
      </c>
      <c r="DP152">
        <v>26</v>
      </c>
      <c r="DQ152">
        <v>0.31</v>
      </c>
      <c r="DR152">
        <v>0.11</v>
      </c>
      <c r="DS152">
        <v>9.3140873230436796</v>
      </c>
      <c r="DT152">
        <v>4.3067439137720562</v>
      </c>
      <c r="DU152">
        <v>0.32620080982373661</v>
      </c>
      <c r="DV152">
        <v>0</v>
      </c>
      <c r="DW152">
        <v>40.587053778206908</v>
      </c>
      <c r="DX152">
        <v>4.2270141188544352</v>
      </c>
      <c r="DY152">
        <v>0.31260610670606492</v>
      </c>
      <c r="DZ152">
        <v>0</v>
      </c>
      <c r="EA152">
        <v>-49.906216129032252</v>
      </c>
      <c r="EB152">
        <v>-5.6456854838709214</v>
      </c>
      <c r="EC152">
        <v>0.42840264832829039</v>
      </c>
      <c r="ED152">
        <v>0</v>
      </c>
      <c r="EE152">
        <v>396.85845165208752</v>
      </c>
      <c r="EF152">
        <v>212.46992088629551</v>
      </c>
      <c r="EG152">
        <v>15.420890822160681</v>
      </c>
      <c r="EH152">
        <v>0</v>
      </c>
      <c r="EI152">
        <v>1.929352682926829</v>
      </c>
      <c r="EJ152">
        <v>0.16640195121950799</v>
      </c>
      <c r="EK152">
        <v>2.6511169024503761E-2</v>
      </c>
      <c r="EL152">
        <v>0</v>
      </c>
      <c r="EM152">
        <v>1.924962139389603</v>
      </c>
      <c r="EN152">
        <v>4.2644718992287438E-2</v>
      </c>
      <c r="EO152">
        <v>3.1872372759532189E-3</v>
      </c>
      <c r="EP152">
        <v>1</v>
      </c>
      <c r="EQ152">
        <v>1</v>
      </c>
      <c r="ER152">
        <v>6</v>
      </c>
      <c r="ES152" t="s">
        <v>432</v>
      </c>
      <c r="ET152">
        <v>2.9449700000000001</v>
      </c>
      <c r="EU152">
        <v>2.8011200000000001</v>
      </c>
      <c r="EV152">
        <v>0.123878</v>
      </c>
      <c r="EW152">
        <v>0.13064100000000001</v>
      </c>
      <c r="EX152">
        <v>0.11829099999999999</v>
      </c>
      <c r="EY152">
        <v>0.11240600000000001</v>
      </c>
      <c r="EZ152">
        <v>18020.8</v>
      </c>
      <c r="FA152">
        <v>18752.400000000001</v>
      </c>
      <c r="FB152">
        <v>23908.1</v>
      </c>
      <c r="FC152">
        <v>25089.8</v>
      </c>
      <c r="FD152">
        <v>33731.800000000003</v>
      </c>
      <c r="FE152">
        <v>35551.599999999999</v>
      </c>
      <c r="FF152">
        <v>43573.2</v>
      </c>
      <c r="FG152">
        <v>46373.5</v>
      </c>
      <c r="FH152">
        <v>1.9905999999999999</v>
      </c>
      <c r="FI152">
        <v>1.9169</v>
      </c>
      <c r="FJ152">
        <v>0.13883400000000001</v>
      </c>
      <c r="FK152">
        <v>0</v>
      </c>
      <c r="FL152">
        <v>29.218599999999999</v>
      </c>
      <c r="FM152">
        <v>999.9</v>
      </c>
      <c r="FN152">
        <v>70</v>
      </c>
      <c r="FO152">
        <v>31.7</v>
      </c>
      <c r="FP152">
        <v>33.0443</v>
      </c>
      <c r="FQ152">
        <v>64.403999999999996</v>
      </c>
      <c r="FR152">
        <v>25.805299999999999</v>
      </c>
      <c r="FS152">
        <v>1</v>
      </c>
      <c r="FT152">
        <v>0.21168699999999999</v>
      </c>
      <c r="FU152">
        <v>0.32357599999999997</v>
      </c>
      <c r="FV152">
        <v>20.3248</v>
      </c>
      <c r="FW152">
        <v>5.2120499999999996</v>
      </c>
      <c r="FX152">
        <v>11.907400000000001</v>
      </c>
      <c r="FY152">
        <v>5.0027999999999997</v>
      </c>
      <c r="FZ152">
        <v>3.2894999999999999</v>
      </c>
      <c r="GA152">
        <v>9999</v>
      </c>
      <c r="GB152">
        <v>9999</v>
      </c>
      <c r="GC152">
        <v>9999</v>
      </c>
      <c r="GD152">
        <v>999.9</v>
      </c>
      <c r="GE152">
        <v>1.85944</v>
      </c>
      <c r="GF152">
        <v>1.8544</v>
      </c>
      <c r="GG152">
        <v>1.8575999999999999</v>
      </c>
      <c r="GH152">
        <v>1.85598</v>
      </c>
      <c r="GI152">
        <v>1.85486</v>
      </c>
      <c r="GJ152">
        <v>1.8545499999999999</v>
      </c>
      <c r="GK152">
        <v>1.8530599999999999</v>
      </c>
      <c r="GL152">
        <v>1.8563700000000001</v>
      </c>
      <c r="GM152">
        <v>0</v>
      </c>
      <c r="GN152">
        <v>0</v>
      </c>
      <c r="GO152">
        <v>0</v>
      </c>
      <c r="GP152">
        <v>0</v>
      </c>
      <c r="GQ152" t="s">
        <v>386</v>
      </c>
      <c r="GR152" t="s">
        <v>387</v>
      </c>
      <c r="GS152" t="s">
        <v>388</v>
      </c>
      <c r="GT152" t="s">
        <v>388</v>
      </c>
      <c r="GU152" t="s">
        <v>388</v>
      </c>
      <c r="GV152" t="s">
        <v>388</v>
      </c>
      <c r="GW152">
        <v>0</v>
      </c>
      <c r="GX152">
        <v>100</v>
      </c>
      <c r="GY152">
        <v>100</v>
      </c>
      <c r="GZ152">
        <v>1.8360000000000001</v>
      </c>
      <c r="HA152">
        <v>1.5299999999999999E-2</v>
      </c>
      <c r="HB152">
        <v>0.45081322298813392</v>
      </c>
      <c r="HC152">
        <v>2.9318383021812969E-3</v>
      </c>
      <c r="HD152">
        <v>-1.3754559859485029E-6</v>
      </c>
      <c r="HE152">
        <v>3.0700474437127301E-10</v>
      </c>
      <c r="HF152">
        <v>-6.1160480149256041E-2</v>
      </c>
      <c r="HG152">
        <v>1.00384331276165E-2</v>
      </c>
      <c r="HH152">
        <v>-3.1532673711230711E-4</v>
      </c>
      <c r="HI152">
        <v>1.819468599177705E-6</v>
      </c>
      <c r="HJ152">
        <v>1</v>
      </c>
      <c r="HK152">
        <v>2112</v>
      </c>
      <c r="HL152">
        <v>3</v>
      </c>
      <c r="HM152">
        <v>29</v>
      </c>
      <c r="HN152">
        <v>6.6</v>
      </c>
      <c r="HO152">
        <v>6.6</v>
      </c>
      <c r="HP152">
        <v>1.62354</v>
      </c>
      <c r="HQ152">
        <v>2.2705099999999998</v>
      </c>
      <c r="HR152">
        <v>1.4978</v>
      </c>
      <c r="HS152">
        <v>2.3034699999999999</v>
      </c>
      <c r="HT152">
        <v>1.5478499999999999</v>
      </c>
      <c r="HU152">
        <v>2.3889200000000002</v>
      </c>
      <c r="HV152">
        <v>35.521799999999999</v>
      </c>
      <c r="HW152">
        <v>15.5943</v>
      </c>
      <c r="HX152">
        <v>18</v>
      </c>
      <c r="HY152">
        <v>500.952</v>
      </c>
      <c r="HZ152">
        <v>519.38099999999997</v>
      </c>
      <c r="IA152">
        <v>28.772500000000001</v>
      </c>
      <c r="IB152">
        <v>29.840399999999999</v>
      </c>
      <c r="IC152">
        <v>30.000699999999998</v>
      </c>
      <c r="ID152">
        <v>29.622699999999998</v>
      </c>
      <c r="IE152">
        <v>29.712800000000001</v>
      </c>
      <c r="IF152">
        <v>32.519500000000001</v>
      </c>
      <c r="IG152">
        <v>26.819700000000001</v>
      </c>
      <c r="IH152">
        <v>83.922899999999998</v>
      </c>
      <c r="II152">
        <v>28.739699999999999</v>
      </c>
      <c r="IJ152">
        <v>724.25599999999997</v>
      </c>
      <c r="IK152">
        <v>25.243400000000001</v>
      </c>
      <c r="IL152">
        <v>100.773</v>
      </c>
      <c r="IM152">
        <v>100.508</v>
      </c>
      <c r="IN152" t="s">
        <v>1150</v>
      </c>
    </row>
    <row r="153" spans="1:248" x14ac:dyDescent="0.2">
      <c r="A153">
        <v>137</v>
      </c>
      <c r="B153">
        <v>1660224405.0999999</v>
      </c>
      <c r="C153">
        <v>418.09999990463263</v>
      </c>
      <c r="D153" t="s">
        <v>643</v>
      </c>
      <c r="E153" t="s">
        <v>644</v>
      </c>
      <c r="F153">
        <v>1</v>
      </c>
      <c r="G153" t="s">
        <v>376</v>
      </c>
      <c r="H153" t="s">
        <v>377</v>
      </c>
      <c r="I153" t="s">
        <v>378</v>
      </c>
      <c r="J153" t="s">
        <v>379</v>
      </c>
      <c r="K153" t="s">
        <v>380</v>
      </c>
      <c r="L153" t="s">
        <v>381</v>
      </c>
      <c r="M153" t="s">
        <v>382</v>
      </c>
      <c r="N153">
        <v>1660224397.3999989</v>
      </c>
      <c r="O153">
        <f t="shared" si="68"/>
        <v>1.6519293323001177E-3</v>
      </c>
      <c r="P153">
        <f t="shared" si="69"/>
        <v>1.6519293323001176</v>
      </c>
      <c r="Q153">
        <f t="shared" si="70"/>
        <v>9.9375197786289231</v>
      </c>
      <c r="R153">
        <f t="shared" si="71"/>
        <v>603.30713333333335</v>
      </c>
      <c r="S153">
        <f t="shared" si="72"/>
        <v>394.41747345554938</v>
      </c>
      <c r="T153">
        <f t="shared" si="73"/>
        <v>39.264543221171444</v>
      </c>
      <c r="U153">
        <f t="shared" si="74"/>
        <v>60.059659134440956</v>
      </c>
      <c r="V153">
        <f t="shared" si="75"/>
        <v>8.3550449140478641E-2</v>
      </c>
      <c r="W153">
        <f t="shared" si="76"/>
        <v>2.9181882641979167</v>
      </c>
      <c r="X153">
        <f t="shared" si="77"/>
        <v>8.2243915126429229E-2</v>
      </c>
      <c r="Y153">
        <f t="shared" si="78"/>
        <v>5.1518131901221648E-2</v>
      </c>
      <c r="Z153">
        <f t="shared" si="79"/>
        <v>321.51040779999994</v>
      </c>
      <c r="AA153">
        <f t="shared" si="80"/>
        <v>32.483083431760576</v>
      </c>
      <c r="AB153">
        <f t="shared" si="81"/>
        <v>31.474440000000001</v>
      </c>
      <c r="AC153">
        <f t="shared" si="82"/>
        <v>4.6348647744569744</v>
      </c>
      <c r="AD153">
        <f t="shared" si="83"/>
        <v>59.996715185101671</v>
      </c>
      <c r="AE153">
        <f t="shared" si="84"/>
        <v>2.7090697446405843</v>
      </c>
      <c r="AF153">
        <f t="shared" si="85"/>
        <v>4.5153634432861383</v>
      </c>
      <c r="AG153">
        <f t="shared" si="86"/>
        <v>1.9257950298163902</v>
      </c>
      <c r="AH153">
        <f t="shared" si="87"/>
        <v>-72.850083554435187</v>
      </c>
      <c r="AI153">
        <f t="shared" si="88"/>
        <v>-72.205001005642259</v>
      </c>
      <c r="AJ153">
        <f t="shared" si="89"/>
        <v>-5.5697489308380348</v>
      </c>
      <c r="AK153">
        <f t="shared" si="90"/>
        <v>170.88557430908446</v>
      </c>
      <c r="AL153">
        <f t="shared" si="91"/>
        <v>40.693069286782517</v>
      </c>
      <c r="AM153">
        <f t="shared" si="92"/>
        <v>1.6654913512249259</v>
      </c>
      <c r="AN153">
        <f t="shared" si="93"/>
        <v>9.9375197786289231</v>
      </c>
      <c r="AO153">
        <v>695.01532566020262</v>
      </c>
      <c r="AP153">
        <v>656.80370909090891</v>
      </c>
      <c r="AQ153">
        <v>5.08569429324917</v>
      </c>
      <c r="AR153">
        <v>64.968693284609927</v>
      </c>
      <c r="AS153">
        <f t="shared" si="94"/>
        <v>1.6519293323001176</v>
      </c>
      <c r="AT153">
        <v>25.264236151953671</v>
      </c>
      <c r="AU153">
        <v>27.195870303030301</v>
      </c>
      <c r="AV153">
        <v>-5.6648185537470051E-4</v>
      </c>
      <c r="AW153">
        <v>84.429917268905271</v>
      </c>
      <c r="AX153">
        <v>0</v>
      </c>
      <c r="AY153">
        <v>0</v>
      </c>
      <c r="AZ153">
        <f t="shared" si="95"/>
        <v>1</v>
      </c>
      <c r="BA153">
        <f t="shared" si="96"/>
        <v>0</v>
      </c>
      <c r="BB153">
        <f t="shared" si="97"/>
        <v>51843.623022772146</v>
      </c>
      <c r="BC153">
        <f t="shared" si="98"/>
        <v>1999.961333333333</v>
      </c>
      <c r="BD153">
        <f t="shared" si="99"/>
        <v>1681.1678199999994</v>
      </c>
      <c r="BE153">
        <f t="shared" si="100"/>
        <v>0.84060016160312423</v>
      </c>
      <c r="BF153">
        <f t="shared" si="101"/>
        <v>0.16075831189402995</v>
      </c>
      <c r="BG153">
        <v>6</v>
      </c>
      <c r="BH153">
        <v>0.5</v>
      </c>
      <c r="BI153" t="s">
        <v>383</v>
      </c>
      <c r="BJ153">
        <v>2</v>
      </c>
      <c r="BK153" t="b">
        <v>1</v>
      </c>
      <c r="BL153">
        <v>1660224397.3999989</v>
      </c>
      <c r="BM153">
        <v>603.30713333333335</v>
      </c>
      <c r="BN153">
        <v>653.33079999999995</v>
      </c>
      <c r="BO153">
        <v>27.212959999999999</v>
      </c>
      <c r="BP153">
        <v>25.269293333333341</v>
      </c>
      <c r="BQ153">
        <v>601.52393333333328</v>
      </c>
      <c r="BR153">
        <v>27.197753333333331</v>
      </c>
      <c r="BS153">
        <v>500.13773333333319</v>
      </c>
      <c r="BT153">
        <v>99.45071999999999</v>
      </c>
      <c r="BU153">
        <v>9.9999386666666676E-2</v>
      </c>
      <c r="BV153">
        <v>31.015486666666671</v>
      </c>
      <c r="BW153">
        <v>31.474440000000001</v>
      </c>
      <c r="BX153">
        <v>999.89999999999986</v>
      </c>
      <c r="BY153">
        <v>0</v>
      </c>
      <c r="BZ153">
        <v>0</v>
      </c>
      <c r="CA153">
        <v>9990.2506666666668</v>
      </c>
      <c r="CB153">
        <v>0</v>
      </c>
      <c r="CC153">
        <v>7.5128026666666674</v>
      </c>
      <c r="CD153">
        <v>-50.023593333333338</v>
      </c>
      <c r="CE153">
        <v>620.18406666666658</v>
      </c>
      <c r="CF153">
        <v>670.26799999999992</v>
      </c>
      <c r="CG153">
        <v>1.9436640000000001</v>
      </c>
      <c r="CH153">
        <v>653.33079999999995</v>
      </c>
      <c r="CI153">
        <v>25.269293333333341</v>
      </c>
      <c r="CJ153">
        <v>2.7063486666666661</v>
      </c>
      <c r="CK153">
        <v>2.513050666666667</v>
      </c>
      <c r="CL153">
        <v>22.323720000000002</v>
      </c>
      <c r="CM153">
        <v>21.111286666666661</v>
      </c>
      <c r="CN153">
        <v>1999.961333333333</v>
      </c>
      <c r="CO153">
        <v>0.97999340000000013</v>
      </c>
      <c r="CP153">
        <v>2.0006800000000002E-2</v>
      </c>
      <c r="CQ153">
        <v>0</v>
      </c>
      <c r="CR153">
        <v>2.950533333333333</v>
      </c>
      <c r="CS153">
        <v>0</v>
      </c>
      <c r="CT153">
        <v>22195.360000000001</v>
      </c>
      <c r="CU153">
        <v>17411.94666666667</v>
      </c>
      <c r="CV153">
        <v>40.29546666666667</v>
      </c>
      <c r="CW153">
        <v>41.233199999999997</v>
      </c>
      <c r="CX153">
        <v>40.25</v>
      </c>
      <c r="CY153">
        <v>39.75</v>
      </c>
      <c r="CZ153">
        <v>40.436999999999998</v>
      </c>
      <c r="DA153">
        <v>1959.951333333333</v>
      </c>
      <c r="DB153">
        <v>40.01</v>
      </c>
      <c r="DC153">
        <v>0</v>
      </c>
      <c r="DD153">
        <v>1660224403.7</v>
      </c>
      <c r="DE153">
        <v>0</v>
      </c>
      <c r="DF153">
        <v>1660224008</v>
      </c>
      <c r="DG153" t="s">
        <v>384</v>
      </c>
      <c r="DH153">
        <v>1660224008</v>
      </c>
      <c r="DI153">
        <v>1660224007</v>
      </c>
      <c r="DJ153">
        <v>1</v>
      </c>
      <c r="DK153">
        <v>9.0999999999999998E-2</v>
      </c>
      <c r="DL153">
        <v>-1.7999999999999999E-2</v>
      </c>
      <c r="DM153">
        <v>1.42</v>
      </c>
      <c r="DN153">
        <v>0.02</v>
      </c>
      <c r="DO153">
        <v>400</v>
      </c>
      <c r="DP153">
        <v>26</v>
      </c>
      <c r="DQ153">
        <v>0.31</v>
      </c>
      <c r="DR153">
        <v>0.11</v>
      </c>
      <c r="DS153">
        <v>9.3140873230436796</v>
      </c>
      <c r="DT153">
        <v>4.3067439137720562</v>
      </c>
      <c r="DU153">
        <v>0.32620080982373661</v>
      </c>
      <c r="DV153">
        <v>0</v>
      </c>
      <c r="DW153">
        <v>40.587053778206908</v>
      </c>
      <c r="DX153">
        <v>4.2270141188544352</v>
      </c>
      <c r="DY153">
        <v>0.31260610670606492</v>
      </c>
      <c r="DZ153">
        <v>0</v>
      </c>
      <c r="EA153">
        <v>-49.906216129032252</v>
      </c>
      <c r="EB153">
        <v>-5.6456854838709214</v>
      </c>
      <c r="EC153">
        <v>0.42840264832829039</v>
      </c>
      <c r="ED153">
        <v>0</v>
      </c>
      <c r="EE153">
        <v>396.85845165208752</v>
      </c>
      <c r="EF153">
        <v>212.46992088629551</v>
      </c>
      <c r="EG153">
        <v>15.420890822160681</v>
      </c>
      <c r="EH153">
        <v>0</v>
      </c>
      <c r="EI153">
        <v>1.929352682926829</v>
      </c>
      <c r="EJ153">
        <v>0.16640195121950799</v>
      </c>
      <c r="EK153">
        <v>2.6511169024503761E-2</v>
      </c>
      <c r="EL153">
        <v>0</v>
      </c>
      <c r="EM153">
        <v>1.924962139389603</v>
      </c>
      <c r="EN153">
        <v>4.2644718992287438E-2</v>
      </c>
      <c r="EO153">
        <v>3.1872372759532189E-3</v>
      </c>
      <c r="EP153">
        <v>1</v>
      </c>
      <c r="EQ153">
        <v>1</v>
      </c>
      <c r="ER153">
        <v>6</v>
      </c>
      <c r="ES153" t="s">
        <v>432</v>
      </c>
      <c r="ET153">
        <v>2.94441</v>
      </c>
      <c r="EU153">
        <v>2.8011599999999999</v>
      </c>
      <c r="EV153">
        <v>0.124554</v>
      </c>
      <c r="EW153">
        <v>0.13129099999999999</v>
      </c>
      <c r="EX153">
        <v>0.11828900000000001</v>
      </c>
      <c r="EY153">
        <v>0.11240700000000001</v>
      </c>
      <c r="EZ153">
        <v>18006.900000000001</v>
      </c>
      <c r="FA153">
        <v>18738.3</v>
      </c>
      <c r="FB153">
        <v>23908.1</v>
      </c>
      <c r="FC153">
        <v>25089.7</v>
      </c>
      <c r="FD153">
        <v>33731.9</v>
      </c>
      <c r="FE153">
        <v>35551.5</v>
      </c>
      <c r="FF153">
        <v>43573.2</v>
      </c>
      <c r="FG153">
        <v>46373.5</v>
      </c>
      <c r="FH153">
        <v>1.99055</v>
      </c>
      <c r="FI153">
        <v>1.9171</v>
      </c>
      <c r="FJ153">
        <v>0.138957</v>
      </c>
      <c r="FK153">
        <v>0</v>
      </c>
      <c r="FL153">
        <v>29.2196</v>
      </c>
      <c r="FM153">
        <v>999.9</v>
      </c>
      <c r="FN153">
        <v>70</v>
      </c>
      <c r="FO153">
        <v>31.7</v>
      </c>
      <c r="FP153">
        <v>33.042999999999999</v>
      </c>
      <c r="FQ153">
        <v>64.394000000000005</v>
      </c>
      <c r="FR153">
        <v>26.5304</v>
      </c>
      <c r="FS153">
        <v>1</v>
      </c>
      <c r="FT153">
        <v>0.21173</v>
      </c>
      <c r="FU153">
        <v>0.333312</v>
      </c>
      <c r="FV153">
        <v>20.3248</v>
      </c>
      <c r="FW153">
        <v>5.2122000000000002</v>
      </c>
      <c r="FX153">
        <v>11.9071</v>
      </c>
      <c r="FY153">
        <v>5.0029000000000003</v>
      </c>
      <c r="FZ153">
        <v>3.2895500000000002</v>
      </c>
      <c r="GA153">
        <v>9999</v>
      </c>
      <c r="GB153">
        <v>9999</v>
      </c>
      <c r="GC153">
        <v>9999</v>
      </c>
      <c r="GD153">
        <v>999.9</v>
      </c>
      <c r="GE153">
        <v>1.85944</v>
      </c>
      <c r="GF153">
        <v>1.8544</v>
      </c>
      <c r="GG153">
        <v>1.8575999999999999</v>
      </c>
      <c r="GH153">
        <v>1.8559699999999999</v>
      </c>
      <c r="GI153">
        <v>1.8548500000000001</v>
      </c>
      <c r="GJ153">
        <v>1.8545499999999999</v>
      </c>
      <c r="GK153">
        <v>1.8530599999999999</v>
      </c>
      <c r="GL153">
        <v>1.85636</v>
      </c>
      <c r="GM153">
        <v>0</v>
      </c>
      <c r="GN153">
        <v>0</v>
      </c>
      <c r="GO153">
        <v>0</v>
      </c>
      <c r="GP153">
        <v>0</v>
      </c>
      <c r="GQ153" t="s">
        <v>386</v>
      </c>
      <c r="GR153" t="s">
        <v>387</v>
      </c>
      <c r="GS153" t="s">
        <v>388</v>
      </c>
      <c r="GT153" t="s">
        <v>388</v>
      </c>
      <c r="GU153" t="s">
        <v>388</v>
      </c>
      <c r="GV153" t="s">
        <v>388</v>
      </c>
      <c r="GW153">
        <v>0</v>
      </c>
      <c r="GX153">
        <v>100</v>
      </c>
      <c r="GY153">
        <v>100</v>
      </c>
      <c r="GZ153">
        <v>1.8440000000000001</v>
      </c>
      <c r="HA153">
        <v>1.5299999999999999E-2</v>
      </c>
      <c r="HB153">
        <v>0.45081322298813392</v>
      </c>
      <c r="HC153">
        <v>2.9318383021812969E-3</v>
      </c>
      <c r="HD153">
        <v>-1.3754559859485029E-6</v>
      </c>
      <c r="HE153">
        <v>3.0700474437127301E-10</v>
      </c>
      <c r="HF153">
        <v>-6.1160480149256041E-2</v>
      </c>
      <c r="HG153">
        <v>1.00384331276165E-2</v>
      </c>
      <c r="HH153">
        <v>-3.1532673711230711E-4</v>
      </c>
      <c r="HI153">
        <v>1.819468599177705E-6</v>
      </c>
      <c r="HJ153">
        <v>1</v>
      </c>
      <c r="HK153">
        <v>2112</v>
      </c>
      <c r="HL153">
        <v>3</v>
      </c>
      <c r="HM153">
        <v>29</v>
      </c>
      <c r="HN153">
        <v>6.6</v>
      </c>
      <c r="HO153">
        <v>6.6</v>
      </c>
      <c r="HP153">
        <v>1.63574</v>
      </c>
      <c r="HQ153">
        <v>2.2863799999999999</v>
      </c>
      <c r="HR153">
        <v>1.4978</v>
      </c>
      <c r="HS153">
        <v>2.3034699999999999</v>
      </c>
      <c r="HT153">
        <v>1.5478499999999999</v>
      </c>
      <c r="HU153">
        <v>2.4121100000000002</v>
      </c>
      <c r="HV153">
        <v>35.545099999999998</v>
      </c>
      <c r="HW153">
        <v>15.5943</v>
      </c>
      <c r="HX153">
        <v>18</v>
      </c>
      <c r="HY153">
        <v>500.928</v>
      </c>
      <c r="HZ153">
        <v>519.524</v>
      </c>
      <c r="IA153">
        <v>28.767800000000001</v>
      </c>
      <c r="IB153">
        <v>29.841100000000001</v>
      </c>
      <c r="IC153">
        <v>30.000599999999999</v>
      </c>
      <c r="ID153">
        <v>29.6234</v>
      </c>
      <c r="IE153">
        <v>29.7135</v>
      </c>
      <c r="IF153">
        <v>32.762700000000002</v>
      </c>
      <c r="IG153">
        <v>26.819700000000001</v>
      </c>
      <c r="IH153">
        <v>83.922899999999998</v>
      </c>
      <c r="II153">
        <v>28.739699999999999</v>
      </c>
      <c r="IJ153">
        <v>724.25599999999997</v>
      </c>
      <c r="IK153">
        <v>25.242999999999999</v>
      </c>
      <c r="IL153">
        <v>100.773</v>
      </c>
      <c r="IM153">
        <v>100.508</v>
      </c>
      <c r="IN153" t="s">
        <v>1150</v>
      </c>
    </row>
    <row r="154" spans="1:248" x14ac:dyDescent="0.2">
      <c r="A154">
        <v>138</v>
      </c>
      <c r="B154">
        <v>1660224406.0999999</v>
      </c>
      <c r="C154">
        <v>419.09999990463263</v>
      </c>
      <c r="D154" t="s">
        <v>645</v>
      </c>
      <c r="E154" t="s">
        <v>646</v>
      </c>
      <c r="F154">
        <v>1</v>
      </c>
      <c r="G154" t="s">
        <v>376</v>
      </c>
      <c r="H154" t="s">
        <v>377</v>
      </c>
      <c r="I154" t="s">
        <v>378</v>
      </c>
      <c r="J154" t="s">
        <v>379</v>
      </c>
      <c r="K154" t="s">
        <v>380</v>
      </c>
      <c r="L154" t="s">
        <v>381</v>
      </c>
      <c r="M154" t="s">
        <v>382</v>
      </c>
      <c r="N154">
        <v>1660224397.9124999</v>
      </c>
      <c r="O154">
        <f t="shared" si="68"/>
        <v>1.6523670797934354E-3</v>
      </c>
      <c r="P154">
        <f t="shared" si="69"/>
        <v>1.6523670797934353</v>
      </c>
      <c r="Q154">
        <f t="shared" si="70"/>
        <v>9.8540596044500202</v>
      </c>
      <c r="R154">
        <f t="shared" si="71"/>
        <v>605.8466249999999</v>
      </c>
      <c r="S154">
        <f t="shared" si="72"/>
        <v>398.49909952824657</v>
      </c>
      <c r="T154">
        <f t="shared" si="73"/>
        <v>39.670901935684093</v>
      </c>
      <c r="U154">
        <f t="shared" si="74"/>
        <v>60.312512818455062</v>
      </c>
      <c r="V154">
        <f t="shared" si="75"/>
        <v>8.3563726136634084E-2</v>
      </c>
      <c r="W154">
        <f t="shared" si="76"/>
        <v>2.9182209862933006</v>
      </c>
      <c r="X154">
        <f t="shared" si="77"/>
        <v>8.2256794756529611E-2</v>
      </c>
      <c r="Y154">
        <f t="shared" si="78"/>
        <v>5.1526216607182748E-2</v>
      </c>
      <c r="Z154">
        <f t="shared" si="79"/>
        <v>321.51278849999994</v>
      </c>
      <c r="AA154">
        <f t="shared" si="80"/>
        <v>32.483487312763927</v>
      </c>
      <c r="AB154">
        <f t="shared" si="81"/>
        <v>31.474831250000001</v>
      </c>
      <c r="AC154">
        <f t="shared" si="82"/>
        <v>4.6349678107867645</v>
      </c>
      <c r="AD154">
        <f t="shared" si="83"/>
        <v>59.992563613783432</v>
      </c>
      <c r="AE154">
        <f t="shared" si="84"/>
        <v>2.7089625296588666</v>
      </c>
      <c r="AF154">
        <f t="shared" si="85"/>
        <v>4.515497199116985</v>
      </c>
      <c r="AG154">
        <f t="shared" si="86"/>
        <v>1.9260052811278978</v>
      </c>
      <c r="AH154">
        <f t="shared" si="87"/>
        <v>-72.869388218890506</v>
      </c>
      <c r="AI154">
        <f t="shared" si="88"/>
        <v>-72.185620336470251</v>
      </c>
      <c r="AJ154">
        <f t="shared" si="89"/>
        <v>-5.5682165108220287</v>
      </c>
      <c r="AK154">
        <f t="shared" si="90"/>
        <v>170.88956343381716</v>
      </c>
      <c r="AL154">
        <f t="shared" si="91"/>
        <v>40.724895379299944</v>
      </c>
      <c r="AM154">
        <f t="shared" si="92"/>
        <v>1.664706806590954</v>
      </c>
      <c r="AN154">
        <f t="shared" si="93"/>
        <v>9.8540596044500202</v>
      </c>
      <c r="AO154">
        <v>700.20140606685572</v>
      </c>
      <c r="AP154">
        <v>661.9610666666664</v>
      </c>
      <c r="AQ154">
        <v>5.1113698424437253</v>
      </c>
      <c r="AR154">
        <v>64.968693284609927</v>
      </c>
      <c r="AS154">
        <f t="shared" si="94"/>
        <v>1.6523670797934353</v>
      </c>
      <c r="AT154">
        <v>25.263431547420449</v>
      </c>
      <c r="AU154">
        <v>27.195481818181829</v>
      </c>
      <c r="AV154">
        <v>-5.4977647425033386E-4</v>
      </c>
      <c r="AW154">
        <v>84.429917268905271</v>
      </c>
      <c r="AX154">
        <v>0</v>
      </c>
      <c r="AY154">
        <v>0</v>
      </c>
      <c r="AZ154">
        <f t="shared" si="95"/>
        <v>1</v>
      </c>
      <c r="BA154">
        <f t="shared" si="96"/>
        <v>0</v>
      </c>
      <c r="BB154">
        <f t="shared" si="97"/>
        <v>51844.465678430795</v>
      </c>
      <c r="BC154">
        <f t="shared" si="98"/>
        <v>1999.9762499999999</v>
      </c>
      <c r="BD154">
        <f t="shared" si="99"/>
        <v>1681.1803499999999</v>
      </c>
      <c r="BE154">
        <f t="shared" si="100"/>
        <v>0.84060015712686587</v>
      </c>
      <c r="BF154">
        <f t="shared" si="101"/>
        <v>0.16075830325485113</v>
      </c>
      <c r="BG154">
        <v>6</v>
      </c>
      <c r="BH154">
        <v>0.5</v>
      </c>
      <c r="BI154" t="s">
        <v>383</v>
      </c>
      <c r="BJ154">
        <v>2</v>
      </c>
      <c r="BK154" t="b">
        <v>1</v>
      </c>
      <c r="BL154">
        <v>1660224397.9124999</v>
      </c>
      <c r="BM154">
        <v>605.8466249999999</v>
      </c>
      <c r="BN154">
        <v>655.91337499999997</v>
      </c>
      <c r="BO154">
        <v>27.211862499999999</v>
      </c>
      <c r="BP154">
        <v>25.26909375</v>
      </c>
      <c r="BQ154">
        <v>604.05937500000005</v>
      </c>
      <c r="BR154">
        <v>27.196650000000002</v>
      </c>
      <c r="BS154">
        <v>500.13375000000002</v>
      </c>
      <c r="BT154">
        <v>99.450793750000003</v>
      </c>
      <c r="BU154">
        <v>0.100000675</v>
      </c>
      <c r="BV154">
        <v>31.01600625</v>
      </c>
      <c r="BW154">
        <v>31.474831250000001</v>
      </c>
      <c r="BX154">
        <v>999.9</v>
      </c>
      <c r="BY154">
        <v>0</v>
      </c>
      <c r="BZ154">
        <v>0</v>
      </c>
      <c r="CA154">
        <v>9990.43</v>
      </c>
      <c r="CB154">
        <v>0</v>
      </c>
      <c r="CC154">
        <v>7.514528125</v>
      </c>
      <c r="CD154">
        <v>-50.0666875</v>
      </c>
      <c r="CE154">
        <v>622.79387499999996</v>
      </c>
      <c r="CF154">
        <v>672.91737499999999</v>
      </c>
      <c r="CG154">
        <v>1.9427656250000001</v>
      </c>
      <c r="CH154">
        <v>655.91337499999997</v>
      </c>
      <c r="CI154">
        <v>25.26909375</v>
      </c>
      <c r="CJ154">
        <v>2.7062412500000002</v>
      </c>
      <c r="CK154">
        <v>2.5130325</v>
      </c>
      <c r="CL154">
        <v>22.323068750000001</v>
      </c>
      <c r="CM154">
        <v>21.111168750000001</v>
      </c>
      <c r="CN154">
        <v>1999.9762499999999</v>
      </c>
      <c r="CO154">
        <v>0.97999356250000003</v>
      </c>
      <c r="CP154">
        <v>2.00066375E-2</v>
      </c>
      <c r="CQ154">
        <v>0</v>
      </c>
      <c r="CR154">
        <v>2.9413125</v>
      </c>
      <c r="CS154">
        <v>0</v>
      </c>
      <c r="CT154">
        <v>22197.262500000001</v>
      </c>
      <c r="CU154">
        <v>17412.075000000001</v>
      </c>
      <c r="CV154">
        <v>40.296499999999988</v>
      </c>
      <c r="CW154">
        <v>41.234250000000003</v>
      </c>
      <c r="CX154">
        <v>40.25</v>
      </c>
      <c r="CY154">
        <v>39.75</v>
      </c>
      <c r="CZ154">
        <v>40.436999999999998</v>
      </c>
      <c r="DA154">
        <v>1959.9662499999999</v>
      </c>
      <c r="DB154">
        <v>40.01</v>
      </c>
      <c r="DC154">
        <v>0</v>
      </c>
      <c r="DD154">
        <v>1660224404.9000001</v>
      </c>
      <c r="DE154">
        <v>0</v>
      </c>
      <c r="DF154">
        <v>1660224008</v>
      </c>
      <c r="DG154" t="s">
        <v>384</v>
      </c>
      <c r="DH154">
        <v>1660224008</v>
      </c>
      <c r="DI154">
        <v>1660224007</v>
      </c>
      <c r="DJ154">
        <v>1</v>
      </c>
      <c r="DK154">
        <v>9.0999999999999998E-2</v>
      </c>
      <c r="DL154">
        <v>-1.7999999999999999E-2</v>
      </c>
      <c r="DM154">
        <v>1.42</v>
      </c>
      <c r="DN154">
        <v>0.02</v>
      </c>
      <c r="DO154">
        <v>400</v>
      </c>
      <c r="DP154">
        <v>26</v>
      </c>
      <c r="DQ154">
        <v>0.31</v>
      </c>
      <c r="DR154">
        <v>0.11</v>
      </c>
      <c r="DS154">
        <v>9.4146953791233798</v>
      </c>
      <c r="DT154">
        <v>4.623471737607205</v>
      </c>
      <c r="DU154">
        <v>0.34731942355428319</v>
      </c>
      <c r="DV154">
        <v>0</v>
      </c>
      <c r="DW154">
        <v>40.674212011069443</v>
      </c>
      <c r="DX154">
        <v>4.3398730571289068</v>
      </c>
      <c r="DY154">
        <v>0.33028159296569121</v>
      </c>
      <c r="DZ154">
        <v>0</v>
      </c>
      <c r="EA154">
        <v>-50.063346666666661</v>
      </c>
      <c r="EB154">
        <v>-5.7372600667407463</v>
      </c>
      <c r="EC154">
        <v>0.42172614315717027</v>
      </c>
      <c r="ED154">
        <v>0</v>
      </c>
      <c r="EE154">
        <v>401.47292372388182</v>
      </c>
      <c r="EF154">
        <v>207.9378719789128</v>
      </c>
      <c r="EG154">
        <v>15.56924185988662</v>
      </c>
      <c r="EH154">
        <v>0</v>
      </c>
      <c r="EI154">
        <v>1.93465625</v>
      </c>
      <c r="EJ154">
        <v>7.9526791744840369E-2</v>
      </c>
      <c r="EK154">
        <v>2.0660202042514019E-2</v>
      </c>
      <c r="EL154">
        <v>1</v>
      </c>
      <c r="EM154">
        <v>1.9255824860724651</v>
      </c>
      <c r="EN154">
        <v>3.6967432162693617E-2</v>
      </c>
      <c r="EO154">
        <v>2.9600882393271979E-3</v>
      </c>
      <c r="EP154">
        <v>1</v>
      </c>
      <c r="EQ154">
        <v>2</v>
      </c>
      <c r="ER154">
        <v>6</v>
      </c>
      <c r="ES154" t="s">
        <v>419</v>
      </c>
      <c r="ET154">
        <v>2.9443700000000002</v>
      </c>
      <c r="EU154">
        <v>2.80125</v>
      </c>
      <c r="EV154">
        <v>0.125221</v>
      </c>
      <c r="EW154">
        <v>0.131941</v>
      </c>
      <c r="EX154">
        <v>0.118287</v>
      </c>
      <c r="EY154">
        <v>0.112411</v>
      </c>
      <c r="EZ154">
        <v>17993.2</v>
      </c>
      <c r="FA154">
        <v>18724.3</v>
      </c>
      <c r="FB154">
        <v>23908</v>
      </c>
      <c r="FC154">
        <v>25089.7</v>
      </c>
      <c r="FD154">
        <v>33731.9</v>
      </c>
      <c r="FE154">
        <v>35551.4</v>
      </c>
      <c r="FF154">
        <v>43573</v>
      </c>
      <c r="FG154">
        <v>46373.5</v>
      </c>
      <c r="FH154">
        <v>1.9903999999999999</v>
      </c>
      <c r="FI154">
        <v>1.9170700000000001</v>
      </c>
      <c r="FJ154">
        <v>0.13896800000000001</v>
      </c>
      <c r="FK154">
        <v>0</v>
      </c>
      <c r="FL154">
        <v>29.220400000000001</v>
      </c>
      <c r="FM154">
        <v>999.9</v>
      </c>
      <c r="FN154">
        <v>70</v>
      </c>
      <c r="FO154">
        <v>31.7</v>
      </c>
      <c r="FP154">
        <v>33.042000000000002</v>
      </c>
      <c r="FQ154">
        <v>64.144000000000005</v>
      </c>
      <c r="FR154">
        <v>26.6386</v>
      </c>
      <c r="FS154">
        <v>1</v>
      </c>
      <c r="FT154">
        <v>0.21171200000000001</v>
      </c>
      <c r="FU154">
        <v>0.34801500000000002</v>
      </c>
      <c r="FV154">
        <v>20.3247</v>
      </c>
      <c r="FW154">
        <v>5.2120499999999996</v>
      </c>
      <c r="FX154">
        <v>11.9072</v>
      </c>
      <c r="FY154">
        <v>5.0029000000000003</v>
      </c>
      <c r="FZ154">
        <v>3.2895500000000002</v>
      </c>
      <c r="GA154">
        <v>9999</v>
      </c>
      <c r="GB154">
        <v>9999</v>
      </c>
      <c r="GC154">
        <v>9999</v>
      </c>
      <c r="GD154">
        <v>999.9</v>
      </c>
      <c r="GE154">
        <v>1.85944</v>
      </c>
      <c r="GF154">
        <v>1.8544</v>
      </c>
      <c r="GG154">
        <v>1.8575999999999999</v>
      </c>
      <c r="GH154">
        <v>1.85599</v>
      </c>
      <c r="GI154">
        <v>1.8548500000000001</v>
      </c>
      <c r="GJ154">
        <v>1.8545499999999999</v>
      </c>
      <c r="GK154">
        <v>1.8530599999999999</v>
      </c>
      <c r="GL154">
        <v>1.8563499999999999</v>
      </c>
      <c r="GM154">
        <v>0</v>
      </c>
      <c r="GN154">
        <v>0</v>
      </c>
      <c r="GO154">
        <v>0</v>
      </c>
      <c r="GP154">
        <v>0</v>
      </c>
      <c r="GQ154" t="s">
        <v>386</v>
      </c>
      <c r="GR154" t="s">
        <v>387</v>
      </c>
      <c r="GS154" t="s">
        <v>388</v>
      </c>
      <c r="GT154" t="s">
        <v>388</v>
      </c>
      <c r="GU154" t="s">
        <v>388</v>
      </c>
      <c r="GV154" t="s">
        <v>388</v>
      </c>
      <c r="GW154">
        <v>0</v>
      </c>
      <c r="GX154">
        <v>100</v>
      </c>
      <c r="GY154">
        <v>100</v>
      </c>
      <c r="GZ154">
        <v>1.851</v>
      </c>
      <c r="HA154">
        <v>1.5299999999999999E-2</v>
      </c>
      <c r="HB154">
        <v>0.45081322298813392</v>
      </c>
      <c r="HC154">
        <v>2.9318383021812969E-3</v>
      </c>
      <c r="HD154">
        <v>-1.3754559859485029E-6</v>
      </c>
      <c r="HE154">
        <v>3.0700474437127301E-10</v>
      </c>
      <c r="HF154">
        <v>-6.1160480149256041E-2</v>
      </c>
      <c r="HG154">
        <v>1.00384331276165E-2</v>
      </c>
      <c r="HH154">
        <v>-3.1532673711230711E-4</v>
      </c>
      <c r="HI154">
        <v>1.819468599177705E-6</v>
      </c>
      <c r="HJ154">
        <v>1</v>
      </c>
      <c r="HK154">
        <v>2112</v>
      </c>
      <c r="HL154">
        <v>3</v>
      </c>
      <c r="HM154">
        <v>29</v>
      </c>
      <c r="HN154">
        <v>6.6</v>
      </c>
      <c r="HO154">
        <v>6.7</v>
      </c>
      <c r="HP154">
        <v>1.64307</v>
      </c>
      <c r="HQ154">
        <v>2.2888199999999999</v>
      </c>
      <c r="HR154">
        <v>1.4978</v>
      </c>
      <c r="HS154">
        <v>2.3034699999999999</v>
      </c>
      <c r="HT154">
        <v>1.5478499999999999</v>
      </c>
      <c r="HU154">
        <v>2.3046899999999999</v>
      </c>
      <c r="HV154">
        <v>35.545099999999998</v>
      </c>
      <c r="HW154">
        <v>15.5855</v>
      </c>
      <c r="HX154">
        <v>18</v>
      </c>
      <c r="HY154">
        <v>500.84199999999998</v>
      </c>
      <c r="HZ154">
        <v>519.51199999999994</v>
      </c>
      <c r="IA154">
        <v>28.764399999999998</v>
      </c>
      <c r="IB154">
        <v>29.841699999999999</v>
      </c>
      <c r="IC154">
        <v>30.000499999999999</v>
      </c>
      <c r="ID154">
        <v>29.623999999999999</v>
      </c>
      <c r="IE154">
        <v>29.714099999999998</v>
      </c>
      <c r="IF154">
        <v>32.897199999999998</v>
      </c>
      <c r="IG154">
        <v>26.819700000000001</v>
      </c>
      <c r="IH154">
        <v>83.922899999999998</v>
      </c>
      <c r="II154">
        <v>28.739699999999999</v>
      </c>
      <c r="IJ154">
        <v>734.29899999999998</v>
      </c>
      <c r="IK154">
        <v>25.2439</v>
      </c>
      <c r="IL154">
        <v>100.773</v>
      </c>
      <c r="IM154">
        <v>100.508</v>
      </c>
      <c r="IN154" t="s">
        <v>1150</v>
      </c>
    </row>
    <row r="155" spans="1:248" x14ac:dyDescent="0.2">
      <c r="A155">
        <v>139</v>
      </c>
      <c r="B155">
        <v>1660224407.0999999</v>
      </c>
      <c r="C155">
        <v>420.09999990463263</v>
      </c>
      <c r="D155" t="s">
        <v>647</v>
      </c>
      <c r="E155" t="s">
        <v>648</v>
      </c>
      <c r="F155">
        <v>1</v>
      </c>
      <c r="G155" t="s">
        <v>376</v>
      </c>
      <c r="H155" t="s">
        <v>377</v>
      </c>
      <c r="I155" t="s">
        <v>378</v>
      </c>
      <c r="J155" t="s">
        <v>379</v>
      </c>
      <c r="K155" t="s">
        <v>380</v>
      </c>
      <c r="L155" t="s">
        <v>381</v>
      </c>
      <c r="M155" t="s">
        <v>382</v>
      </c>
      <c r="N155">
        <v>1660224399.4333329</v>
      </c>
      <c r="O155">
        <f t="shared" si="68"/>
        <v>1.6527617234635944E-3</v>
      </c>
      <c r="P155">
        <f t="shared" si="69"/>
        <v>1.6527617234635943</v>
      </c>
      <c r="Q155">
        <f t="shared" si="70"/>
        <v>9.8785262514413592</v>
      </c>
      <c r="R155">
        <f t="shared" si="71"/>
        <v>613.38126666666665</v>
      </c>
      <c r="S155">
        <f t="shared" si="72"/>
        <v>405.27556518415071</v>
      </c>
      <c r="T155">
        <f t="shared" si="73"/>
        <v>40.345405545331232</v>
      </c>
      <c r="U155">
        <f t="shared" si="74"/>
        <v>61.062442652645323</v>
      </c>
      <c r="V155">
        <f t="shared" si="75"/>
        <v>8.3543323094255939E-2</v>
      </c>
      <c r="W155">
        <f t="shared" si="76"/>
        <v>2.9183901068395746</v>
      </c>
      <c r="X155">
        <f t="shared" si="77"/>
        <v>8.2237098886202939E-2</v>
      </c>
      <c r="Y155">
        <f t="shared" si="78"/>
        <v>5.1513844577948234E-2</v>
      </c>
      <c r="Z155">
        <f t="shared" si="79"/>
        <v>321.51317420000009</v>
      </c>
      <c r="AA155">
        <f t="shared" si="80"/>
        <v>32.484993252491691</v>
      </c>
      <c r="AB155">
        <f t="shared" si="81"/>
        <v>31.47641333333333</v>
      </c>
      <c r="AC155">
        <f t="shared" si="82"/>
        <v>4.635384475370226</v>
      </c>
      <c r="AD155">
        <f t="shared" si="83"/>
        <v>59.975707143249203</v>
      </c>
      <c r="AE155">
        <f t="shared" si="84"/>
        <v>2.7084618675012075</v>
      </c>
      <c r="AF155">
        <f t="shared" si="85"/>
        <v>4.5159315271300953</v>
      </c>
      <c r="AG155">
        <f t="shared" si="86"/>
        <v>1.9269226078690185</v>
      </c>
      <c r="AH155">
        <f t="shared" si="87"/>
        <v>-72.886792004744507</v>
      </c>
      <c r="AI155">
        <f t="shared" si="88"/>
        <v>-72.173283425646972</v>
      </c>
      <c r="AJ155">
        <f t="shared" si="89"/>
        <v>-5.5670319755268194</v>
      </c>
      <c r="AK155">
        <f t="shared" si="90"/>
        <v>170.88606679408178</v>
      </c>
      <c r="AL155">
        <f t="shared" si="91"/>
        <v>40.829193736203756</v>
      </c>
      <c r="AM155">
        <f t="shared" si="92"/>
        <v>1.6620991546240127</v>
      </c>
      <c r="AN155">
        <f t="shared" si="93"/>
        <v>9.8785262514413592</v>
      </c>
      <c r="AO155">
        <v>705.37695180770152</v>
      </c>
      <c r="AP155">
        <v>667.06302424242415</v>
      </c>
      <c r="AQ155">
        <v>5.1198548782076596</v>
      </c>
      <c r="AR155">
        <v>64.968693284609927</v>
      </c>
      <c r="AS155">
        <f t="shared" si="94"/>
        <v>1.6527617234635943</v>
      </c>
      <c r="AT155">
        <v>25.263767154192529</v>
      </c>
      <c r="AU155">
        <v>27.194878181818169</v>
      </c>
      <c r="AV155">
        <v>-3.3606433687086368E-4</v>
      </c>
      <c r="AW155">
        <v>84.429917268905271</v>
      </c>
      <c r="AX155">
        <v>0</v>
      </c>
      <c r="AY155">
        <v>0</v>
      </c>
      <c r="AZ155">
        <f t="shared" si="95"/>
        <v>1</v>
      </c>
      <c r="BA155">
        <f t="shared" si="96"/>
        <v>0</v>
      </c>
      <c r="BB155">
        <f t="shared" si="97"/>
        <v>51848.978564660967</v>
      </c>
      <c r="BC155">
        <f t="shared" si="98"/>
        <v>1999.9786666666671</v>
      </c>
      <c r="BD155">
        <f t="shared" si="99"/>
        <v>1681.1823800000004</v>
      </c>
      <c r="BE155">
        <f t="shared" si="100"/>
        <v>0.8406001564016683</v>
      </c>
      <c r="BF155">
        <f t="shared" si="101"/>
        <v>0.1607583018552198</v>
      </c>
      <c r="BG155">
        <v>6</v>
      </c>
      <c r="BH155">
        <v>0.5</v>
      </c>
      <c r="BI155" t="s">
        <v>383</v>
      </c>
      <c r="BJ155">
        <v>2</v>
      </c>
      <c r="BK155" t="b">
        <v>1</v>
      </c>
      <c r="BL155">
        <v>1660224399.4333329</v>
      </c>
      <c r="BM155">
        <v>613.38126666666665</v>
      </c>
      <c r="BN155">
        <v>663.58673333333331</v>
      </c>
      <c r="BO155">
        <v>27.206900000000001</v>
      </c>
      <c r="BP155">
        <v>25.267146666666669</v>
      </c>
      <c r="BQ155">
        <v>611.58186666666677</v>
      </c>
      <c r="BR155">
        <v>27.19167333333333</v>
      </c>
      <c r="BS155">
        <v>500.12913333333319</v>
      </c>
      <c r="BT155">
        <v>99.450579999999988</v>
      </c>
      <c r="BU155">
        <v>9.9970320000000001E-2</v>
      </c>
      <c r="BV155">
        <v>31.01769333333333</v>
      </c>
      <c r="BW155">
        <v>31.47641333333333</v>
      </c>
      <c r="BX155">
        <v>999.89999999999986</v>
      </c>
      <c r="BY155">
        <v>0</v>
      </c>
      <c r="BZ155">
        <v>0</v>
      </c>
      <c r="CA155">
        <v>9991.4166666666661</v>
      </c>
      <c r="CB155">
        <v>0</v>
      </c>
      <c r="CC155">
        <v>7.521035333333332</v>
      </c>
      <c r="CD155">
        <v>-50.205473333333337</v>
      </c>
      <c r="CE155">
        <v>630.5361333333334</v>
      </c>
      <c r="CF155">
        <v>680.7883333333333</v>
      </c>
      <c r="CG155">
        <v>1.9397500000000001</v>
      </c>
      <c r="CH155">
        <v>663.58673333333331</v>
      </c>
      <c r="CI155">
        <v>25.267146666666669</v>
      </c>
      <c r="CJ155">
        <v>2.7057419999999999</v>
      </c>
      <c r="CK155">
        <v>2.5128339999999998</v>
      </c>
      <c r="CL155">
        <v>22.320033333333338</v>
      </c>
      <c r="CM155">
        <v>21.10988</v>
      </c>
      <c r="CN155">
        <v>1999.9786666666671</v>
      </c>
      <c r="CO155">
        <v>0.97999360000000013</v>
      </c>
      <c r="CP155">
        <v>2.0006599999999999E-2</v>
      </c>
      <c r="CQ155">
        <v>0</v>
      </c>
      <c r="CR155">
        <v>3.0147999999999988</v>
      </c>
      <c r="CS155">
        <v>0</v>
      </c>
      <c r="CT155">
        <v>22201.726666666669</v>
      </c>
      <c r="CU155">
        <v>17412.099999999999</v>
      </c>
      <c r="CV155">
        <v>40.303733333333327</v>
      </c>
      <c r="CW155">
        <v>41.241599999999998</v>
      </c>
      <c r="CX155">
        <v>40.25</v>
      </c>
      <c r="CY155">
        <v>39.75</v>
      </c>
      <c r="CZ155">
        <v>40.436999999999998</v>
      </c>
      <c r="DA155">
        <v>1959.9686666666671</v>
      </c>
      <c r="DB155">
        <v>40.01</v>
      </c>
      <c r="DC155">
        <v>0</v>
      </c>
      <c r="DD155">
        <v>1660224406.0999999</v>
      </c>
      <c r="DE155">
        <v>0</v>
      </c>
      <c r="DF155">
        <v>1660224008</v>
      </c>
      <c r="DG155" t="s">
        <v>384</v>
      </c>
      <c r="DH155">
        <v>1660224008</v>
      </c>
      <c r="DI155">
        <v>1660224007</v>
      </c>
      <c r="DJ155">
        <v>1</v>
      </c>
      <c r="DK155">
        <v>9.0999999999999998E-2</v>
      </c>
      <c r="DL155">
        <v>-1.7999999999999999E-2</v>
      </c>
      <c r="DM155">
        <v>1.42</v>
      </c>
      <c r="DN155">
        <v>0.02</v>
      </c>
      <c r="DO155">
        <v>400</v>
      </c>
      <c r="DP155">
        <v>26</v>
      </c>
      <c r="DQ155">
        <v>0.31</v>
      </c>
      <c r="DR155">
        <v>0.11</v>
      </c>
      <c r="DS155">
        <v>9.475894421565366</v>
      </c>
      <c r="DT155">
        <v>4.4206871870963473</v>
      </c>
      <c r="DU155">
        <v>0.33581142459657243</v>
      </c>
      <c r="DV155">
        <v>0</v>
      </c>
      <c r="DW155">
        <v>40.73825640297099</v>
      </c>
      <c r="DX155">
        <v>4.278396082257963</v>
      </c>
      <c r="DY155">
        <v>0.32627821249324218</v>
      </c>
      <c r="DZ155">
        <v>0</v>
      </c>
      <c r="EA155">
        <v>-50.1526</v>
      </c>
      <c r="EB155">
        <v>-5.5523773081201098</v>
      </c>
      <c r="EC155">
        <v>0.40929716425436752</v>
      </c>
      <c r="ED155">
        <v>0</v>
      </c>
      <c r="EE155">
        <v>405.28810717662572</v>
      </c>
      <c r="EF155">
        <v>210.53734494286459</v>
      </c>
      <c r="EG155">
        <v>15.78030609193979</v>
      </c>
      <c r="EH155">
        <v>0</v>
      </c>
      <c r="EI155">
        <v>1.9371659999999999</v>
      </c>
      <c r="EJ155">
        <v>2.1982739212006192E-2</v>
      </c>
      <c r="EK155">
        <v>1.632519950873498E-2</v>
      </c>
      <c r="EL155">
        <v>1</v>
      </c>
      <c r="EM155">
        <v>1.926159638569821</v>
      </c>
      <c r="EN155">
        <v>3.2918553600099189E-2</v>
      </c>
      <c r="EO155">
        <v>2.6840699507717281E-3</v>
      </c>
      <c r="EP155">
        <v>1</v>
      </c>
      <c r="EQ155">
        <v>2</v>
      </c>
      <c r="ER155">
        <v>6</v>
      </c>
      <c r="ES155" t="s">
        <v>419</v>
      </c>
      <c r="ET155">
        <v>2.9447700000000001</v>
      </c>
      <c r="EU155">
        <v>2.80124</v>
      </c>
      <c r="EV155">
        <v>0.12588199999999999</v>
      </c>
      <c r="EW155">
        <v>0.13259299999999999</v>
      </c>
      <c r="EX155">
        <v>0.118284</v>
      </c>
      <c r="EY155">
        <v>0.112414</v>
      </c>
      <c r="EZ155">
        <v>17979.400000000001</v>
      </c>
      <c r="FA155">
        <v>18710.3</v>
      </c>
      <c r="FB155">
        <v>23907.8</v>
      </c>
      <c r="FC155">
        <v>25089.8</v>
      </c>
      <c r="FD155">
        <v>33731.9</v>
      </c>
      <c r="FE155">
        <v>35551.300000000003</v>
      </c>
      <c r="FF155">
        <v>43572.9</v>
      </c>
      <c r="FG155">
        <v>46373.4</v>
      </c>
      <c r="FH155">
        <v>1.9904200000000001</v>
      </c>
      <c r="FI155">
        <v>1.917</v>
      </c>
      <c r="FJ155">
        <v>0.13900499999999999</v>
      </c>
      <c r="FK155">
        <v>0</v>
      </c>
      <c r="FL155">
        <v>29.2211</v>
      </c>
      <c r="FM155">
        <v>999.9</v>
      </c>
      <c r="FN155">
        <v>70</v>
      </c>
      <c r="FO155">
        <v>31.7</v>
      </c>
      <c r="FP155">
        <v>33.043799999999997</v>
      </c>
      <c r="FQ155">
        <v>64.103999999999999</v>
      </c>
      <c r="FR155">
        <v>25.773199999999999</v>
      </c>
      <c r="FS155">
        <v>1</v>
      </c>
      <c r="FT155">
        <v>0.211872</v>
      </c>
      <c r="FU155">
        <v>0.36437900000000001</v>
      </c>
      <c r="FV155">
        <v>20.3246</v>
      </c>
      <c r="FW155">
        <v>5.2117500000000003</v>
      </c>
      <c r="FX155">
        <v>11.9069</v>
      </c>
      <c r="FY155">
        <v>5.0026999999999999</v>
      </c>
      <c r="FZ155">
        <v>3.2895799999999999</v>
      </c>
      <c r="GA155">
        <v>9999</v>
      </c>
      <c r="GB155">
        <v>9999</v>
      </c>
      <c r="GC155">
        <v>9999</v>
      </c>
      <c r="GD155">
        <v>999.9</v>
      </c>
      <c r="GE155">
        <v>1.85944</v>
      </c>
      <c r="GF155">
        <v>1.85439</v>
      </c>
      <c r="GG155">
        <v>1.8575999999999999</v>
      </c>
      <c r="GH155">
        <v>1.85598</v>
      </c>
      <c r="GI155">
        <v>1.8548500000000001</v>
      </c>
      <c r="GJ155">
        <v>1.8545400000000001</v>
      </c>
      <c r="GK155">
        <v>1.85304</v>
      </c>
      <c r="GL155">
        <v>1.8563400000000001</v>
      </c>
      <c r="GM155">
        <v>0</v>
      </c>
      <c r="GN155">
        <v>0</v>
      </c>
      <c r="GO155">
        <v>0</v>
      </c>
      <c r="GP155">
        <v>0</v>
      </c>
      <c r="GQ155" t="s">
        <v>386</v>
      </c>
      <c r="GR155" t="s">
        <v>387</v>
      </c>
      <c r="GS155" t="s">
        <v>388</v>
      </c>
      <c r="GT155" t="s">
        <v>388</v>
      </c>
      <c r="GU155" t="s">
        <v>388</v>
      </c>
      <c r="GV155" t="s">
        <v>388</v>
      </c>
      <c r="GW155">
        <v>0</v>
      </c>
      <c r="GX155">
        <v>100</v>
      </c>
      <c r="GY155">
        <v>100</v>
      </c>
      <c r="GZ155">
        <v>1.859</v>
      </c>
      <c r="HA155">
        <v>1.5299999999999999E-2</v>
      </c>
      <c r="HB155">
        <v>0.45081322298813392</v>
      </c>
      <c r="HC155">
        <v>2.9318383021812969E-3</v>
      </c>
      <c r="HD155">
        <v>-1.3754559859485029E-6</v>
      </c>
      <c r="HE155">
        <v>3.0700474437127301E-10</v>
      </c>
      <c r="HF155">
        <v>-6.1160480149256041E-2</v>
      </c>
      <c r="HG155">
        <v>1.00384331276165E-2</v>
      </c>
      <c r="HH155">
        <v>-3.1532673711230711E-4</v>
      </c>
      <c r="HI155">
        <v>1.819468599177705E-6</v>
      </c>
      <c r="HJ155">
        <v>1</v>
      </c>
      <c r="HK155">
        <v>2112</v>
      </c>
      <c r="HL155">
        <v>3</v>
      </c>
      <c r="HM155">
        <v>29</v>
      </c>
      <c r="HN155">
        <v>6.7</v>
      </c>
      <c r="HO155">
        <v>6.7</v>
      </c>
      <c r="HP155">
        <v>1.65405</v>
      </c>
      <c r="HQ155">
        <v>2.2766099999999998</v>
      </c>
      <c r="HR155">
        <v>1.4978</v>
      </c>
      <c r="HS155">
        <v>2.3034699999999999</v>
      </c>
      <c r="HT155">
        <v>1.5478499999999999</v>
      </c>
      <c r="HU155">
        <v>2.3584000000000001</v>
      </c>
      <c r="HV155">
        <v>35.545099999999998</v>
      </c>
      <c r="HW155">
        <v>15.5943</v>
      </c>
      <c r="HX155">
        <v>18</v>
      </c>
      <c r="HY155">
        <v>500.863</v>
      </c>
      <c r="HZ155">
        <v>519.46699999999998</v>
      </c>
      <c r="IA155">
        <v>28.7591</v>
      </c>
      <c r="IB155">
        <v>29.842400000000001</v>
      </c>
      <c r="IC155">
        <v>30.000499999999999</v>
      </c>
      <c r="ID155">
        <v>29.624700000000001</v>
      </c>
      <c r="IE155">
        <v>29.7148</v>
      </c>
      <c r="IF155">
        <v>33.142699999999998</v>
      </c>
      <c r="IG155">
        <v>26.819700000000001</v>
      </c>
      <c r="IH155">
        <v>83.922899999999998</v>
      </c>
      <c r="II155">
        <v>28.739699999999999</v>
      </c>
      <c r="IJ155">
        <v>734.29899999999998</v>
      </c>
      <c r="IK155">
        <v>25.2423</v>
      </c>
      <c r="IL155">
        <v>100.773</v>
      </c>
      <c r="IM155">
        <v>100.508</v>
      </c>
      <c r="IN155" t="s">
        <v>1150</v>
      </c>
    </row>
    <row r="156" spans="1:248" x14ac:dyDescent="0.2">
      <c r="A156">
        <v>140</v>
      </c>
      <c r="B156">
        <v>1660224408.0999999</v>
      </c>
      <c r="C156">
        <v>421.09999990463263</v>
      </c>
      <c r="D156" t="s">
        <v>649</v>
      </c>
      <c r="E156" t="s">
        <v>650</v>
      </c>
      <c r="F156">
        <v>1</v>
      </c>
      <c r="G156" t="s">
        <v>376</v>
      </c>
      <c r="H156" t="s">
        <v>377</v>
      </c>
      <c r="I156" t="s">
        <v>378</v>
      </c>
      <c r="J156" t="s">
        <v>379</v>
      </c>
      <c r="K156" t="s">
        <v>380</v>
      </c>
      <c r="L156" t="s">
        <v>381</v>
      </c>
      <c r="M156" t="s">
        <v>382</v>
      </c>
      <c r="N156">
        <v>1660224399.9437499</v>
      </c>
      <c r="O156">
        <f t="shared" si="68"/>
        <v>1.6525150403799223E-3</v>
      </c>
      <c r="P156">
        <f t="shared" si="69"/>
        <v>1.6525150403799223</v>
      </c>
      <c r="Q156">
        <f t="shared" si="70"/>
        <v>9.9771055649175011</v>
      </c>
      <c r="R156">
        <f t="shared" si="71"/>
        <v>615.91218749999985</v>
      </c>
      <c r="S156">
        <f t="shared" si="72"/>
        <v>405.79458710554172</v>
      </c>
      <c r="T156">
        <f t="shared" si="73"/>
        <v>40.3970927336279</v>
      </c>
      <c r="U156">
        <f t="shared" si="74"/>
        <v>61.314424945096363</v>
      </c>
      <c r="V156">
        <f t="shared" si="75"/>
        <v>8.352238218699938E-2</v>
      </c>
      <c r="W156">
        <f t="shared" si="76"/>
        <v>2.9185878242123353</v>
      </c>
      <c r="X156">
        <f t="shared" si="77"/>
        <v>8.221689416899565E-2</v>
      </c>
      <c r="Y156">
        <f t="shared" si="78"/>
        <v>5.1501151976556525E-2</v>
      </c>
      <c r="Z156">
        <f t="shared" si="79"/>
        <v>321.5155815</v>
      </c>
      <c r="AA156">
        <f t="shared" si="80"/>
        <v>32.485585397445242</v>
      </c>
      <c r="AB156">
        <f t="shared" si="81"/>
        <v>31.476837499999998</v>
      </c>
      <c r="AC156">
        <f t="shared" si="82"/>
        <v>4.6354961913561645</v>
      </c>
      <c r="AD156">
        <f t="shared" si="83"/>
        <v>59.971979158418556</v>
      </c>
      <c r="AE156">
        <f t="shared" si="84"/>
        <v>2.7083871851289221</v>
      </c>
      <c r="AF156">
        <f t="shared" si="85"/>
        <v>4.5160877181901924</v>
      </c>
      <c r="AG156">
        <f t="shared" si="86"/>
        <v>1.9271090062272425</v>
      </c>
      <c r="AH156">
        <f t="shared" si="87"/>
        <v>-72.875913280754574</v>
      </c>
      <c r="AI156">
        <f t="shared" si="88"/>
        <v>-72.149457267145877</v>
      </c>
      <c r="AJ156">
        <f t="shared" si="89"/>
        <v>-5.5648454322558658</v>
      </c>
      <c r="AK156">
        <f t="shared" si="90"/>
        <v>170.92536551984369</v>
      </c>
      <c r="AL156">
        <f t="shared" si="91"/>
        <v>40.859913605682962</v>
      </c>
      <c r="AM156">
        <f t="shared" si="92"/>
        <v>1.66136289948067</v>
      </c>
      <c r="AN156">
        <f t="shared" si="93"/>
        <v>9.9771055649175011</v>
      </c>
      <c r="AO156">
        <v>710.53288522510866</v>
      </c>
      <c r="AP156">
        <v>672.14672121212095</v>
      </c>
      <c r="AQ156">
        <v>5.1102355611768902</v>
      </c>
      <c r="AR156">
        <v>64.968693284609927</v>
      </c>
      <c r="AS156">
        <f t="shared" si="94"/>
        <v>1.6525150403799223</v>
      </c>
      <c r="AT156">
        <v>25.264498951724558</v>
      </c>
      <c r="AU156">
        <v>27.194630303030301</v>
      </c>
      <c r="AV156">
        <v>-2.3113123121651491E-4</v>
      </c>
      <c r="AW156">
        <v>84.429917268905271</v>
      </c>
      <c r="AX156">
        <v>0</v>
      </c>
      <c r="AY156">
        <v>0</v>
      </c>
      <c r="AZ156">
        <f t="shared" si="95"/>
        <v>1</v>
      </c>
      <c r="BA156">
        <f t="shared" si="96"/>
        <v>0</v>
      </c>
      <c r="BB156">
        <f t="shared" si="97"/>
        <v>51854.493887475095</v>
      </c>
      <c r="BC156">
        <f t="shared" si="98"/>
        <v>1999.9937500000001</v>
      </c>
      <c r="BD156">
        <f t="shared" si="99"/>
        <v>1681.19505</v>
      </c>
      <c r="BE156">
        <f t="shared" si="100"/>
        <v>0.84060015187547454</v>
      </c>
      <c r="BF156">
        <f t="shared" si="101"/>
        <v>0.160758293119666</v>
      </c>
      <c r="BG156">
        <v>6</v>
      </c>
      <c r="BH156">
        <v>0.5</v>
      </c>
      <c r="BI156" t="s">
        <v>383</v>
      </c>
      <c r="BJ156">
        <v>2</v>
      </c>
      <c r="BK156" t="b">
        <v>1</v>
      </c>
      <c r="BL156">
        <v>1660224399.9437499</v>
      </c>
      <c r="BM156">
        <v>615.91218749999985</v>
      </c>
      <c r="BN156">
        <v>666.1591249999999</v>
      </c>
      <c r="BO156">
        <v>27.206137500000001</v>
      </c>
      <c r="BP156">
        <v>25.2672375</v>
      </c>
      <c r="BQ156">
        <v>614.10881250000011</v>
      </c>
      <c r="BR156">
        <v>27.190906250000001</v>
      </c>
      <c r="BS156">
        <v>500.12799999999999</v>
      </c>
      <c r="BT156">
        <v>99.450625000000002</v>
      </c>
      <c r="BU156">
        <v>9.9970343749999996E-2</v>
      </c>
      <c r="BV156">
        <v>31.0183</v>
      </c>
      <c r="BW156">
        <v>31.476837499999998</v>
      </c>
      <c r="BX156">
        <v>999.9</v>
      </c>
      <c r="BY156">
        <v>0</v>
      </c>
      <c r="BZ156">
        <v>0</v>
      </c>
      <c r="CA156">
        <v>9992.5406250000015</v>
      </c>
      <c r="CB156">
        <v>0</v>
      </c>
      <c r="CC156">
        <v>7.5231537500000014</v>
      </c>
      <c r="CD156">
        <v>-50.246993750000001</v>
      </c>
      <c r="CE156">
        <v>633.13731250000001</v>
      </c>
      <c r="CF156">
        <v>683.42750000000001</v>
      </c>
      <c r="CG156">
        <v>1.9388943750000001</v>
      </c>
      <c r="CH156">
        <v>666.1591249999999</v>
      </c>
      <c r="CI156">
        <v>25.2672375</v>
      </c>
      <c r="CJ156">
        <v>2.7056675000000001</v>
      </c>
      <c r="CK156">
        <v>2.5128443749999998</v>
      </c>
      <c r="CL156">
        <v>22.319581249999999</v>
      </c>
      <c r="CM156">
        <v>21.109943749999999</v>
      </c>
      <c r="CN156">
        <v>1999.9937500000001</v>
      </c>
      <c r="CO156">
        <v>0.97999375</v>
      </c>
      <c r="CP156">
        <v>2.0006449999999999E-2</v>
      </c>
      <c r="CQ156">
        <v>0</v>
      </c>
      <c r="CR156">
        <v>2.9801875</v>
      </c>
      <c r="CS156">
        <v>0</v>
      </c>
      <c r="CT156">
        <v>22203.956249999999</v>
      </c>
      <c r="CU156">
        <v>17412.231250000001</v>
      </c>
      <c r="CV156">
        <v>40.304250000000003</v>
      </c>
      <c r="CW156">
        <v>41.242125000000001</v>
      </c>
      <c r="CX156">
        <v>40.25</v>
      </c>
      <c r="CY156">
        <v>39.75</v>
      </c>
      <c r="CZ156">
        <v>40.436999999999998</v>
      </c>
      <c r="DA156">
        <v>1959.9837500000001</v>
      </c>
      <c r="DB156">
        <v>40.01</v>
      </c>
      <c r="DC156">
        <v>0</v>
      </c>
      <c r="DD156">
        <v>1660224407.3</v>
      </c>
      <c r="DE156">
        <v>0</v>
      </c>
      <c r="DF156">
        <v>1660224008</v>
      </c>
      <c r="DG156" t="s">
        <v>384</v>
      </c>
      <c r="DH156">
        <v>1660224008</v>
      </c>
      <c r="DI156">
        <v>1660224007</v>
      </c>
      <c r="DJ156">
        <v>1</v>
      </c>
      <c r="DK156">
        <v>9.0999999999999998E-2</v>
      </c>
      <c r="DL156">
        <v>-1.7999999999999999E-2</v>
      </c>
      <c r="DM156">
        <v>1.42</v>
      </c>
      <c r="DN156">
        <v>0.02</v>
      </c>
      <c r="DO156">
        <v>400</v>
      </c>
      <c r="DP156">
        <v>26</v>
      </c>
      <c r="DQ156">
        <v>0.31</v>
      </c>
      <c r="DR156">
        <v>0.11</v>
      </c>
      <c r="DS156">
        <v>9.5636820553516397</v>
      </c>
      <c r="DT156">
        <v>4.0271525484426869</v>
      </c>
      <c r="DU156">
        <v>0.31229567120207652</v>
      </c>
      <c r="DV156">
        <v>0</v>
      </c>
      <c r="DW156">
        <v>40.859241469635187</v>
      </c>
      <c r="DX156">
        <v>3.97243724619331</v>
      </c>
      <c r="DY156">
        <v>0.29492338804085089</v>
      </c>
      <c r="DZ156">
        <v>0</v>
      </c>
      <c r="EA156">
        <v>-50.265377419354827</v>
      </c>
      <c r="EB156">
        <v>-5.253832258064338</v>
      </c>
      <c r="EC156">
        <v>0.3999989312160534</v>
      </c>
      <c r="ED156">
        <v>0</v>
      </c>
      <c r="EE156">
        <v>411.81493899852592</v>
      </c>
      <c r="EF156">
        <v>220.09602409190711</v>
      </c>
      <c r="EG156">
        <v>15.997578264756021</v>
      </c>
      <c r="EH156">
        <v>0</v>
      </c>
      <c r="EI156">
        <v>1.938813658536586</v>
      </c>
      <c r="EJ156">
        <v>-3.5646271777002941E-2</v>
      </c>
      <c r="EK156">
        <v>1.2146404618309729E-2</v>
      </c>
      <c r="EL156">
        <v>1</v>
      </c>
      <c r="EM156">
        <v>1.927147663273961</v>
      </c>
      <c r="EN156">
        <v>2.4987543254051989E-2</v>
      </c>
      <c r="EO156">
        <v>2.0320267506476909E-3</v>
      </c>
      <c r="EP156">
        <v>1</v>
      </c>
      <c r="EQ156">
        <v>2</v>
      </c>
      <c r="ER156">
        <v>6</v>
      </c>
      <c r="ES156" t="s">
        <v>419</v>
      </c>
      <c r="ET156">
        <v>2.9446400000000001</v>
      </c>
      <c r="EU156">
        <v>2.8012600000000001</v>
      </c>
      <c r="EV156">
        <v>0.12654499999999999</v>
      </c>
      <c r="EW156">
        <v>0.13322999999999999</v>
      </c>
      <c r="EX156">
        <v>0.118285</v>
      </c>
      <c r="EY156">
        <v>0.112412</v>
      </c>
      <c r="EZ156">
        <v>17965.7</v>
      </c>
      <c r="FA156">
        <v>18696.400000000001</v>
      </c>
      <c r="FB156">
        <v>23907.7</v>
      </c>
      <c r="FC156">
        <v>25089.7</v>
      </c>
      <c r="FD156">
        <v>33731.699999999997</v>
      </c>
      <c r="FE156">
        <v>35551.199999999997</v>
      </c>
      <c r="FF156">
        <v>43572.7</v>
      </c>
      <c r="FG156">
        <v>46373.2</v>
      </c>
      <c r="FH156">
        <v>1.99037</v>
      </c>
      <c r="FI156">
        <v>1.9171199999999999</v>
      </c>
      <c r="FJ156">
        <v>0.13911699999999999</v>
      </c>
      <c r="FK156">
        <v>0</v>
      </c>
      <c r="FL156">
        <v>29.222000000000001</v>
      </c>
      <c r="FM156">
        <v>999.9</v>
      </c>
      <c r="FN156">
        <v>70</v>
      </c>
      <c r="FO156">
        <v>31.7</v>
      </c>
      <c r="FP156">
        <v>33.044199999999996</v>
      </c>
      <c r="FQ156">
        <v>64.394000000000005</v>
      </c>
      <c r="FR156">
        <v>25.777200000000001</v>
      </c>
      <c r="FS156">
        <v>1</v>
      </c>
      <c r="FT156">
        <v>0.21196899999999999</v>
      </c>
      <c r="FU156">
        <v>0.37415300000000001</v>
      </c>
      <c r="FV156">
        <v>20.3246</v>
      </c>
      <c r="FW156">
        <v>5.2117500000000003</v>
      </c>
      <c r="FX156">
        <v>11.9068</v>
      </c>
      <c r="FY156">
        <v>5.0027499999999998</v>
      </c>
      <c r="FZ156">
        <v>3.2895799999999999</v>
      </c>
      <c r="GA156">
        <v>9999</v>
      </c>
      <c r="GB156">
        <v>9999</v>
      </c>
      <c r="GC156">
        <v>9999</v>
      </c>
      <c r="GD156">
        <v>999.9</v>
      </c>
      <c r="GE156">
        <v>1.85944</v>
      </c>
      <c r="GF156">
        <v>1.85439</v>
      </c>
      <c r="GG156">
        <v>1.8575999999999999</v>
      </c>
      <c r="GH156">
        <v>1.85598</v>
      </c>
      <c r="GI156">
        <v>1.8548500000000001</v>
      </c>
      <c r="GJ156">
        <v>1.8545400000000001</v>
      </c>
      <c r="GK156">
        <v>1.85304</v>
      </c>
      <c r="GL156">
        <v>1.85633</v>
      </c>
      <c r="GM156">
        <v>0</v>
      </c>
      <c r="GN156">
        <v>0</v>
      </c>
      <c r="GO156">
        <v>0</v>
      </c>
      <c r="GP156">
        <v>0</v>
      </c>
      <c r="GQ156" t="s">
        <v>386</v>
      </c>
      <c r="GR156" t="s">
        <v>387</v>
      </c>
      <c r="GS156" t="s">
        <v>388</v>
      </c>
      <c r="GT156" t="s">
        <v>388</v>
      </c>
      <c r="GU156" t="s">
        <v>388</v>
      </c>
      <c r="GV156" t="s">
        <v>388</v>
      </c>
      <c r="GW156">
        <v>0</v>
      </c>
      <c r="GX156">
        <v>100</v>
      </c>
      <c r="GY156">
        <v>100</v>
      </c>
      <c r="GZ156">
        <v>1.867</v>
      </c>
      <c r="HA156">
        <v>1.52E-2</v>
      </c>
      <c r="HB156">
        <v>0.45081322298813392</v>
      </c>
      <c r="HC156">
        <v>2.9318383021812969E-3</v>
      </c>
      <c r="HD156">
        <v>-1.3754559859485029E-6</v>
      </c>
      <c r="HE156">
        <v>3.0700474437127301E-10</v>
      </c>
      <c r="HF156">
        <v>-6.1160480149256041E-2</v>
      </c>
      <c r="HG156">
        <v>1.00384331276165E-2</v>
      </c>
      <c r="HH156">
        <v>-3.1532673711230711E-4</v>
      </c>
      <c r="HI156">
        <v>1.819468599177705E-6</v>
      </c>
      <c r="HJ156">
        <v>1</v>
      </c>
      <c r="HK156">
        <v>2112</v>
      </c>
      <c r="HL156">
        <v>3</v>
      </c>
      <c r="HM156">
        <v>29</v>
      </c>
      <c r="HN156">
        <v>6.7</v>
      </c>
      <c r="HO156">
        <v>6.7</v>
      </c>
      <c r="HP156">
        <v>1.6613800000000001</v>
      </c>
      <c r="HQ156">
        <v>2.2839399999999999</v>
      </c>
      <c r="HR156">
        <v>1.4978</v>
      </c>
      <c r="HS156">
        <v>2.3034699999999999</v>
      </c>
      <c r="HT156">
        <v>1.5478499999999999</v>
      </c>
      <c r="HU156">
        <v>2.4365199999999998</v>
      </c>
      <c r="HV156">
        <v>35.545099999999998</v>
      </c>
      <c r="HW156">
        <v>15.5943</v>
      </c>
      <c r="HX156">
        <v>18</v>
      </c>
      <c r="HY156">
        <v>500.83699999999999</v>
      </c>
      <c r="HZ156">
        <v>519.55700000000002</v>
      </c>
      <c r="IA156">
        <v>28.7544</v>
      </c>
      <c r="IB156">
        <v>29.8429</v>
      </c>
      <c r="IC156">
        <v>30.000599999999999</v>
      </c>
      <c r="ID156">
        <v>29.6252</v>
      </c>
      <c r="IE156">
        <v>29.715399999999999</v>
      </c>
      <c r="IF156">
        <v>33.271299999999997</v>
      </c>
      <c r="IG156">
        <v>26.819700000000001</v>
      </c>
      <c r="IH156">
        <v>83.922899999999998</v>
      </c>
      <c r="II156">
        <v>28.739699999999999</v>
      </c>
      <c r="IJ156">
        <v>744.31700000000001</v>
      </c>
      <c r="IK156">
        <v>25.234400000000001</v>
      </c>
      <c r="IL156">
        <v>100.77200000000001</v>
      </c>
      <c r="IM156">
        <v>100.508</v>
      </c>
      <c r="IN156" t="s">
        <v>1150</v>
      </c>
    </row>
    <row r="157" spans="1:248" x14ac:dyDescent="0.2">
      <c r="A157">
        <v>141</v>
      </c>
      <c r="B157">
        <v>1660224409.0999999</v>
      </c>
      <c r="C157">
        <v>422.09999990463263</v>
      </c>
      <c r="D157" t="s">
        <v>651</v>
      </c>
      <c r="E157" t="s">
        <v>652</v>
      </c>
      <c r="F157">
        <v>1</v>
      </c>
      <c r="G157" t="s">
        <v>376</v>
      </c>
      <c r="H157" t="s">
        <v>377</v>
      </c>
      <c r="I157" t="s">
        <v>378</v>
      </c>
      <c r="J157" t="s">
        <v>379</v>
      </c>
      <c r="K157" t="s">
        <v>380</v>
      </c>
      <c r="L157" t="s">
        <v>381</v>
      </c>
      <c r="M157" t="s">
        <v>382</v>
      </c>
      <c r="N157">
        <v>1660224401.466666</v>
      </c>
      <c r="O157">
        <f t="shared" si="68"/>
        <v>1.6524547432712115E-3</v>
      </c>
      <c r="P157">
        <f t="shared" si="69"/>
        <v>1.6524547432712116</v>
      </c>
      <c r="Q157">
        <f t="shared" si="70"/>
        <v>10.059633864934211</v>
      </c>
      <c r="R157">
        <f t="shared" si="71"/>
        <v>623.4591999999999</v>
      </c>
      <c r="S157">
        <f t="shared" si="72"/>
        <v>411.43317076458942</v>
      </c>
      <c r="T157">
        <f t="shared" si="73"/>
        <v>40.95837085537903</v>
      </c>
      <c r="U157">
        <f t="shared" si="74"/>
        <v>62.065664465855221</v>
      </c>
      <c r="V157">
        <f t="shared" si="75"/>
        <v>8.348441149423956E-2</v>
      </c>
      <c r="W157">
        <f t="shared" si="76"/>
        <v>2.9186525594674455</v>
      </c>
      <c r="X157">
        <f t="shared" si="77"/>
        <v>8.2180128649552223E-2</v>
      </c>
      <c r="Y157">
        <f t="shared" si="78"/>
        <v>5.1478067611398309E-2</v>
      </c>
      <c r="Z157">
        <f t="shared" si="79"/>
        <v>321.51572779999998</v>
      </c>
      <c r="AA157">
        <f t="shared" si="80"/>
        <v>32.487349892210148</v>
      </c>
      <c r="AB157">
        <f t="shared" si="81"/>
        <v>31.478426666666671</v>
      </c>
      <c r="AC157">
        <f t="shared" si="82"/>
        <v>4.6359147630585156</v>
      </c>
      <c r="AD157">
        <f t="shared" si="83"/>
        <v>59.957690926639096</v>
      </c>
      <c r="AE157">
        <f t="shared" si="84"/>
        <v>2.7080167033603093</v>
      </c>
      <c r="AF157">
        <f t="shared" si="85"/>
        <v>4.5165460202156353</v>
      </c>
      <c r="AG157">
        <f t="shared" si="86"/>
        <v>1.9278980596982063</v>
      </c>
      <c r="AH157">
        <f t="shared" si="87"/>
        <v>-72.873254178260424</v>
      </c>
      <c r="AI157">
        <f t="shared" si="88"/>
        <v>-72.121029865545239</v>
      </c>
      <c r="AJ157">
        <f t="shared" si="89"/>
        <v>-5.5626218597147981</v>
      </c>
      <c r="AK157">
        <f t="shared" si="90"/>
        <v>170.95882189647952</v>
      </c>
      <c r="AL157">
        <f t="shared" si="91"/>
        <v>40.966918317109965</v>
      </c>
      <c r="AM157">
        <f t="shared" si="92"/>
        <v>1.6588616549129345</v>
      </c>
      <c r="AN157">
        <f t="shared" si="93"/>
        <v>10.059633864934211</v>
      </c>
      <c r="AO157">
        <v>715.70294083476949</v>
      </c>
      <c r="AP157">
        <v>677.24994545454524</v>
      </c>
      <c r="AQ157">
        <v>5.1035031913096223</v>
      </c>
      <c r="AR157">
        <v>64.968693284609927</v>
      </c>
      <c r="AS157">
        <f t="shared" si="94"/>
        <v>1.6524547432712116</v>
      </c>
      <c r="AT157">
        <v>25.265763889314069</v>
      </c>
      <c r="AU157">
        <v>27.195555151515141</v>
      </c>
      <c r="AV157">
        <v>-1.920218942953046E-4</v>
      </c>
      <c r="AW157">
        <v>84.429917268905271</v>
      </c>
      <c r="AX157">
        <v>0</v>
      </c>
      <c r="AY157">
        <v>0</v>
      </c>
      <c r="AZ157">
        <f t="shared" si="95"/>
        <v>1</v>
      </c>
      <c r="BA157">
        <f t="shared" si="96"/>
        <v>0</v>
      </c>
      <c r="BB157">
        <f t="shared" si="97"/>
        <v>51856.02773435467</v>
      </c>
      <c r="BC157">
        <f t="shared" si="98"/>
        <v>1999.9946666666669</v>
      </c>
      <c r="BD157">
        <f t="shared" si="99"/>
        <v>1681.1958200000001</v>
      </c>
      <c r="BE157">
        <f t="shared" si="100"/>
        <v>0.84060015160040424</v>
      </c>
      <c r="BF157">
        <f t="shared" si="101"/>
        <v>0.16075829258878022</v>
      </c>
      <c r="BG157">
        <v>6</v>
      </c>
      <c r="BH157">
        <v>0.5</v>
      </c>
      <c r="BI157" t="s">
        <v>383</v>
      </c>
      <c r="BJ157">
        <v>2</v>
      </c>
      <c r="BK157" t="b">
        <v>1</v>
      </c>
      <c r="BL157">
        <v>1660224401.466666</v>
      </c>
      <c r="BM157">
        <v>623.4591999999999</v>
      </c>
      <c r="BN157">
        <v>673.84746666666661</v>
      </c>
      <c r="BO157">
        <v>27.20244666666667</v>
      </c>
      <c r="BP157">
        <v>25.266466666666659</v>
      </c>
      <c r="BQ157">
        <v>621.64380000000006</v>
      </c>
      <c r="BR157">
        <v>27.187200000000001</v>
      </c>
      <c r="BS157">
        <v>500.13013333333322</v>
      </c>
      <c r="BT157">
        <v>99.450533333333325</v>
      </c>
      <c r="BU157">
        <v>9.9949626666666666E-2</v>
      </c>
      <c r="BV157">
        <v>31.02008</v>
      </c>
      <c r="BW157">
        <v>31.478426666666671</v>
      </c>
      <c r="BX157">
        <v>999.89999999999986</v>
      </c>
      <c r="BY157">
        <v>0</v>
      </c>
      <c r="BZ157">
        <v>0</v>
      </c>
      <c r="CA157">
        <v>9992.9193333333315</v>
      </c>
      <c r="CB157">
        <v>0</v>
      </c>
      <c r="CC157">
        <v>7.5287833333333323</v>
      </c>
      <c r="CD157">
        <v>-50.388326666666657</v>
      </c>
      <c r="CE157">
        <v>640.89300000000003</v>
      </c>
      <c r="CF157">
        <v>691.31460000000004</v>
      </c>
      <c r="CG157">
        <v>1.935972666666667</v>
      </c>
      <c r="CH157">
        <v>673.84746666666661</v>
      </c>
      <c r="CI157">
        <v>25.266466666666659</v>
      </c>
      <c r="CJ157">
        <v>2.705298</v>
      </c>
      <c r="CK157">
        <v>2.512764666666667</v>
      </c>
      <c r="CL157">
        <v>22.317333333333341</v>
      </c>
      <c r="CM157">
        <v>21.109426666666661</v>
      </c>
      <c r="CN157">
        <v>1999.9946666666669</v>
      </c>
      <c r="CO157">
        <v>0.97999380000000014</v>
      </c>
      <c r="CP157">
        <v>2.0006400000000001E-2</v>
      </c>
      <c r="CQ157">
        <v>0</v>
      </c>
      <c r="CR157">
        <v>2.8586</v>
      </c>
      <c r="CS157">
        <v>0</v>
      </c>
      <c r="CT157">
        <v>22209.066666666669</v>
      </c>
      <c r="CU157">
        <v>17412.24666666667</v>
      </c>
      <c r="CV157">
        <v>40.311999999999998</v>
      </c>
      <c r="CW157">
        <v>41.25</v>
      </c>
      <c r="CX157">
        <v>40.25</v>
      </c>
      <c r="CY157">
        <v>39.75</v>
      </c>
      <c r="CZ157">
        <v>40.436999999999998</v>
      </c>
      <c r="DA157">
        <v>1959.984666666666</v>
      </c>
      <c r="DB157">
        <v>40.01</v>
      </c>
      <c r="DC157">
        <v>0</v>
      </c>
      <c r="DD157">
        <v>1660224407.9000001</v>
      </c>
      <c r="DE157">
        <v>0</v>
      </c>
      <c r="DF157">
        <v>1660224008</v>
      </c>
      <c r="DG157" t="s">
        <v>384</v>
      </c>
      <c r="DH157">
        <v>1660224008</v>
      </c>
      <c r="DI157">
        <v>1660224007</v>
      </c>
      <c r="DJ157">
        <v>1</v>
      </c>
      <c r="DK157">
        <v>9.0999999999999998E-2</v>
      </c>
      <c r="DL157">
        <v>-1.7999999999999999E-2</v>
      </c>
      <c r="DM157">
        <v>1.42</v>
      </c>
      <c r="DN157">
        <v>0.02</v>
      </c>
      <c r="DO157">
        <v>400</v>
      </c>
      <c r="DP157">
        <v>26</v>
      </c>
      <c r="DQ157">
        <v>0.31</v>
      </c>
      <c r="DR157">
        <v>0.11</v>
      </c>
      <c r="DS157">
        <v>9.5636820553516397</v>
      </c>
      <c r="DT157">
        <v>4.0271525484426869</v>
      </c>
      <c r="DU157">
        <v>0.31229567120207652</v>
      </c>
      <c r="DV157">
        <v>0</v>
      </c>
      <c r="DW157">
        <v>40.859241469635187</v>
      </c>
      <c r="DX157">
        <v>3.97243724619331</v>
      </c>
      <c r="DY157">
        <v>0.29492338804085089</v>
      </c>
      <c r="DZ157">
        <v>0</v>
      </c>
      <c r="EA157">
        <v>-50.265377419354827</v>
      </c>
      <c r="EB157">
        <v>-5.253832258064338</v>
      </c>
      <c r="EC157">
        <v>0.3999989312160534</v>
      </c>
      <c r="ED157">
        <v>0</v>
      </c>
      <c r="EE157">
        <v>411.81493899852592</v>
      </c>
      <c r="EF157">
        <v>220.09602409190711</v>
      </c>
      <c r="EG157">
        <v>15.997578264756021</v>
      </c>
      <c r="EH157">
        <v>0</v>
      </c>
      <c r="EI157">
        <v>1.938813658536586</v>
      </c>
      <c r="EJ157">
        <v>-3.5646271777002941E-2</v>
      </c>
      <c r="EK157">
        <v>1.2146404618309729E-2</v>
      </c>
      <c r="EL157">
        <v>1</v>
      </c>
      <c r="EM157">
        <v>1.927147663273961</v>
      </c>
      <c r="EN157">
        <v>2.4987543254051989E-2</v>
      </c>
      <c r="EO157">
        <v>2.0320267506476909E-3</v>
      </c>
      <c r="EP157">
        <v>1</v>
      </c>
      <c r="EQ157">
        <v>2</v>
      </c>
      <c r="ER157">
        <v>6</v>
      </c>
      <c r="ES157" t="s">
        <v>419</v>
      </c>
      <c r="ET157">
        <v>2.9445999999999999</v>
      </c>
      <c r="EU157">
        <v>2.8012700000000001</v>
      </c>
      <c r="EV157">
        <v>0.127197</v>
      </c>
      <c r="EW157">
        <v>0.133876</v>
      </c>
      <c r="EX157">
        <v>0.118287</v>
      </c>
      <c r="EY157">
        <v>0.11240799999999999</v>
      </c>
      <c r="EZ157">
        <v>17952.099999999999</v>
      </c>
      <c r="FA157">
        <v>18682.5</v>
      </c>
      <c r="FB157">
        <v>23907.5</v>
      </c>
      <c r="FC157">
        <v>25089.7</v>
      </c>
      <c r="FD157">
        <v>33731.4</v>
      </c>
      <c r="FE157">
        <v>35551.199999999997</v>
      </c>
      <c r="FF157">
        <v>43572.4</v>
      </c>
      <c r="FG157">
        <v>46372.9</v>
      </c>
      <c r="FH157">
        <v>1.9902</v>
      </c>
      <c r="FI157">
        <v>1.9169799999999999</v>
      </c>
      <c r="FJ157">
        <v>0.13883799999999999</v>
      </c>
      <c r="FK157">
        <v>0</v>
      </c>
      <c r="FL157">
        <v>29.222999999999999</v>
      </c>
      <c r="FM157">
        <v>999.9</v>
      </c>
      <c r="FN157">
        <v>70</v>
      </c>
      <c r="FO157">
        <v>31.7</v>
      </c>
      <c r="FP157">
        <v>33.044600000000003</v>
      </c>
      <c r="FQ157">
        <v>64.263999999999996</v>
      </c>
      <c r="FR157">
        <v>26.410299999999999</v>
      </c>
      <c r="FS157">
        <v>1</v>
      </c>
      <c r="FT157">
        <v>0.21212700000000001</v>
      </c>
      <c r="FU157">
        <v>0.36379899999999998</v>
      </c>
      <c r="FV157">
        <v>20.3246</v>
      </c>
      <c r="FW157">
        <v>5.2117500000000003</v>
      </c>
      <c r="FX157">
        <v>11.906499999999999</v>
      </c>
      <c r="FY157">
        <v>5.0027499999999998</v>
      </c>
      <c r="FZ157">
        <v>3.2895799999999999</v>
      </c>
      <c r="GA157">
        <v>9999</v>
      </c>
      <c r="GB157">
        <v>9999</v>
      </c>
      <c r="GC157">
        <v>9999</v>
      </c>
      <c r="GD157">
        <v>999.9</v>
      </c>
      <c r="GE157">
        <v>1.85944</v>
      </c>
      <c r="GF157">
        <v>1.85439</v>
      </c>
      <c r="GG157">
        <v>1.8575999999999999</v>
      </c>
      <c r="GH157">
        <v>1.85599</v>
      </c>
      <c r="GI157">
        <v>1.85486</v>
      </c>
      <c r="GJ157">
        <v>1.8545400000000001</v>
      </c>
      <c r="GK157">
        <v>1.8530500000000001</v>
      </c>
      <c r="GL157">
        <v>1.85633</v>
      </c>
      <c r="GM157">
        <v>0</v>
      </c>
      <c r="GN157">
        <v>0</v>
      </c>
      <c r="GO157">
        <v>0</v>
      </c>
      <c r="GP157">
        <v>0</v>
      </c>
      <c r="GQ157" t="s">
        <v>386</v>
      </c>
      <c r="GR157" t="s">
        <v>387</v>
      </c>
      <c r="GS157" t="s">
        <v>388</v>
      </c>
      <c r="GT157" t="s">
        <v>388</v>
      </c>
      <c r="GU157" t="s">
        <v>388</v>
      </c>
      <c r="GV157" t="s">
        <v>388</v>
      </c>
      <c r="GW157">
        <v>0</v>
      </c>
      <c r="GX157">
        <v>100</v>
      </c>
      <c r="GY157">
        <v>100</v>
      </c>
      <c r="GZ157">
        <v>1.8740000000000001</v>
      </c>
      <c r="HA157">
        <v>1.5299999999999999E-2</v>
      </c>
      <c r="HB157">
        <v>0.45081322298813392</v>
      </c>
      <c r="HC157">
        <v>2.9318383021812969E-3</v>
      </c>
      <c r="HD157">
        <v>-1.3754559859485029E-6</v>
      </c>
      <c r="HE157">
        <v>3.0700474437127301E-10</v>
      </c>
      <c r="HF157">
        <v>-6.1160480149256041E-2</v>
      </c>
      <c r="HG157">
        <v>1.00384331276165E-2</v>
      </c>
      <c r="HH157">
        <v>-3.1532673711230711E-4</v>
      </c>
      <c r="HI157">
        <v>1.819468599177705E-6</v>
      </c>
      <c r="HJ157">
        <v>1</v>
      </c>
      <c r="HK157">
        <v>2112</v>
      </c>
      <c r="HL157">
        <v>3</v>
      </c>
      <c r="HM157">
        <v>29</v>
      </c>
      <c r="HN157">
        <v>6.7</v>
      </c>
      <c r="HO157">
        <v>6.7</v>
      </c>
      <c r="HP157">
        <v>1.6735800000000001</v>
      </c>
      <c r="HQ157">
        <v>2.2875999999999999</v>
      </c>
      <c r="HR157">
        <v>1.4978</v>
      </c>
      <c r="HS157">
        <v>2.3034699999999999</v>
      </c>
      <c r="HT157">
        <v>1.5478499999999999</v>
      </c>
      <c r="HU157">
        <v>2.34619</v>
      </c>
      <c r="HV157">
        <v>35.545099999999998</v>
      </c>
      <c r="HW157">
        <v>15.5855</v>
      </c>
      <c r="HX157">
        <v>18</v>
      </c>
      <c r="HY157">
        <v>500.738</v>
      </c>
      <c r="HZ157">
        <v>519.46100000000001</v>
      </c>
      <c r="IA157">
        <v>28.748000000000001</v>
      </c>
      <c r="IB157">
        <v>29.843599999999999</v>
      </c>
      <c r="IC157">
        <v>30.000599999999999</v>
      </c>
      <c r="ID157">
        <v>29.625900000000001</v>
      </c>
      <c r="IE157">
        <v>29.716100000000001</v>
      </c>
      <c r="IF157">
        <v>33.516399999999997</v>
      </c>
      <c r="IG157">
        <v>26.819700000000001</v>
      </c>
      <c r="IH157">
        <v>83.922899999999998</v>
      </c>
      <c r="II157">
        <v>28.713799999999999</v>
      </c>
      <c r="IJ157">
        <v>744.31700000000001</v>
      </c>
      <c r="IK157">
        <v>25.235499999999998</v>
      </c>
      <c r="IL157">
        <v>100.771</v>
      </c>
      <c r="IM157">
        <v>100.50700000000001</v>
      </c>
      <c r="IN157" t="s">
        <v>1150</v>
      </c>
    </row>
    <row r="158" spans="1:248" x14ac:dyDescent="0.2">
      <c r="A158">
        <v>142</v>
      </c>
      <c r="B158">
        <v>1660224410.0999999</v>
      </c>
      <c r="C158">
        <v>423.09999990463263</v>
      </c>
      <c r="D158" t="s">
        <v>653</v>
      </c>
      <c r="E158" t="s">
        <v>654</v>
      </c>
      <c r="F158">
        <v>1</v>
      </c>
      <c r="G158" t="s">
        <v>376</v>
      </c>
      <c r="H158" t="s">
        <v>377</v>
      </c>
      <c r="I158" t="s">
        <v>378</v>
      </c>
      <c r="J158" t="s">
        <v>379</v>
      </c>
      <c r="K158" t="s">
        <v>380</v>
      </c>
      <c r="L158" t="s">
        <v>381</v>
      </c>
      <c r="M158" t="s">
        <v>382</v>
      </c>
      <c r="N158">
        <v>1660224401.9749999</v>
      </c>
      <c r="O158">
        <f t="shared" si="68"/>
        <v>1.652512879756102E-3</v>
      </c>
      <c r="P158">
        <f t="shared" si="69"/>
        <v>1.6525128797561019</v>
      </c>
      <c r="Q158">
        <f t="shared" si="70"/>
        <v>10.178779852864647</v>
      </c>
      <c r="R158">
        <f t="shared" si="71"/>
        <v>625.9788125</v>
      </c>
      <c r="S158">
        <f t="shared" si="72"/>
        <v>411.59557661474878</v>
      </c>
      <c r="T158">
        <f t="shared" si="73"/>
        <v>40.974543067677153</v>
      </c>
      <c r="U158">
        <f t="shared" si="74"/>
        <v>62.316500150928867</v>
      </c>
      <c r="V158">
        <f t="shared" si="75"/>
        <v>8.3484720439325602E-2</v>
      </c>
      <c r="W158">
        <f t="shared" si="76"/>
        <v>2.918798048492993</v>
      </c>
      <c r="X158">
        <f t="shared" si="77"/>
        <v>8.218049194064217E-2</v>
      </c>
      <c r="Y158">
        <f t="shared" si="78"/>
        <v>5.1478289933221788E-2</v>
      </c>
      <c r="Z158">
        <f t="shared" si="79"/>
        <v>321.51478349999996</v>
      </c>
      <c r="AA158">
        <f t="shared" si="80"/>
        <v>32.487886882460614</v>
      </c>
      <c r="AB158">
        <f t="shared" si="81"/>
        <v>31.4785</v>
      </c>
      <c r="AC158">
        <f t="shared" si="82"/>
        <v>4.6359340791700676</v>
      </c>
      <c r="AD158">
        <f t="shared" si="83"/>
        <v>59.954655314775209</v>
      </c>
      <c r="AE158">
        <f t="shared" si="84"/>
        <v>2.7079762767119577</v>
      </c>
      <c r="AF158">
        <f t="shared" si="85"/>
        <v>4.5167072723452133</v>
      </c>
      <c r="AG158">
        <f t="shared" si="86"/>
        <v>1.9279578024581099</v>
      </c>
      <c r="AH158">
        <f t="shared" si="87"/>
        <v>-72.875817997244098</v>
      </c>
      <c r="AI158">
        <f t="shared" si="88"/>
        <v>-72.03761896170181</v>
      </c>
      <c r="AJ158">
        <f t="shared" si="89"/>
        <v>-5.5559306652961462</v>
      </c>
      <c r="AK158">
        <f t="shared" si="90"/>
        <v>171.0454158757579</v>
      </c>
      <c r="AL158">
        <f t="shared" si="91"/>
        <v>40.996390831391231</v>
      </c>
      <c r="AM158">
        <f t="shared" si="92"/>
        <v>1.6585532882920437</v>
      </c>
      <c r="AN158">
        <f t="shared" si="93"/>
        <v>10.178779852864647</v>
      </c>
      <c r="AO158">
        <v>720.84959243056744</v>
      </c>
      <c r="AP158">
        <v>682.31818181818198</v>
      </c>
      <c r="AQ158">
        <v>5.0901909216723142</v>
      </c>
      <c r="AR158">
        <v>64.968693284609927</v>
      </c>
      <c r="AS158">
        <f t="shared" si="94"/>
        <v>1.6525128797561019</v>
      </c>
      <c r="AT158">
        <v>25.266934733659451</v>
      </c>
      <c r="AU158">
        <v>27.196132727272719</v>
      </c>
      <c r="AV158">
        <v>-9.387784673347863E-5</v>
      </c>
      <c r="AW158">
        <v>84.429917268905271</v>
      </c>
      <c r="AX158">
        <v>0</v>
      </c>
      <c r="AY158">
        <v>0</v>
      </c>
      <c r="AZ158">
        <f t="shared" si="95"/>
        <v>1</v>
      </c>
      <c r="BA158">
        <f t="shared" si="96"/>
        <v>0</v>
      </c>
      <c r="BB158">
        <f t="shared" si="97"/>
        <v>51860.055029878124</v>
      </c>
      <c r="BC158">
        <f t="shared" si="98"/>
        <v>1999.98875</v>
      </c>
      <c r="BD158">
        <f t="shared" si="99"/>
        <v>1681.19085</v>
      </c>
      <c r="BE158">
        <f t="shared" si="100"/>
        <v>0.84060015337586269</v>
      </c>
      <c r="BF158">
        <f t="shared" si="101"/>
        <v>0.16075829601541508</v>
      </c>
      <c r="BG158">
        <v>6</v>
      </c>
      <c r="BH158">
        <v>0.5</v>
      </c>
      <c r="BI158" t="s">
        <v>383</v>
      </c>
      <c r="BJ158">
        <v>2</v>
      </c>
      <c r="BK158" t="b">
        <v>1</v>
      </c>
      <c r="BL158">
        <v>1660224401.9749999</v>
      </c>
      <c r="BM158">
        <v>625.9788125</v>
      </c>
      <c r="BN158">
        <v>676.40699999999993</v>
      </c>
      <c r="BO158">
        <v>27.202037499999999</v>
      </c>
      <c r="BP158">
        <v>25.266425000000002</v>
      </c>
      <c r="BQ158">
        <v>624.15950000000009</v>
      </c>
      <c r="BR158">
        <v>27.186787500000001</v>
      </c>
      <c r="BS158">
        <v>500.13231250000001</v>
      </c>
      <c r="BT158">
        <v>99.450537499999996</v>
      </c>
      <c r="BU158">
        <v>9.9956712500000003E-2</v>
      </c>
      <c r="BV158">
        <v>31.02070625</v>
      </c>
      <c r="BW158">
        <v>31.4785</v>
      </c>
      <c r="BX158">
        <v>999.9</v>
      </c>
      <c r="BY158">
        <v>0</v>
      </c>
      <c r="BZ158">
        <v>0</v>
      </c>
      <c r="CA158">
        <v>9993.7493749999994</v>
      </c>
      <c r="CB158">
        <v>0</v>
      </c>
      <c r="CC158">
        <v>7.5313256249999991</v>
      </c>
      <c r="CD158">
        <v>-50.428250000000013</v>
      </c>
      <c r="CE158">
        <v>643.48275000000001</v>
      </c>
      <c r="CF158">
        <v>693.94043749999992</v>
      </c>
      <c r="CG158">
        <v>1.9356074999999999</v>
      </c>
      <c r="CH158">
        <v>676.40699999999993</v>
      </c>
      <c r="CI158">
        <v>25.266425000000002</v>
      </c>
      <c r="CJ158">
        <v>2.7052575000000001</v>
      </c>
      <c r="CK158">
        <v>2.5127606249999999</v>
      </c>
      <c r="CL158">
        <v>22.3170875</v>
      </c>
      <c r="CM158">
        <v>21.109400000000001</v>
      </c>
      <c r="CN158">
        <v>1999.98875</v>
      </c>
      <c r="CO158">
        <v>0.97999375</v>
      </c>
      <c r="CP158">
        <v>2.0006449999999999E-2</v>
      </c>
      <c r="CQ158">
        <v>0</v>
      </c>
      <c r="CR158">
        <v>2.9136875</v>
      </c>
      <c r="CS158">
        <v>0</v>
      </c>
      <c r="CT158">
        <v>22210.956249999999</v>
      </c>
      <c r="CU158">
        <v>17412.193749999999</v>
      </c>
      <c r="CV158">
        <v>40.311999999999998</v>
      </c>
      <c r="CW158">
        <v>41.25</v>
      </c>
      <c r="CX158">
        <v>40.25</v>
      </c>
      <c r="CY158">
        <v>39.75</v>
      </c>
      <c r="CZ158">
        <v>40.436999999999998</v>
      </c>
      <c r="DA158">
        <v>1959.97875</v>
      </c>
      <c r="DB158">
        <v>40.01</v>
      </c>
      <c r="DC158">
        <v>0</v>
      </c>
      <c r="DD158">
        <v>1660224409.0999999</v>
      </c>
      <c r="DE158">
        <v>0</v>
      </c>
      <c r="DF158">
        <v>1660224008</v>
      </c>
      <c r="DG158" t="s">
        <v>384</v>
      </c>
      <c r="DH158">
        <v>1660224008</v>
      </c>
      <c r="DI158">
        <v>1660224007</v>
      </c>
      <c r="DJ158">
        <v>1</v>
      </c>
      <c r="DK158">
        <v>9.0999999999999998E-2</v>
      </c>
      <c r="DL158">
        <v>-1.7999999999999999E-2</v>
      </c>
      <c r="DM158">
        <v>1.42</v>
      </c>
      <c r="DN158">
        <v>0.02</v>
      </c>
      <c r="DO158">
        <v>400</v>
      </c>
      <c r="DP158">
        <v>26</v>
      </c>
      <c r="DQ158">
        <v>0.31</v>
      </c>
      <c r="DR158">
        <v>0.11</v>
      </c>
      <c r="DS158">
        <v>9.6545286110536832</v>
      </c>
      <c r="DT158">
        <v>3.7589886017138259</v>
      </c>
      <c r="DU158">
        <v>0.29400594014660653</v>
      </c>
      <c r="DV158">
        <v>0</v>
      </c>
      <c r="DW158">
        <v>40.940084508966109</v>
      </c>
      <c r="DX158">
        <v>3.5819335716227552</v>
      </c>
      <c r="DY158">
        <v>0.27442070383016692</v>
      </c>
      <c r="DZ158">
        <v>0</v>
      </c>
      <c r="EA158">
        <v>-50.422999999999988</v>
      </c>
      <c r="EB158">
        <v>-4.6012565072303877</v>
      </c>
      <c r="EC158">
        <v>0.33782019083135523</v>
      </c>
      <c r="ED158">
        <v>0</v>
      </c>
      <c r="EE158">
        <v>416.39695858066699</v>
      </c>
      <c r="EF158">
        <v>227.97221364542969</v>
      </c>
      <c r="EG158">
        <v>17.087441429574021</v>
      </c>
      <c r="EH158">
        <v>0</v>
      </c>
      <c r="EI158">
        <v>1.9402502500000001</v>
      </c>
      <c r="EJ158">
        <v>-9.4644090056289432E-2</v>
      </c>
      <c r="EK158">
        <v>9.8105179495019679E-3</v>
      </c>
      <c r="EL158">
        <v>1</v>
      </c>
      <c r="EM158">
        <v>1.9277187271229019</v>
      </c>
      <c r="EN158">
        <v>2.1686659497912691E-2</v>
      </c>
      <c r="EO158">
        <v>1.810580416194064E-3</v>
      </c>
      <c r="EP158">
        <v>1</v>
      </c>
      <c r="EQ158">
        <v>2</v>
      </c>
      <c r="ER158">
        <v>6</v>
      </c>
      <c r="ES158" t="s">
        <v>419</v>
      </c>
      <c r="ET158">
        <v>2.94475</v>
      </c>
      <c r="EU158">
        <v>2.8012700000000001</v>
      </c>
      <c r="EV158">
        <v>0.127858</v>
      </c>
      <c r="EW158">
        <v>0.13452</v>
      </c>
      <c r="EX158">
        <v>0.118288</v>
      </c>
      <c r="EY158">
        <v>0.112409</v>
      </c>
      <c r="EZ158">
        <v>17938.400000000001</v>
      </c>
      <c r="FA158">
        <v>18668.5</v>
      </c>
      <c r="FB158">
        <v>23907.3</v>
      </c>
      <c r="FC158">
        <v>25089.599999999999</v>
      </c>
      <c r="FD158">
        <v>33731.1</v>
      </c>
      <c r="FE158">
        <v>35551.1</v>
      </c>
      <c r="FF158">
        <v>43571.9</v>
      </c>
      <c r="FG158">
        <v>46372.800000000003</v>
      </c>
      <c r="FH158">
        <v>1.9903999999999999</v>
      </c>
      <c r="FI158">
        <v>1.9168799999999999</v>
      </c>
      <c r="FJ158">
        <v>0.13878199999999999</v>
      </c>
      <c r="FK158">
        <v>0</v>
      </c>
      <c r="FL158">
        <v>29.223600000000001</v>
      </c>
      <c r="FM158">
        <v>999.9</v>
      </c>
      <c r="FN158">
        <v>70</v>
      </c>
      <c r="FO158">
        <v>31.7</v>
      </c>
      <c r="FP158">
        <v>33.043399999999998</v>
      </c>
      <c r="FQ158">
        <v>64.134</v>
      </c>
      <c r="FR158">
        <v>25.8734</v>
      </c>
      <c r="FS158">
        <v>1</v>
      </c>
      <c r="FT158">
        <v>0.21223600000000001</v>
      </c>
      <c r="FU158">
        <v>0.37662600000000002</v>
      </c>
      <c r="FV158">
        <v>20.3246</v>
      </c>
      <c r="FW158">
        <v>5.2114500000000001</v>
      </c>
      <c r="FX158">
        <v>11.9068</v>
      </c>
      <c r="FY158">
        <v>5.0027499999999998</v>
      </c>
      <c r="FZ158">
        <v>3.2895799999999999</v>
      </c>
      <c r="GA158">
        <v>9999</v>
      </c>
      <c r="GB158">
        <v>9999</v>
      </c>
      <c r="GC158">
        <v>9999</v>
      </c>
      <c r="GD158">
        <v>999.9</v>
      </c>
      <c r="GE158">
        <v>1.85944</v>
      </c>
      <c r="GF158">
        <v>1.85439</v>
      </c>
      <c r="GG158">
        <v>1.8575999999999999</v>
      </c>
      <c r="GH158">
        <v>1.85598</v>
      </c>
      <c r="GI158">
        <v>1.85486</v>
      </c>
      <c r="GJ158">
        <v>1.8545400000000001</v>
      </c>
      <c r="GK158">
        <v>1.8530500000000001</v>
      </c>
      <c r="GL158">
        <v>1.8563400000000001</v>
      </c>
      <c r="GM158">
        <v>0</v>
      </c>
      <c r="GN158">
        <v>0</v>
      </c>
      <c r="GO158">
        <v>0</v>
      </c>
      <c r="GP158">
        <v>0</v>
      </c>
      <c r="GQ158" t="s">
        <v>386</v>
      </c>
      <c r="GR158" t="s">
        <v>387</v>
      </c>
      <c r="GS158" t="s">
        <v>388</v>
      </c>
      <c r="GT158" t="s">
        <v>388</v>
      </c>
      <c r="GU158" t="s">
        <v>388</v>
      </c>
      <c r="GV158" t="s">
        <v>388</v>
      </c>
      <c r="GW158">
        <v>0</v>
      </c>
      <c r="GX158">
        <v>100</v>
      </c>
      <c r="GY158">
        <v>100</v>
      </c>
      <c r="GZ158">
        <v>1.881</v>
      </c>
      <c r="HA158">
        <v>1.5299999999999999E-2</v>
      </c>
      <c r="HB158">
        <v>0.45081322298813392</v>
      </c>
      <c r="HC158">
        <v>2.9318383021812969E-3</v>
      </c>
      <c r="HD158">
        <v>-1.3754559859485029E-6</v>
      </c>
      <c r="HE158">
        <v>3.0700474437127301E-10</v>
      </c>
      <c r="HF158">
        <v>-6.1160480149256041E-2</v>
      </c>
      <c r="HG158">
        <v>1.00384331276165E-2</v>
      </c>
      <c r="HH158">
        <v>-3.1532673711230711E-4</v>
      </c>
      <c r="HI158">
        <v>1.819468599177705E-6</v>
      </c>
      <c r="HJ158">
        <v>1</v>
      </c>
      <c r="HK158">
        <v>2112</v>
      </c>
      <c r="HL158">
        <v>3</v>
      </c>
      <c r="HM158">
        <v>29</v>
      </c>
      <c r="HN158">
        <v>6.7</v>
      </c>
      <c r="HO158">
        <v>6.7</v>
      </c>
      <c r="HP158">
        <v>1.6796899999999999</v>
      </c>
      <c r="HQ158">
        <v>2.2851599999999999</v>
      </c>
      <c r="HR158">
        <v>1.4978</v>
      </c>
      <c r="HS158">
        <v>2.3034699999999999</v>
      </c>
      <c r="HT158">
        <v>1.5478499999999999</v>
      </c>
      <c r="HU158">
        <v>2.323</v>
      </c>
      <c r="HV158">
        <v>35.545099999999998</v>
      </c>
      <c r="HW158">
        <v>15.5943</v>
      </c>
      <c r="HX158">
        <v>18</v>
      </c>
      <c r="HY158">
        <v>500.86200000000002</v>
      </c>
      <c r="HZ158">
        <v>519.39700000000005</v>
      </c>
      <c r="IA158">
        <v>28.7437</v>
      </c>
      <c r="IB158">
        <v>29.844200000000001</v>
      </c>
      <c r="IC158">
        <v>30.000599999999999</v>
      </c>
      <c r="ID158">
        <v>29.6265</v>
      </c>
      <c r="IE158">
        <v>29.716699999999999</v>
      </c>
      <c r="IF158">
        <v>33.647799999999997</v>
      </c>
      <c r="IG158">
        <v>26.819700000000001</v>
      </c>
      <c r="IH158">
        <v>83.922899999999998</v>
      </c>
      <c r="II158">
        <v>28.713799999999999</v>
      </c>
      <c r="IJ158">
        <v>754.33699999999999</v>
      </c>
      <c r="IK158">
        <v>25.236000000000001</v>
      </c>
      <c r="IL158">
        <v>100.77</v>
      </c>
      <c r="IM158">
        <v>100.50700000000001</v>
      </c>
      <c r="IN158" t="s">
        <v>1150</v>
      </c>
    </row>
    <row r="159" spans="1:248" x14ac:dyDescent="0.2">
      <c r="A159">
        <v>143</v>
      </c>
      <c r="B159">
        <v>1660224411.0999999</v>
      </c>
      <c r="C159">
        <v>424.09999990463263</v>
      </c>
      <c r="D159" t="s">
        <v>655</v>
      </c>
      <c r="E159" t="s">
        <v>656</v>
      </c>
      <c r="F159">
        <v>1</v>
      </c>
      <c r="G159" t="s">
        <v>376</v>
      </c>
      <c r="H159" t="s">
        <v>377</v>
      </c>
      <c r="I159" t="s">
        <v>378</v>
      </c>
      <c r="J159" t="s">
        <v>379</v>
      </c>
      <c r="K159" t="s">
        <v>380</v>
      </c>
      <c r="L159" t="s">
        <v>381</v>
      </c>
      <c r="M159" t="s">
        <v>382</v>
      </c>
      <c r="N159">
        <v>1660224403.5</v>
      </c>
      <c r="O159">
        <f t="shared" si="68"/>
        <v>1.6536664641443864E-3</v>
      </c>
      <c r="P159">
        <f t="shared" si="69"/>
        <v>1.6536664641443863</v>
      </c>
      <c r="Q159">
        <f t="shared" si="70"/>
        <v>10.151685726462413</v>
      </c>
      <c r="R159">
        <f t="shared" si="71"/>
        <v>633.53559999999993</v>
      </c>
      <c r="S159">
        <f t="shared" si="72"/>
        <v>419.51162730383811</v>
      </c>
      <c r="T159">
        <f t="shared" si="73"/>
        <v>41.762618618818138</v>
      </c>
      <c r="U159">
        <f t="shared" si="74"/>
        <v>63.068825563400665</v>
      </c>
      <c r="V159">
        <f t="shared" si="75"/>
        <v>8.3521331649708139E-2</v>
      </c>
      <c r="W159">
        <f t="shared" si="76"/>
        <v>2.9192954554353596</v>
      </c>
      <c r="X159">
        <f t="shared" si="77"/>
        <v>8.2216187303606372E-2</v>
      </c>
      <c r="Y159">
        <f t="shared" si="78"/>
        <v>5.1500680181217749E-2</v>
      </c>
      <c r="Z159">
        <f t="shared" si="79"/>
        <v>321.51870700000006</v>
      </c>
      <c r="AA159">
        <f t="shared" si="80"/>
        <v>32.489116373692873</v>
      </c>
      <c r="AB159">
        <f t="shared" si="81"/>
        <v>31.47961333333334</v>
      </c>
      <c r="AC159">
        <f t="shared" si="82"/>
        <v>4.6362273414726181</v>
      </c>
      <c r="AD159">
        <f t="shared" si="83"/>
        <v>59.943934786918227</v>
      </c>
      <c r="AE159">
        <f t="shared" si="84"/>
        <v>2.7077607086801154</v>
      </c>
      <c r="AF159">
        <f t="shared" si="85"/>
        <v>4.5171554358340842</v>
      </c>
      <c r="AG159">
        <f t="shared" si="86"/>
        <v>1.9284666327925026</v>
      </c>
      <c r="AH159">
        <f t="shared" si="87"/>
        <v>-72.92669106876744</v>
      </c>
      <c r="AI159">
        <f t="shared" si="88"/>
        <v>-71.951201705964024</v>
      </c>
      <c r="AJ159">
        <f t="shared" si="89"/>
        <v>-5.5483982359231732</v>
      </c>
      <c r="AK159">
        <f t="shared" si="90"/>
        <v>171.09241598934543</v>
      </c>
      <c r="AL159">
        <f t="shared" si="91"/>
        <v>41.091829280731716</v>
      </c>
      <c r="AM159">
        <f t="shared" si="92"/>
        <v>1.6570348547774225</v>
      </c>
      <c r="AN159">
        <f t="shared" si="93"/>
        <v>10.151685726462413</v>
      </c>
      <c r="AO159">
        <v>725.99830017995214</v>
      </c>
      <c r="AP159">
        <v>687.4481151515148</v>
      </c>
      <c r="AQ159">
        <v>5.10046453838702</v>
      </c>
      <c r="AR159">
        <v>64.968693284609927</v>
      </c>
      <c r="AS159">
        <f t="shared" si="94"/>
        <v>1.6536664641443863</v>
      </c>
      <c r="AT159">
        <v>25.267137385200719</v>
      </c>
      <c r="AU159">
        <v>27.1967909090909</v>
      </c>
      <c r="AV159">
        <v>3.8384212357243752E-5</v>
      </c>
      <c r="AW159">
        <v>84.429917268905271</v>
      </c>
      <c r="AX159">
        <v>0</v>
      </c>
      <c r="AY159">
        <v>0</v>
      </c>
      <c r="AZ159">
        <f t="shared" si="95"/>
        <v>1</v>
      </c>
      <c r="BA159">
        <f t="shared" si="96"/>
        <v>0</v>
      </c>
      <c r="BB159">
        <f t="shared" si="97"/>
        <v>51873.894336825448</v>
      </c>
      <c r="BC159">
        <f t="shared" si="98"/>
        <v>2000.013333333334</v>
      </c>
      <c r="BD159">
        <f t="shared" si="99"/>
        <v>1681.2115000000006</v>
      </c>
      <c r="BE159">
        <f t="shared" si="100"/>
        <v>0.84060014599902666</v>
      </c>
      <c r="BF159">
        <f t="shared" si="101"/>
        <v>0.16075828177812146</v>
      </c>
      <c r="BG159">
        <v>6</v>
      </c>
      <c r="BH159">
        <v>0.5</v>
      </c>
      <c r="BI159" t="s">
        <v>383</v>
      </c>
      <c r="BJ159">
        <v>2</v>
      </c>
      <c r="BK159" t="b">
        <v>1</v>
      </c>
      <c r="BL159">
        <v>1660224403.5</v>
      </c>
      <c r="BM159">
        <v>633.53559999999993</v>
      </c>
      <c r="BN159">
        <v>684.09186666666653</v>
      </c>
      <c r="BO159">
        <v>27.19985333333333</v>
      </c>
      <c r="BP159">
        <v>25.266020000000001</v>
      </c>
      <c r="BQ159">
        <v>631.70446666666658</v>
      </c>
      <c r="BR159">
        <v>27.1846</v>
      </c>
      <c r="BS159">
        <v>500.13526666666661</v>
      </c>
      <c r="BT159">
        <v>99.450613333333337</v>
      </c>
      <c r="BU159">
        <v>9.9949513333333323E-2</v>
      </c>
      <c r="BV159">
        <v>31.022446666666671</v>
      </c>
      <c r="BW159">
        <v>31.47961333333334</v>
      </c>
      <c r="BX159">
        <v>999.89999999999986</v>
      </c>
      <c r="BY159">
        <v>0</v>
      </c>
      <c r="BZ159">
        <v>0</v>
      </c>
      <c r="CA159">
        <v>9996.5813333333335</v>
      </c>
      <c r="CB159">
        <v>0</v>
      </c>
      <c r="CC159">
        <v>7.5379846666666657</v>
      </c>
      <c r="CD159">
        <v>-50.556286666666672</v>
      </c>
      <c r="CE159">
        <v>651.24946666666654</v>
      </c>
      <c r="CF159">
        <v>701.82419999999991</v>
      </c>
      <c r="CG159">
        <v>1.933826666666667</v>
      </c>
      <c r="CH159">
        <v>684.09186666666653</v>
      </c>
      <c r="CI159">
        <v>25.266020000000001</v>
      </c>
      <c r="CJ159">
        <v>2.7050420000000002</v>
      </c>
      <c r="CK159">
        <v>2.5127220000000001</v>
      </c>
      <c r="CL159">
        <v>22.31578</v>
      </c>
      <c r="CM159">
        <v>21.109146666666661</v>
      </c>
      <c r="CN159">
        <v>2000.013333333334</v>
      </c>
      <c r="CO159">
        <v>0.97999400000000003</v>
      </c>
      <c r="CP159">
        <v>2.0006200000000009E-2</v>
      </c>
      <c r="CQ159">
        <v>0</v>
      </c>
      <c r="CR159">
        <v>3.0089999999999999</v>
      </c>
      <c r="CS159">
        <v>0</v>
      </c>
      <c r="CT159">
        <v>22216.84</v>
      </c>
      <c r="CU159">
        <v>17412.413333333341</v>
      </c>
      <c r="CV159">
        <v>40.311999999999998</v>
      </c>
      <c r="CW159">
        <v>41.25</v>
      </c>
      <c r="CX159">
        <v>40.25</v>
      </c>
      <c r="CY159">
        <v>39.75</v>
      </c>
      <c r="CZ159">
        <v>40.436999999999998</v>
      </c>
      <c r="DA159">
        <v>1960.0033333333331</v>
      </c>
      <c r="DB159">
        <v>40.01</v>
      </c>
      <c r="DC159">
        <v>0</v>
      </c>
      <c r="DD159">
        <v>1660224409.7</v>
      </c>
      <c r="DE159">
        <v>0</v>
      </c>
      <c r="DF159">
        <v>1660224008</v>
      </c>
      <c r="DG159" t="s">
        <v>384</v>
      </c>
      <c r="DH159">
        <v>1660224008</v>
      </c>
      <c r="DI159">
        <v>1660224007</v>
      </c>
      <c r="DJ159">
        <v>1</v>
      </c>
      <c r="DK159">
        <v>9.0999999999999998E-2</v>
      </c>
      <c r="DL159">
        <v>-1.7999999999999999E-2</v>
      </c>
      <c r="DM159">
        <v>1.42</v>
      </c>
      <c r="DN159">
        <v>0.02</v>
      </c>
      <c r="DO159">
        <v>400</v>
      </c>
      <c r="DP159">
        <v>26</v>
      </c>
      <c r="DQ159">
        <v>0.31</v>
      </c>
      <c r="DR159">
        <v>0.11</v>
      </c>
      <c r="DS159">
        <v>9.7212437712009212</v>
      </c>
      <c r="DT159">
        <v>3.6442624720207348</v>
      </c>
      <c r="DU159">
        <v>0.28557569853974668</v>
      </c>
      <c r="DV159">
        <v>0</v>
      </c>
      <c r="DW159">
        <v>41.006696408237602</v>
      </c>
      <c r="DX159">
        <v>3.3865071987660542</v>
      </c>
      <c r="DY159">
        <v>0.25797271917172682</v>
      </c>
      <c r="DZ159">
        <v>0</v>
      </c>
      <c r="EA159">
        <v>-50.505253333333329</v>
      </c>
      <c r="EB159">
        <v>-4.4661143492769133</v>
      </c>
      <c r="EC159">
        <v>0.32727408465823971</v>
      </c>
      <c r="ED159">
        <v>0</v>
      </c>
      <c r="EE159">
        <v>419.94244615256218</v>
      </c>
      <c r="EF159">
        <v>232.2296296053303</v>
      </c>
      <c r="EG159">
        <v>17.37619595450473</v>
      </c>
      <c r="EH159">
        <v>0</v>
      </c>
      <c r="EI159">
        <v>1.9393895000000001</v>
      </c>
      <c r="EJ159">
        <v>-9.7058161350850075E-2</v>
      </c>
      <c r="EK159">
        <v>9.8728116435998284E-3</v>
      </c>
      <c r="EL159">
        <v>1</v>
      </c>
      <c r="EM159">
        <v>1.928039965692824</v>
      </c>
      <c r="EN159">
        <v>1.7783380377675372E-2</v>
      </c>
      <c r="EO159">
        <v>1.564049680971835E-3</v>
      </c>
      <c r="EP159">
        <v>1</v>
      </c>
      <c r="EQ159">
        <v>2</v>
      </c>
      <c r="ER159">
        <v>6</v>
      </c>
      <c r="ES159" t="s">
        <v>419</v>
      </c>
      <c r="ET159">
        <v>2.9445700000000001</v>
      </c>
      <c r="EU159">
        <v>2.80124</v>
      </c>
      <c r="EV159">
        <v>0.12851899999999999</v>
      </c>
      <c r="EW159">
        <v>0.13516500000000001</v>
      </c>
      <c r="EX159">
        <v>0.11829199999999999</v>
      </c>
      <c r="EY159">
        <v>0.112411</v>
      </c>
      <c r="EZ159">
        <v>17924.7</v>
      </c>
      <c r="FA159">
        <v>18654.5</v>
      </c>
      <c r="FB159">
        <v>23907.200000000001</v>
      </c>
      <c r="FC159">
        <v>25089.5</v>
      </c>
      <c r="FD159">
        <v>33730.699999999997</v>
      </c>
      <c r="FE159">
        <v>35550.800000000003</v>
      </c>
      <c r="FF159">
        <v>43571.6</v>
      </c>
      <c r="FG159">
        <v>46372.5</v>
      </c>
      <c r="FH159">
        <v>1.9903</v>
      </c>
      <c r="FI159">
        <v>1.9169799999999999</v>
      </c>
      <c r="FJ159">
        <v>0.138685</v>
      </c>
      <c r="FK159">
        <v>0</v>
      </c>
      <c r="FL159">
        <v>29.224599999999999</v>
      </c>
      <c r="FM159">
        <v>999.9</v>
      </c>
      <c r="FN159">
        <v>70</v>
      </c>
      <c r="FO159">
        <v>31.7</v>
      </c>
      <c r="FP159">
        <v>33.044800000000002</v>
      </c>
      <c r="FQ159">
        <v>64.004000000000005</v>
      </c>
      <c r="FR159">
        <v>26.334099999999999</v>
      </c>
      <c r="FS159">
        <v>1</v>
      </c>
      <c r="FT159">
        <v>0.21223600000000001</v>
      </c>
      <c r="FU159">
        <v>0.39837699999999998</v>
      </c>
      <c r="FV159">
        <v>20.3246</v>
      </c>
      <c r="FW159">
        <v>5.2115999999999998</v>
      </c>
      <c r="FX159">
        <v>11.906499999999999</v>
      </c>
      <c r="FY159">
        <v>5.0029000000000003</v>
      </c>
      <c r="FZ159">
        <v>3.2894999999999999</v>
      </c>
      <c r="GA159">
        <v>9999</v>
      </c>
      <c r="GB159">
        <v>9999</v>
      </c>
      <c r="GC159">
        <v>9999</v>
      </c>
      <c r="GD159">
        <v>999.9</v>
      </c>
      <c r="GE159">
        <v>1.85944</v>
      </c>
      <c r="GF159">
        <v>1.8544</v>
      </c>
      <c r="GG159">
        <v>1.8575999999999999</v>
      </c>
      <c r="GH159">
        <v>1.85598</v>
      </c>
      <c r="GI159">
        <v>1.85486</v>
      </c>
      <c r="GJ159">
        <v>1.8545499999999999</v>
      </c>
      <c r="GK159">
        <v>1.8530500000000001</v>
      </c>
      <c r="GL159">
        <v>1.8563400000000001</v>
      </c>
      <c r="GM159">
        <v>0</v>
      </c>
      <c r="GN159">
        <v>0</v>
      </c>
      <c r="GO159">
        <v>0</v>
      </c>
      <c r="GP159">
        <v>0</v>
      </c>
      <c r="GQ159" t="s">
        <v>386</v>
      </c>
      <c r="GR159" t="s">
        <v>387</v>
      </c>
      <c r="GS159" t="s">
        <v>388</v>
      </c>
      <c r="GT159" t="s">
        <v>388</v>
      </c>
      <c r="GU159" t="s">
        <v>388</v>
      </c>
      <c r="GV159" t="s">
        <v>388</v>
      </c>
      <c r="GW159">
        <v>0</v>
      </c>
      <c r="GX159">
        <v>100</v>
      </c>
      <c r="GY159">
        <v>100</v>
      </c>
      <c r="GZ159">
        <v>1.889</v>
      </c>
      <c r="HA159">
        <v>1.5299999999999999E-2</v>
      </c>
      <c r="HB159">
        <v>0.45081322298813392</v>
      </c>
      <c r="HC159">
        <v>2.9318383021812969E-3</v>
      </c>
      <c r="HD159">
        <v>-1.3754559859485029E-6</v>
      </c>
      <c r="HE159">
        <v>3.0700474437127301E-10</v>
      </c>
      <c r="HF159">
        <v>-6.1160480149256041E-2</v>
      </c>
      <c r="HG159">
        <v>1.00384331276165E-2</v>
      </c>
      <c r="HH159">
        <v>-3.1532673711230711E-4</v>
      </c>
      <c r="HI159">
        <v>1.819468599177705E-6</v>
      </c>
      <c r="HJ159">
        <v>1</v>
      </c>
      <c r="HK159">
        <v>2112</v>
      </c>
      <c r="HL159">
        <v>3</v>
      </c>
      <c r="HM159">
        <v>29</v>
      </c>
      <c r="HN159">
        <v>6.7</v>
      </c>
      <c r="HO159">
        <v>6.7</v>
      </c>
      <c r="HP159">
        <v>1.6918899999999999</v>
      </c>
      <c r="HQ159">
        <v>2.2705099999999998</v>
      </c>
      <c r="HR159">
        <v>1.4978</v>
      </c>
      <c r="HS159">
        <v>2.3034699999999999</v>
      </c>
      <c r="HT159">
        <v>1.5478499999999999</v>
      </c>
      <c r="HU159">
        <v>2.4499499999999999</v>
      </c>
      <c r="HV159">
        <v>35.545099999999998</v>
      </c>
      <c r="HW159">
        <v>15.5943</v>
      </c>
      <c r="HX159">
        <v>18</v>
      </c>
      <c r="HY159">
        <v>500.80799999999999</v>
      </c>
      <c r="HZ159">
        <v>519.47299999999996</v>
      </c>
      <c r="IA159">
        <v>28.738800000000001</v>
      </c>
      <c r="IB159">
        <v>29.844899999999999</v>
      </c>
      <c r="IC159">
        <v>30.000499999999999</v>
      </c>
      <c r="ID159">
        <v>29.627199999999998</v>
      </c>
      <c r="IE159">
        <v>29.717500000000001</v>
      </c>
      <c r="IF159">
        <v>33.891399999999997</v>
      </c>
      <c r="IG159">
        <v>26.819700000000001</v>
      </c>
      <c r="IH159">
        <v>83.551599999999993</v>
      </c>
      <c r="II159">
        <v>28.713799999999999</v>
      </c>
      <c r="IJ159">
        <v>754.33699999999999</v>
      </c>
      <c r="IK159">
        <v>25.232600000000001</v>
      </c>
      <c r="IL159">
        <v>100.77</v>
      </c>
      <c r="IM159">
        <v>100.50700000000001</v>
      </c>
      <c r="IN159" t="s">
        <v>1150</v>
      </c>
    </row>
    <row r="160" spans="1:248" x14ac:dyDescent="0.2">
      <c r="A160">
        <v>144</v>
      </c>
      <c r="B160">
        <v>1660224412.0999999</v>
      </c>
      <c r="C160">
        <v>425.09999990463263</v>
      </c>
      <c r="D160" t="s">
        <v>657</v>
      </c>
      <c r="E160" t="s">
        <v>658</v>
      </c>
      <c r="F160">
        <v>1</v>
      </c>
      <c r="G160" t="s">
        <v>376</v>
      </c>
      <c r="H160" t="s">
        <v>377</v>
      </c>
      <c r="I160" t="s">
        <v>378</v>
      </c>
      <c r="J160" t="s">
        <v>379</v>
      </c>
      <c r="K160" t="s">
        <v>380</v>
      </c>
      <c r="L160" t="s">
        <v>381</v>
      </c>
      <c r="M160" t="s">
        <v>382</v>
      </c>
      <c r="N160">
        <v>1660224404.0062499</v>
      </c>
      <c r="O160">
        <f t="shared" si="68"/>
        <v>1.6548870995228687E-3</v>
      </c>
      <c r="P160">
        <f t="shared" si="69"/>
        <v>1.6548870995228688</v>
      </c>
      <c r="Q160">
        <f t="shared" si="70"/>
        <v>10.13233626267785</v>
      </c>
      <c r="R160">
        <f t="shared" si="71"/>
        <v>636.04731249999998</v>
      </c>
      <c r="S160">
        <f t="shared" si="72"/>
        <v>422.45593478243114</v>
      </c>
      <c r="T160">
        <f t="shared" si="73"/>
        <v>42.055718358610655</v>
      </c>
      <c r="U160">
        <f t="shared" si="74"/>
        <v>63.318856322914321</v>
      </c>
      <c r="V160">
        <f t="shared" si="75"/>
        <v>8.3583512271307184E-2</v>
      </c>
      <c r="W160">
        <f t="shared" si="76"/>
        <v>2.9194354331901464</v>
      </c>
      <c r="X160">
        <f t="shared" si="77"/>
        <v>8.2276501882044273E-2</v>
      </c>
      <c r="Y160">
        <f t="shared" si="78"/>
        <v>5.1538540856266774E-2</v>
      </c>
      <c r="Z160">
        <f t="shared" si="79"/>
        <v>321.51767624999997</v>
      </c>
      <c r="AA160">
        <f t="shared" si="80"/>
        <v>32.489230229331191</v>
      </c>
      <c r="AB160">
        <f t="shared" si="81"/>
        <v>31.479600000000001</v>
      </c>
      <c r="AC160">
        <f t="shared" si="82"/>
        <v>4.6362238292536597</v>
      </c>
      <c r="AD160">
        <f t="shared" si="83"/>
        <v>59.941948494171207</v>
      </c>
      <c r="AE160">
        <f t="shared" si="84"/>
        <v>2.7077486799120543</v>
      </c>
      <c r="AF160">
        <f t="shared" si="85"/>
        <v>4.5172850531800073</v>
      </c>
      <c r="AG160">
        <f t="shared" si="86"/>
        <v>1.9284751493416055</v>
      </c>
      <c r="AH160">
        <f t="shared" si="87"/>
        <v>-72.980521088958511</v>
      </c>
      <c r="AI160">
        <f t="shared" si="88"/>
        <v>-71.873332193809262</v>
      </c>
      <c r="AJ160">
        <f t="shared" si="89"/>
        <v>-5.5421410980252279</v>
      </c>
      <c r="AK160">
        <f t="shared" si="90"/>
        <v>171.12168186920695</v>
      </c>
      <c r="AL160">
        <f t="shared" si="91"/>
        <v>41.120482172325652</v>
      </c>
      <c r="AM160">
        <f t="shared" si="92"/>
        <v>1.6568928991898566</v>
      </c>
      <c r="AN160">
        <f t="shared" si="93"/>
        <v>10.13233626267785</v>
      </c>
      <c r="AO160">
        <v>731.17037157956463</v>
      </c>
      <c r="AP160">
        <v>692.58425454545443</v>
      </c>
      <c r="AQ160">
        <v>5.112117288315229</v>
      </c>
      <c r="AR160">
        <v>64.968693284609927</v>
      </c>
      <c r="AS160">
        <f t="shared" si="94"/>
        <v>1.6548870995228688</v>
      </c>
      <c r="AT160">
        <v>25.266939741941531</v>
      </c>
      <c r="AU160">
        <v>27.197983636363642</v>
      </c>
      <c r="AV160">
        <v>4.5183530240128569E-5</v>
      </c>
      <c r="AW160">
        <v>84.429917268905271</v>
      </c>
      <c r="AX160">
        <v>0</v>
      </c>
      <c r="AY160">
        <v>0</v>
      </c>
      <c r="AZ160">
        <f t="shared" si="95"/>
        <v>1</v>
      </c>
      <c r="BA160">
        <f t="shared" si="96"/>
        <v>0</v>
      </c>
      <c r="BB160">
        <f t="shared" si="97"/>
        <v>51877.785990289289</v>
      </c>
      <c r="BC160">
        <f t="shared" si="98"/>
        <v>2000.006875</v>
      </c>
      <c r="BD160">
        <f t="shared" si="99"/>
        <v>1681.2060750000001</v>
      </c>
      <c r="BE160">
        <f t="shared" si="100"/>
        <v>0.84060014793699145</v>
      </c>
      <c r="BF160">
        <f t="shared" si="101"/>
        <v>0.16075828551839352</v>
      </c>
      <c r="BG160">
        <v>6</v>
      </c>
      <c r="BH160">
        <v>0.5</v>
      </c>
      <c r="BI160" t="s">
        <v>383</v>
      </c>
      <c r="BJ160">
        <v>2</v>
      </c>
      <c r="BK160" t="b">
        <v>1</v>
      </c>
      <c r="BL160">
        <v>1660224404.0062499</v>
      </c>
      <c r="BM160">
        <v>636.04731249999998</v>
      </c>
      <c r="BN160">
        <v>686.64318749999995</v>
      </c>
      <c r="BO160">
        <v>27.199737500000001</v>
      </c>
      <c r="BP160">
        <v>25.266056249999998</v>
      </c>
      <c r="BQ160">
        <v>634.21231250000005</v>
      </c>
      <c r="BR160">
        <v>27.184487499999999</v>
      </c>
      <c r="BS160">
        <v>500.13181250000002</v>
      </c>
      <c r="BT160">
        <v>99.450593749999996</v>
      </c>
      <c r="BU160">
        <v>9.9950806249999996E-2</v>
      </c>
      <c r="BV160">
        <v>31.022950000000002</v>
      </c>
      <c r="BW160">
        <v>31.479600000000001</v>
      </c>
      <c r="BX160">
        <v>999.9</v>
      </c>
      <c r="BY160">
        <v>0</v>
      </c>
      <c r="BZ160">
        <v>0</v>
      </c>
      <c r="CA160">
        <v>9997.3825000000015</v>
      </c>
      <c r="CB160">
        <v>0</v>
      </c>
      <c r="CC160">
        <v>7.5399518749999999</v>
      </c>
      <c r="CD160">
        <v>-50.595937500000012</v>
      </c>
      <c r="CE160">
        <v>653.83131249999997</v>
      </c>
      <c r="CF160">
        <v>704.44168749999994</v>
      </c>
      <c r="CG160">
        <v>1.9336737500000001</v>
      </c>
      <c r="CH160">
        <v>686.64318749999995</v>
      </c>
      <c r="CI160">
        <v>25.266056249999998</v>
      </c>
      <c r="CJ160">
        <v>2.7050299999999998</v>
      </c>
      <c r="CK160">
        <v>2.5127256249999999</v>
      </c>
      <c r="CL160">
        <v>22.315706250000002</v>
      </c>
      <c r="CM160">
        <v>21.109168749999998</v>
      </c>
      <c r="CN160">
        <v>2000.006875</v>
      </c>
      <c r="CO160">
        <v>0.97999393749999997</v>
      </c>
      <c r="CP160">
        <v>2.00062625E-2</v>
      </c>
      <c r="CQ160">
        <v>0</v>
      </c>
      <c r="CR160">
        <v>2.9716874999999998</v>
      </c>
      <c r="CS160">
        <v>0</v>
      </c>
      <c r="CT160">
        <v>22218.85</v>
      </c>
      <c r="CU160">
        <v>17412.356250000001</v>
      </c>
      <c r="CV160">
        <v>40.311999999999998</v>
      </c>
      <c r="CW160">
        <v>41.25</v>
      </c>
      <c r="CX160">
        <v>40.25</v>
      </c>
      <c r="CY160">
        <v>39.75</v>
      </c>
      <c r="CZ160">
        <v>40.436999999999998</v>
      </c>
      <c r="DA160">
        <v>1959.996875</v>
      </c>
      <c r="DB160">
        <v>40.01</v>
      </c>
      <c r="DC160">
        <v>0</v>
      </c>
      <c r="DD160">
        <v>1660224410.9000001</v>
      </c>
      <c r="DE160">
        <v>0</v>
      </c>
      <c r="DF160">
        <v>1660224008</v>
      </c>
      <c r="DG160" t="s">
        <v>384</v>
      </c>
      <c r="DH160">
        <v>1660224008</v>
      </c>
      <c r="DI160">
        <v>1660224007</v>
      </c>
      <c r="DJ160">
        <v>1</v>
      </c>
      <c r="DK160">
        <v>9.0999999999999998E-2</v>
      </c>
      <c r="DL160">
        <v>-1.7999999999999999E-2</v>
      </c>
      <c r="DM160">
        <v>1.42</v>
      </c>
      <c r="DN160">
        <v>0.02</v>
      </c>
      <c r="DO160">
        <v>400</v>
      </c>
      <c r="DP160">
        <v>26</v>
      </c>
      <c r="DQ160">
        <v>0.31</v>
      </c>
      <c r="DR160">
        <v>0.11</v>
      </c>
      <c r="DS160">
        <v>9.815554522808787</v>
      </c>
      <c r="DT160">
        <v>3.1070788508357401</v>
      </c>
      <c r="DU160">
        <v>0.2437211487044891</v>
      </c>
      <c r="DV160">
        <v>0</v>
      </c>
      <c r="DW160">
        <v>41.106572020276502</v>
      </c>
      <c r="DX160">
        <v>3.3260140305196511</v>
      </c>
      <c r="DY160">
        <v>0.24483443714382919</v>
      </c>
      <c r="DZ160">
        <v>0</v>
      </c>
      <c r="EA160">
        <v>-50.597729032258073</v>
      </c>
      <c r="EB160">
        <v>-4.5634645161287972</v>
      </c>
      <c r="EC160">
        <v>0.34466350508542809</v>
      </c>
      <c r="ED160">
        <v>0</v>
      </c>
      <c r="EE160">
        <v>426.53900628824221</v>
      </c>
      <c r="EF160">
        <v>242.25149882803501</v>
      </c>
      <c r="EG160">
        <v>17.510592130775919</v>
      </c>
      <c r="EH160">
        <v>0</v>
      </c>
      <c r="EI160">
        <v>1.93784268292683</v>
      </c>
      <c r="EJ160">
        <v>-8.3559512195116897E-2</v>
      </c>
      <c r="EK160">
        <v>8.9920970788284222E-3</v>
      </c>
      <c r="EL160">
        <v>1</v>
      </c>
      <c r="EM160">
        <v>1.9285441174601119</v>
      </c>
      <c r="EN160">
        <v>1.083950244949498E-2</v>
      </c>
      <c r="EO160">
        <v>1.077954604686111E-3</v>
      </c>
      <c r="EP160">
        <v>1</v>
      </c>
      <c r="EQ160">
        <v>2</v>
      </c>
      <c r="ER160">
        <v>6</v>
      </c>
      <c r="ES160" t="s">
        <v>419</v>
      </c>
      <c r="ET160">
        <v>2.9449299999999998</v>
      </c>
      <c r="EU160">
        <v>2.8012299999999999</v>
      </c>
      <c r="EV160">
        <v>0.129165</v>
      </c>
      <c r="EW160">
        <v>0.13580600000000001</v>
      </c>
      <c r="EX160">
        <v>0.118294</v>
      </c>
      <c r="EY160">
        <v>0.112415</v>
      </c>
      <c r="EZ160">
        <v>17911.3</v>
      </c>
      <c r="FA160">
        <v>18640.599999999999</v>
      </c>
      <c r="FB160">
        <v>23907</v>
      </c>
      <c r="FC160">
        <v>25089.4</v>
      </c>
      <c r="FD160">
        <v>33730.5</v>
      </c>
      <c r="FE160">
        <v>35550.5</v>
      </c>
      <c r="FF160">
        <v>43571.4</v>
      </c>
      <c r="FG160">
        <v>46372.3</v>
      </c>
      <c r="FH160">
        <v>1.9903500000000001</v>
      </c>
      <c r="FI160">
        <v>1.9167700000000001</v>
      </c>
      <c r="FJ160">
        <v>0.13855100000000001</v>
      </c>
      <c r="FK160">
        <v>0</v>
      </c>
      <c r="FL160">
        <v>29.2255</v>
      </c>
      <c r="FM160">
        <v>999.9</v>
      </c>
      <c r="FN160">
        <v>70</v>
      </c>
      <c r="FO160">
        <v>31.7</v>
      </c>
      <c r="FP160">
        <v>33.0443</v>
      </c>
      <c r="FQ160">
        <v>64.323999999999998</v>
      </c>
      <c r="FR160">
        <v>25.941500000000001</v>
      </c>
      <c r="FS160">
        <v>1</v>
      </c>
      <c r="FT160">
        <v>0.21222099999999999</v>
      </c>
      <c r="FU160">
        <v>0.41343400000000002</v>
      </c>
      <c r="FV160">
        <v>20.3245</v>
      </c>
      <c r="FW160">
        <v>5.2115999999999998</v>
      </c>
      <c r="FX160">
        <v>11.906599999999999</v>
      </c>
      <c r="FY160">
        <v>5.0026999999999999</v>
      </c>
      <c r="FZ160">
        <v>3.2894999999999999</v>
      </c>
      <c r="GA160">
        <v>9999</v>
      </c>
      <c r="GB160">
        <v>9999</v>
      </c>
      <c r="GC160">
        <v>9999</v>
      </c>
      <c r="GD160">
        <v>999.9</v>
      </c>
      <c r="GE160">
        <v>1.85944</v>
      </c>
      <c r="GF160">
        <v>1.8544</v>
      </c>
      <c r="GG160">
        <v>1.8575999999999999</v>
      </c>
      <c r="GH160">
        <v>1.8559699999999999</v>
      </c>
      <c r="GI160">
        <v>1.85486</v>
      </c>
      <c r="GJ160">
        <v>1.8545499999999999</v>
      </c>
      <c r="GK160">
        <v>1.85304</v>
      </c>
      <c r="GL160">
        <v>1.85632</v>
      </c>
      <c r="GM160">
        <v>0</v>
      </c>
      <c r="GN160">
        <v>0</v>
      </c>
      <c r="GO160">
        <v>0</v>
      </c>
      <c r="GP160">
        <v>0</v>
      </c>
      <c r="GQ160" t="s">
        <v>386</v>
      </c>
      <c r="GR160" t="s">
        <v>387</v>
      </c>
      <c r="GS160" t="s">
        <v>388</v>
      </c>
      <c r="GT160" t="s">
        <v>388</v>
      </c>
      <c r="GU160" t="s">
        <v>388</v>
      </c>
      <c r="GV160" t="s">
        <v>388</v>
      </c>
      <c r="GW160">
        <v>0</v>
      </c>
      <c r="GX160">
        <v>100</v>
      </c>
      <c r="GY160">
        <v>100</v>
      </c>
      <c r="GZ160">
        <v>1.897</v>
      </c>
      <c r="HA160">
        <v>1.52E-2</v>
      </c>
      <c r="HB160">
        <v>0.45081322298813392</v>
      </c>
      <c r="HC160">
        <v>2.9318383021812969E-3</v>
      </c>
      <c r="HD160">
        <v>-1.3754559859485029E-6</v>
      </c>
      <c r="HE160">
        <v>3.0700474437127301E-10</v>
      </c>
      <c r="HF160">
        <v>-6.1160480149256041E-2</v>
      </c>
      <c r="HG160">
        <v>1.00384331276165E-2</v>
      </c>
      <c r="HH160">
        <v>-3.1532673711230711E-4</v>
      </c>
      <c r="HI160">
        <v>1.819468599177705E-6</v>
      </c>
      <c r="HJ160">
        <v>1</v>
      </c>
      <c r="HK160">
        <v>2112</v>
      </c>
      <c r="HL160">
        <v>3</v>
      </c>
      <c r="HM160">
        <v>29</v>
      </c>
      <c r="HN160">
        <v>6.7</v>
      </c>
      <c r="HO160">
        <v>6.8</v>
      </c>
      <c r="HP160">
        <v>1.69922</v>
      </c>
      <c r="HQ160">
        <v>2.2875999999999999</v>
      </c>
      <c r="HR160">
        <v>1.4978</v>
      </c>
      <c r="HS160">
        <v>2.3034699999999999</v>
      </c>
      <c r="HT160">
        <v>1.5478499999999999</v>
      </c>
      <c r="HU160">
        <v>2.3754900000000001</v>
      </c>
      <c r="HV160">
        <v>35.545099999999998</v>
      </c>
      <c r="HW160">
        <v>15.5943</v>
      </c>
      <c r="HX160">
        <v>18</v>
      </c>
      <c r="HY160">
        <v>500.84199999999998</v>
      </c>
      <c r="HZ160">
        <v>519.34500000000003</v>
      </c>
      <c r="IA160">
        <v>28.734200000000001</v>
      </c>
      <c r="IB160">
        <v>29.845500000000001</v>
      </c>
      <c r="IC160">
        <v>30.000399999999999</v>
      </c>
      <c r="ID160">
        <v>29.627800000000001</v>
      </c>
      <c r="IE160">
        <v>29.718499999999999</v>
      </c>
      <c r="IF160">
        <v>34.020499999999998</v>
      </c>
      <c r="IG160">
        <v>26.819700000000001</v>
      </c>
      <c r="IH160">
        <v>83.551599999999993</v>
      </c>
      <c r="II160">
        <v>28.713799999999999</v>
      </c>
      <c r="IJ160">
        <v>764.36500000000001</v>
      </c>
      <c r="IK160">
        <v>25.2287</v>
      </c>
      <c r="IL160">
        <v>100.76900000000001</v>
      </c>
      <c r="IM160">
        <v>100.506</v>
      </c>
      <c r="IN160" t="s">
        <v>1150</v>
      </c>
    </row>
    <row r="161" spans="1:248" x14ac:dyDescent="0.2">
      <c r="A161">
        <v>145</v>
      </c>
      <c r="B161">
        <v>1660224413.0999999</v>
      </c>
      <c r="C161">
        <v>426.09999990463263</v>
      </c>
      <c r="D161" t="s">
        <v>659</v>
      </c>
      <c r="E161" t="s">
        <v>660</v>
      </c>
      <c r="F161">
        <v>1</v>
      </c>
      <c r="G161" t="s">
        <v>376</v>
      </c>
      <c r="H161" t="s">
        <v>377</v>
      </c>
      <c r="I161" t="s">
        <v>378</v>
      </c>
      <c r="J161" t="s">
        <v>379</v>
      </c>
      <c r="K161" t="s">
        <v>380</v>
      </c>
      <c r="L161" t="s">
        <v>381</v>
      </c>
      <c r="M161" t="s">
        <v>382</v>
      </c>
      <c r="N161">
        <v>1660224405.5333331</v>
      </c>
      <c r="O161">
        <f t="shared" si="68"/>
        <v>1.6566031632557535E-3</v>
      </c>
      <c r="P161">
        <f t="shared" si="69"/>
        <v>1.6566031632557534</v>
      </c>
      <c r="Q161">
        <f t="shared" si="70"/>
        <v>10.234897465548681</v>
      </c>
      <c r="R161">
        <f t="shared" si="71"/>
        <v>643.61739999999998</v>
      </c>
      <c r="S161">
        <f t="shared" si="72"/>
        <v>427.99330339849826</v>
      </c>
      <c r="T161">
        <f t="shared" si="73"/>
        <v>42.60698446555147</v>
      </c>
      <c r="U161">
        <f t="shared" si="74"/>
        <v>64.072489793200916</v>
      </c>
      <c r="V161">
        <f t="shared" si="75"/>
        <v>8.3656377022398462E-2</v>
      </c>
      <c r="W161">
        <f t="shared" si="76"/>
        <v>2.919536570838889</v>
      </c>
      <c r="X161">
        <f t="shared" si="77"/>
        <v>8.2347150674952088E-2</v>
      </c>
      <c r="Y161">
        <f t="shared" si="78"/>
        <v>5.1582891158119079E-2</v>
      </c>
      <c r="Z161">
        <f t="shared" si="79"/>
        <v>321.51572779999998</v>
      </c>
      <c r="AA161">
        <f t="shared" si="80"/>
        <v>32.490293485380093</v>
      </c>
      <c r="AB161">
        <f t="shared" si="81"/>
        <v>31.480460000000001</v>
      </c>
      <c r="AC161">
        <f t="shared" si="82"/>
        <v>4.6364503721212333</v>
      </c>
      <c r="AD161">
        <f t="shared" si="83"/>
        <v>59.933999800667962</v>
      </c>
      <c r="AE161">
        <f t="shared" si="84"/>
        <v>2.7076319422685442</v>
      </c>
      <c r="AF161">
        <f t="shared" si="85"/>
        <v>4.5176893771043929</v>
      </c>
      <c r="AG161">
        <f t="shared" si="86"/>
        <v>1.9288184298526891</v>
      </c>
      <c r="AH161">
        <f t="shared" si="87"/>
        <v>-73.056199499578724</v>
      </c>
      <c r="AI161">
        <f t="shared" si="88"/>
        <v>-71.764069473486032</v>
      </c>
      <c r="AJ161">
        <f t="shared" si="89"/>
        <v>-5.5335904534508016</v>
      </c>
      <c r="AK161">
        <f t="shared" si="90"/>
        <v>171.16186837348442</v>
      </c>
      <c r="AL161">
        <f t="shared" si="91"/>
        <v>41.199621091051846</v>
      </c>
      <c r="AM161">
        <f t="shared" si="92"/>
        <v>1.655854918143383</v>
      </c>
      <c r="AN161">
        <f t="shared" si="93"/>
        <v>10.234897465548681</v>
      </c>
      <c r="AO161">
        <v>736.37455198925454</v>
      </c>
      <c r="AP161">
        <v>697.67149696969648</v>
      </c>
      <c r="AQ161">
        <v>5.1102931417494881</v>
      </c>
      <c r="AR161">
        <v>64.968693284609927</v>
      </c>
      <c r="AS161">
        <f t="shared" si="94"/>
        <v>1.6566031632557534</v>
      </c>
      <c r="AT161">
        <v>25.26599608383961</v>
      </c>
      <c r="AU161">
        <v>27.198910303030289</v>
      </c>
      <c r="AV161">
        <v>6.6023789822443587E-5</v>
      </c>
      <c r="AW161">
        <v>84.429917268905271</v>
      </c>
      <c r="AX161">
        <v>0</v>
      </c>
      <c r="AY161">
        <v>0</v>
      </c>
      <c r="AZ161">
        <f t="shared" si="95"/>
        <v>1</v>
      </c>
      <c r="BA161">
        <f t="shared" si="96"/>
        <v>0</v>
      </c>
      <c r="BB161">
        <f t="shared" si="97"/>
        <v>51880.392743948432</v>
      </c>
      <c r="BC161">
        <f t="shared" si="98"/>
        <v>1999.9946666666669</v>
      </c>
      <c r="BD161">
        <f t="shared" si="99"/>
        <v>1681.1958200000001</v>
      </c>
      <c r="BE161">
        <f t="shared" si="100"/>
        <v>0.84060015160040424</v>
      </c>
      <c r="BF161">
        <f t="shared" si="101"/>
        <v>0.16075829258878022</v>
      </c>
      <c r="BG161">
        <v>6</v>
      </c>
      <c r="BH161">
        <v>0.5</v>
      </c>
      <c r="BI161" t="s">
        <v>383</v>
      </c>
      <c r="BJ161">
        <v>2</v>
      </c>
      <c r="BK161" t="b">
        <v>1</v>
      </c>
      <c r="BL161">
        <v>1660224405.5333331</v>
      </c>
      <c r="BM161">
        <v>643.61739999999998</v>
      </c>
      <c r="BN161">
        <v>694.32266666666669</v>
      </c>
      <c r="BO161">
        <v>27.198553333333329</v>
      </c>
      <c r="BP161">
        <v>25.266073333333331</v>
      </c>
      <c r="BQ161">
        <v>641.77059999999994</v>
      </c>
      <c r="BR161">
        <v>27.183293333333339</v>
      </c>
      <c r="BS161">
        <v>500.12979999999988</v>
      </c>
      <c r="BT161">
        <v>99.450613333333322</v>
      </c>
      <c r="BU161">
        <v>9.9973386666666678E-2</v>
      </c>
      <c r="BV161">
        <v>31.024519999999999</v>
      </c>
      <c r="BW161">
        <v>31.480460000000001</v>
      </c>
      <c r="BX161">
        <v>999.89999999999986</v>
      </c>
      <c r="BY161">
        <v>0</v>
      </c>
      <c r="BZ161">
        <v>0</v>
      </c>
      <c r="CA161">
        <v>9997.9580000000005</v>
      </c>
      <c r="CB161">
        <v>0</v>
      </c>
      <c r="CC161">
        <v>7.5462173333333338</v>
      </c>
      <c r="CD161">
        <v>-50.705286666666673</v>
      </c>
      <c r="CE161">
        <v>661.61233333333314</v>
      </c>
      <c r="CF161">
        <v>712.3202</v>
      </c>
      <c r="CG161">
        <v>1.932465333333333</v>
      </c>
      <c r="CH161">
        <v>694.32266666666669</v>
      </c>
      <c r="CI161">
        <v>25.266073333333331</v>
      </c>
      <c r="CJ161">
        <v>2.704912666666667</v>
      </c>
      <c r="CK161">
        <v>2.5127280000000001</v>
      </c>
      <c r="CL161">
        <v>22.31499333333333</v>
      </c>
      <c r="CM161">
        <v>21.10919333333333</v>
      </c>
      <c r="CN161">
        <v>1999.9946666666669</v>
      </c>
      <c r="CO161">
        <v>0.97999380000000014</v>
      </c>
      <c r="CP161">
        <v>2.0006400000000001E-2</v>
      </c>
      <c r="CQ161">
        <v>0</v>
      </c>
      <c r="CR161">
        <v>3.0035333333333329</v>
      </c>
      <c r="CS161">
        <v>0</v>
      </c>
      <c r="CT161">
        <v>22224.773333333331</v>
      </c>
      <c r="CU161">
        <v>17412.24666666667</v>
      </c>
      <c r="CV161">
        <v>40.311999999999998</v>
      </c>
      <c r="CW161">
        <v>41.25</v>
      </c>
      <c r="CX161">
        <v>40.25</v>
      </c>
      <c r="CY161">
        <v>39.75</v>
      </c>
      <c r="CZ161">
        <v>40.436999999999998</v>
      </c>
      <c r="DA161">
        <v>1959.984666666666</v>
      </c>
      <c r="DB161">
        <v>40.01</v>
      </c>
      <c r="DC161">
        <v>0</v>
      </c>
      <c r="DD161">
        <v>1660224412.0999999</v>
      </c>
      <c r="DE161">
        <v>0</v>
      </c>
      <c r="DF161">
        <v>1660224008</v>
      </c>
      <c r="DG161" t="s">
        <v>384</v>
      </c>
      <c r="DH161">
        <v>1660224008</v>
      </c>
      <c r="DI161">
        <v>1660224007</v>
      </c>
      <c r="DJ161">
        <v>1</v>
      </c>
      <c r="DK161">
        <v>9.0999999999999998E-2</v>
      </c>
      <c r="DL161">
        <v>-1.7999999999999999E-2</v>
      </c>
      <c r="DM161">
        <v>1.42</v>
      </c>
      <c r="DN161">
        <v>0.02</v>
      </c>
      <c r="DO161">
        <v>400</v>
      </c>
      <c r="DP161">
        <v>26</v>
      </c>
      <c r="DQ161">
        <v>0.31</v>
      </c>
      <c r="DR161">
        <v>0.11</v>
      </c>
      <c r="DS161">
        <v>9.815554522808787</v>
      </c>
      <c r="DT161">
        <v>3.1070788508357401</v>
      </c>
      <c r="DU161">
        <v>0.2437211487044891</v>
      </c>
      <c r="DV161">
        <v>0</v>
      </c>
      <c r="DW161">
        <v>41.106572020276502</v>
      </c>
      <c r="DX161">
        <v>3.3260140305196511</v>
      </c>
      <c r="DY161">
        <v>0.24483443714382919</v>
      </c>
      <c r="DZ161">
        <v>0</v>
      </c>
      <c r="EA161">
        <v>-50.597729032258073</v>
      </c>
      <c r="EB161">
        <v>-4.5634645161287972</v>
      </c>
      <c r="EC161">
        <v>0.34466350508542809</v>
      </c>
      <c r="ED161">
        <v>0</v>
      </c>
      <c r="EE161">
        <v>426.53900628824221</v>
      </c>
      <c r="EF161">
        <v>242.25149882803501</v>
      </c>
      <c r="EG161">
        <v>17.510592130775919</v>
      </c>
      <c r="EH161">
        <v>0</v>
      </c>
      <c r="EI161">
        <v>1.93784268292683</v>
      </c>
      <c r="EJ161">
        <v>-8.3559512195116897E-2</v>
      </c>
      <c r="EK161">
        <v>8.9920970788284222E-3</v>
      </c>
      <c r="EL161">
        <v>1</v>
      </c>
      <c r="EM161">
        <v>1.9285441174601119</v>
      </c>
      <c r="EN161">
        <v>1.083950244949498E-2</v>
      </c>
      <c r="EO161">
        <v>1.077954604686111E-3</v>
      </c>
      <c r="EP161">
        <v>1</v>
      </c>
      <c r="EQ161">
        <v>2</v>
      </c>
      <c r="ER161">
        <v>6</v>
      </c>
      <c r="ES161" t="s">
        <v>419</v>
      </c>
      <c r="ET161">
        <v>2.9449000000000001</v>
      </c>
      <c r="EU161">
        <v>2.8012800000000002</v>
      </c>
      <c r="EV161">
        <v>0.12981599999999999</v>
      </c>
      <c r="EW161">
        <v>0.136437</v>
      </c>
      <c r="EX161">
        <v>0.118294</v>
      </c>
      <c r="EY161">
        <v>0.11242199999999999</v>
      </c>
      <c r="EZ161">
        <v>17897.900000000001</v>
      </c>
      <c r="FA161">
        <v>18627</v>
      </c>
      <c r="FB161">
        <v>23907</v>
      </c>
      <c r="FC161">
        <v>25089.4</v>
      </c>
      <c r="FD161">
        <v>33730.5</v>
      </c>
      <c r="FE161">
        <v>35550.300000000003</v>
      </c>
      <c r="FF161">
        <v>43571.4</v>
      </c>
      <c r="FG161">
        <v>46372.3</v>
      </c>
      <c r="FH161">
        <v>1.9903999999999999</v>
      </c>
      <c r="FI161">
        <v>1.9168799999999999</v>
      </c>
      <c r="FJ161">
        <v>0.13889699999999999</v>
      </c>
      <c r="FK161">
        <v>0</v>
      </c>
      <c r="FL161">
        <v>29.226199999999999</v>
      </c>
      <c r="FM161">
        <v>999.9</v>
      </c>
      <c r="FN161">
        <v>70</v>
      </c>
      <c r="FO161">
        <v>31.7</v>
      </c>
      <c r="FP161">
        <v>33.045099999999998</v>
      </c>
      <c r="FQ161">
        <v>64.194000000000003</v>
      </c>
      <c r="FR161">
        <v>25.801300000000001</v>
      </c>
      <c r="FS161">
        <v>1</v>
      </c>
      <c r="FT161">
        <v>0.212335</v>
      </c>
      <c r="FU161">
        <v>0.42872300000000002</v>
      </c>
      <c r="FV161">
        <v>20.3245</v>
      </c>
      <c r="FW161">
        <v>5.2112999999999996</v>
      </c>
      <c r="FX161">
        <v>11.906499999999999</v>
      </c>
      <c r="FY161">
        <v>5.0026000000000002</v>
      </c>
      <c r="FZ161">
        <v>3.2895300000000001</v>
      </c>
      <c r="GA161">
        <v>9999</v>
      </c>
      <c r="GB161">
        <v>9999</v>
      </c>
      <c r="GC161">
        <v>9999</v>
      </c>
      <c r="GD161">
        <v>999.9</v>
      </c>
      <c r="GE161">
        <v>1.85944</v>
      </c>
      <c r="GF161">
        <v>1.8544</v>
      </c>
      <c r="GG161">
        <v>1.8575999999999999</v>
      </c>
      <c r="GH161">
        <v>1.85598</v>
      </c>
      <c r="GI161">
        <v>1.85484</v>
      </c>
      <c r="GJ161">
        <v>1.8545499999999999</v>
      </c>
      <c r="GK161">
        <v>1.85303</v>
      </c>
      <c r="GL161">
        <v>1.85632</v>
      </c>
      <c r="GM161">
        <v>0</v>
      </c>
      <c r="GN161">
        <v>0</v>
      </c>
      <c r="GO161">
        <v>0</v>
      </c>
      <c r="GP161">
        <v>0</v>
      </c>
      <c r="GQ161" t="s">
        <v>386</v>
      </c>
      <c r="GR161" t="s">
        <v>387</v>
      </c>
      <c r="GS161" t="s">
        <v>388</v>
      </c>
      <c r="GT161" t="s">
        <v>388</v>
      </c>
      <c r="GU161" t="s">
        <v>388</v>
      </c>
      <c r="GV161" t="s">
        <v>388</v>
      </c>
      <c r="GW161">
        <v>0</v>
      </c>
      <c r="GX161">
        <v>100</v>
      </c>
      <c r="GY161">
        <v>100</v>
      </c>
      <c r="GZ161">
        <v>1.9039999999999999</v>
      </c>
      <c r="HA161">
        <v>1.5299999999999999E-2</v>
      </c>
      <c r="HB161">
        <v>0.45081322298813392</v>
      </c>
      <c r="HC161">
        <v>2.9318383021812969E-3</v>
      </c>
      <c r="HD161">
        <v>-1.3754559859485029E-6</v>
      </c>
      <c r="HE161">
        <v>3.0700474437127301E-10</v>
      </c>
      <c r="HF161">
        <v>-6.1160480149256041E-2</v>
      </c>
      <c r="HG161">
        <v>1.00384331276165E-2</v>
      </c>
      <c r="HH161">
        <v>-3.1532673711230711E-4</v>
      </c>
      <c r="HI161">
        <v>1.819468599177705E-6</v>
      </c>
      <c r="HJ161">
        <v>1</v>
      </c>
      <c r="HK161">
        <v>2112</v>
      </c>
      <c r="HL161">
        <v>3</v>
      </c>
      <c r="HM161">
        <v>29</v>
      </c>
      <c r="HN161">
        <v>6.8</v>
      </c>
      <c r="HO161">
        <v>6.8</v>
      </c>
      <c r="HP161">
        <v>1.71021</v>
      </c>
      <c r="HQ161">
        <v>2.2839399999999999</v>
      </c>
      <c r="HR161">
        <v>1.4978</v>
      </c>
      <c r="HS161">
        <v>2.3034699999999999</v>
      </c>
      <c r="HT161">
        <v>1.5478499999999999</v>
      </c>
      <c r="HU161">
        <v>2.2753899999999998</v>
      </c>
      <c r="HV161">
        <v>35.545099999999998</v>
      </c>
      <c r="HW161">
        <v>15.5855</v>
      </c>
      <c r="HX161">
        <v>18</v>
      </c>
      <c r="HY161">
        <v>500.87700000000001</v>
      </c>
      <c r="HZ161">
        <v>519.41899999999998</v>
      </c>
      <c r="IA161">
        <v>28.7273</v>
      </c>
      <c r="IB161">
        <v>29.8462</v>
      </c>
      <c r="IC161">
        <v>30.000499999999999</v>
      </c>
      <c r="ID161">
        <v>29.628499999999999</v>
      </c>
      <c r="IE161">
        <v>29.719200000000001</v>
      </c>
      <c r="IF161">
        <v>34.264600000000002</v>
      </c>
      <c r="IG161">
        <v>26.819700000000001</v>
      </c>
      <c r="IH161">
        <v>83.551599999999993</v>
      </c>
      <c r="II161">
        <v>28.713799999999999</v>
      </c>
      <c r="IJ161">
        <v>764.36500000000001</v>
      </c>
      <c r="IK161">
        <v>25.225899999999999</v>
      </c>
      <c r="IL161">
        <v>100.76900000000001</v>
      </c>
      <c r="IM161">
        <v>100.506</v>
      </c>
      <c r="IN161" t="s">
        <v>1150</v>
      </c>
    </row>
    <row r="162" spans="1:248" x14ac:dyDescent="0.2">
      <c r="A162">
        <v>146</v>
      </c>
      <c r="B162">
        <v>1660224414.0999999</v>
      </c>
      <c r="C162">
        <v>427.09999990463263</v>
      </c>
      <c r="D162" t="s">
        <v>661</v>
      </c>
      <c r="E162" t="s">
        <v>662</v>
      </c>
      <c r="F162">
        <v>1</v>
      </c>
      <c r="G162" t="s">
        <v>376</v>
      </c>
      <c r="H162" t="s">
        <v>377</v>
      </c>
      <c r="I162" t="s">
        <v>378</v>
      </c>
      <c r="J162" t="s">
        <v>379</v>
      </c>
      <c r="K162" t="s">
        <v>380</v>
      </c>
      <c r="L162" t="s">
        <v>381</v>
      </c>
      <c r="M162" t="s">
        <v>382</v>
      </c>
      <c r="N162">
        <v>1660224406.0374999</v>
      </c>
      <c r="O162">
        <f t="shared" si="68"/>
        <v>1.6574200787932481E-3</v>
      </c>
      <c r="P162">
        <f t="shared" si="69"/>
        <v>1.657420078793248</v>
      </c>
      <c r="Q162">
        <f t="shared" si="70"/>
        <v>10.343732104766621</v>
      </c>
      <c r="R162">
        <f t="shared" si="71"/>
        <v>646.11968750000005</v>
      </c>
      <c r="S162">
        <f t="shared" si="72"/>
        <v>428.42448429946512</v>
      </c>
      <c r="T162">
        <f t="shared" si="73"/>
        <v>42.649878366584218</v>
      </c>
      <c r="U162">
        <f t="shared" si="74"/>
        <v>64.321548118777329</v>
      </c>
      <c r="V162">
        <f t="shared" si="75"/>
        <v>8.3693138000689463E-2</v>
      </c>
      <c r="W162">
        <f t="shared" si="76"/>
        <v>2.9195641548594269</v>
      </c>
      <c r="X162">
        <f t="shared" si="77"/>
        <v>8.2382782665772578E-2</v>
      </c>
      <c r="Y162">
        <f t="shared" si="78"/>
        <v>5.160526039410851E-2</v>
      </c>
      <c r="Z162">
        <f t="shared" si="79"/>
        <v>321.51458399999996</v>
      </c>
      <c r="AA162">
        <f t="shared" si="80"/>
        <v>32.490384762471692</v>
      </c>
      <c r="AB162">
        <f t="shared" si="81"/>
        <v>31.480918750000001</v>
      </c>
      <c r="AC162">
        <f t="shared" si="82"/>
        <v>4.6365712208781664</v>
      </c>
      <c r="AD162">
        <f t="shared" si="83"/>
        <v>59.933050165806122</v>
      </c>
      <c r="AE162">
        <f t="shared" si="84"/>
        <v>2.7076390126730305</v>
      </c>
      <c r="AF162">
        <f t="shared" si="85"/>
        <v>4.5177727567382044</v>
      </c>
      <c r="AG162">
        <f t="shared" si="86"/>
        <v>1.9289322082051359</v>
      </c>
      <c r="AH162">
        <f t="shared" si="87"/>
        <v>-73.092225474782239</v>
      </c>
      <c r="AI162">
        <f t="shared" si="88"/>
        <v>-71.785996444556417</v>
      </c>
      <c r="AJ162">
        <f t="shared" si="89"/>
        <v>-5.5352502588048758</v>
      </c>
      <c r="AK162">
        <f t="shared" si="90"/>
        <v>171.10111182185642</v>
      </c>
      <c r="AL162">
        <f t="shared" si="91"/>
        <v>41.229267232356754</v>
      </c>
      <c r="AM162">
        <f t="shared" si="92"/>
        <v>1.6556659232261699</v>
      </c>
      <c r="AN162">
        <f t="shared" si="93"/>
        <v>10.343732104766621</v>
      </c>
      <c r="AO162">
        <v>741.57876304031538</v>
      </c>
      <c r="AP162">
        <v>702.76864242424233</v>
      </c>
      <c r="AQ162">
        <v>5.1050995210405548</v>
      </c>
      <c r="AR162">
        <v>64.968693284609927</v>
      </c>
      <c r="AS162">
        <f t="shared" si="94"/>
        <v>1.657420078793248</v>
      </c>
      <c r="AT162">
        <v>25.266296397147691</v>
      </c>
      <c r="AU162">
        <v>27.19975393939394</v>
      </c>
      <c r="AV162">
        <v>1.252029064275159E-4</v>
      </c>
      <c r="AW162">
        <v>84.429917268905271</v>
      </c>
      <c r="AX162">
        <v>0</v>
      </c>
      <c r="AY162">
        <v>0</v>
      </c>
      <c r="AZ162">
        <f t="shared" si="95"/>
        <v>1</v>
      </c>
      <c r="BA162">
        <f t="shared" si="96"/>
        <v>0</v>
      </c>
      <c r="BB162">
        <f t="shared" si="97"/>
        <v>51881.119804443602</v>
      </c>
      <c r="BC162">
        <f t="shared" si="98"/>
        <v>1999.9875</v>
      </c>
      <c r="BD162">
        <f t="shared" si="99"/>
        <v>1681.1897999999999</v>
      </c>
      <c r="BE162">
        <f t="shared" si="100"/>
        <v>0.84060015375096087</v>
      </c>
      <c r="BF162">
        <f t="shared" si="101"/>
        <v>0.1607582967393546</v>
      </c>
      <c r="BG162">
        <v>6</v>
      </c>
      <c r="BH162">
        <v>0.5</v>
      </c>
      <c r="BI162" t="s">
        <v>383</v>
      </c>
      <c r="BJ162">
        <v>2</v>
      </c>
      <c r="BK162" t="b">
        <v>1</v>
      </c>
      <c r="BL162">
        <v>1660224406.0374999</v>
      </c>
      <c r="BM162">
        <v>646.11968750000005</v>
      </c>
      <c r="BN162">
        <v>696.8649375</v>
      </c>
      <c r="BO162">
        <v>27.198643749999999</v>
      </c>
      <c r="BP162">
        <v>25.266400000000001</v>
      </c>
      <c r="BQ162">
        <v>644.26906250000002</v>
      </c>
      <c r="BR162">
        <v>27.183387499999998</v>
      </c>
      <c r="BS162">
        <v>500.13381249999998</v>
      </c>
      <c r="BT162">
        <v>99.450537499999996</v>
      </c>
      <c r="BU162">
        <v>9.9978237499999997E-2</v>
      </c>
      <c r="BV162">
        <v>31.024843749999999</v>
      </c>
      <c r="BW162">
        <v>31.480918750000001</v>
      </c>
      <c r="BX162">
        <v>999.9</v>
      </c>
      <c r="BY162">
        <v>0</v>
      </c>
      <c r="BZ162">
        <v>0</v>
      </c>
      <c r="CA162">
        <v>9998.1231250000019</v>
      </c>
      <c r="CB162">
        <v>0</v>
      </c>
      <c r="CC162">
        <v>7.5485781250000006</v>
      </c>
      <c r="CD162">
        <v>-50.745281250000012</v>
      </c>
      <c r="CE162">
        <v>664.18462499999998</v>
      </c>
      <c r="CF162">
        <v>714.92862500000001</v>
      </c>
      <c r="CG162">
        <v>1.93223375</v>
      </c>
      <c r="CH162">
        <v>696.8649375</v>
      </c>
      <c r="CI162">
        <v>25.266400000000001</v>
      </c>
      <c r="CJ162">
        <v>2.70492</v>
      </c>
      <c r="CK162">
        <v>2.512758125</v>
      </c>
      <c r="CL162">
        <v>22.315037499999999</v>
      </c>
      <c r="CM162">
        <v>21.1093875</v>
      </c>
      <c r="CN162">
        <v>1999.9875</v>
      </c>
      <c r="CO162">
        <v>0.97999375</v>
      </c>
      <c r="CP162">
        <v>2.0006449999999999E-2</v>
      </c>
      <c r="CQ162">
        <v>0</v>
      </c>
      <c r="CR162">
        <v>2.9224999999999999</v>
      </c>
      <c r="CS162">
        <v>0</v>
      </c>
      <c r="CT162">
        <v>22227.118750000001</v>
      </c>
      <c r="CU162">
        <v>17412.181250000001</v>
      </c>
      <c r="CV162">
        <v>40.311999999999998</v>
      </c>
      <c r="CW162">
        <v>41.25</v>
      </c>
      <c r="CX162">
        <v>40.25</v>
      </c>
      <c r="CY162">
        <v>39.753875000000001</v>
      </c>
      <c r="CZ162">
        <v>40.436999999999998</v>
      </c>
      <c r="DA162">
        <v>1959.9775</v>
      </c>
      <c r="DB162">
        <v>40.01</v>
      </c>
      <c r="DC162">
        <v>0</v>
      </c>
      <c r="DD162">
        <v>1660224413.3</v>
      </c>
      <c r="DE162">
        <v>0</v>
      </c>
      <c r="DF162">
        <v>1660224008</v>
      </c>
      <c r="DG162" t="s">
        <v>384</v>
      </c>
      <c r="DH162">
        <v>1660224008</v>
      </c>
      <c r="DI162">
        <v>1660224007</v>
      </c>
      <c r="DJ162">
        <v>1</v>
      </c>
      <c r="DK162">
        <v>9.0999999999999998E-2</v>
      </c>
      <c r="DL162">
        <v>-1.7999999999999999E-2</v>
      </c>
      <c r="DM162">
        <v>1.42</v>
      </c>
      <c r="DN162">
        <v>0.02</v>
      </c>
      <c r="DO162">
        <v>400</v>
      </c>
      <c r="DP162">
        <v>26</v>
      </c>
      <c r="DQ162">
        <v>0.31</v>
      </c>
      <c r="DR162">
        <v>0.11</v>
      </c>
      <c r="DS162">
        <v>9.8961024579514536</v>
      </c>
      <c r="DT162">
        <v>2.717523794134808</v>
      </c>
      <c r="DU162">
        <v>0.21260155695028041</v>
      </c>
      <c r="DV162">
        <v>0</v>
      </c>
      <c r="DW162">
        <v>41.175532057257037</v>
      </c>
      <c r="DX162">
        <v>3.5207883550833312</v>
      </c>
      <c r="DY162">
        <v>0.26623833708438088</v>
      </c>
      <c r="DZ162">
        <v>0</v>
      </c>
      <c r="EA162">
        <v>-50.727923333333337</v>
      </c>
      <c r="EB162">
        <v>-4.8700164627364257</v>
      </c>
      <c r="EC162">
        <v>0.35455733404094442</v>
      </c>
      <c r="ED162">
        <v>0</v>
      </c>
      <c r="EE162">
        <v>431.61982116205598</v>
      </c>
      <c r="EF162">
        <v>244.0919486167758</v>
      </c>
      <c r="EG162">
        <v>18.228392286291172</v>
      </c>
      <c r="EH162">
        <v>0</v>
      </c>
      <c r="EI162">
        <v>1.93523775</v>
      </c>
      <c r="EJ162">
        <v>-6.2732645403373172E-2</v>
      </c>
      <c r="EK162">
        <v>6.670355120793797E-3</v>
      </c>
      <c r="EL162">
        <v>1</v>
      </c>
      <c r="EM162">
        <v>1.9287106285444851</v>
      </c>
      <c r="EN162">
        <v>5.9925860632747598E-3</v>
      </c>
      <c r="EO162">
        <v>8.3712376551325733E-4</v>
      </c>
      <c r="EP162">
        <v>1</v>
      </c>
      <c r="EQ162">
        <v>2</v>
      </c>
      <c r="ER162">
        <v>6</v>
      </c>
      <c r="ES162" t="s">
        <v>419</v>
      </c>
      <c r="ET162">
        <v>2.9444900000000001</v>
      </c>
      <c r="EU162">
        <v>2.8011400000000002</v>
      </c>
      <c r="EV162">
        <v>0.13045699999999999</v>
      </c>
      <c r="EW162">
        <v>0.13706499999999999</v>
      </c>
      <c r="EX162">
        <v>0.1183</v>
      </c>
      <c r="EY162">
        <v>0.11242199999999999</v>
      </c>
      <c r="EZ162">
        <v>17884.8</v>
      </c>
      <c r="FA162">
        <v>18613.400000000001</v>
      </c>
      <c r="FB162">
        <v>23907.200000000001</v>
      </c>
      <c r="FC162">
        <v>25089.4</v>
      </c>
      <c r="FD162">
        <v>33730.6</v>
      </c>
      <c r="FE162">
        <v>35550.400000000001</v>
      </c>
      <c r="FF162">
        <v>43571.7</v>
      </c>
      <c r="FG162">
        <v>46372.4</v>
      </c>
      <c r="FH162">
        <v>1.9903</v>
      </c>
      <c r="FI162">
        <v>1.917</v>
      </c>
      <c r="FJ162">
        <v>0.13897599999999999</v>
      </c>
      <c r="FK162">
        <v>0</v>
      </c>
      <c r="FL162">
        <v>29.227</v>
      </c>
      <c r="FM162">
        <v>999.9</v>
      </c>
      <c r="FN162">
        <v>70</v>
      </c>
      <c r="FO162">
        <v>31.7</v>
      </c>
      <c r="FP162">
        <v>33.043799999999997</v>
      </c>
      <c r="FQ162">
        <v>64.483999999999995</v>
      </c>
      <c r="FR162">
        <v>26.558499999999999</v>
      </c>
      <c r="FS162">
        <v>1</v>
      </c>
      <c r="FT162">
        <v>0.21240899999999999</v>
      </c>
      <c r="FU162">
        <v>0.41134300000000001</v>
      </c>
      <c r="FV162">
        <v>20.3245</v>
      </c>
      <c r="FW162">
        <v>5.2114500000000001</v>
      </c>
      <c r="FX162">
        <v>11.906000000000001</v>
      </c>
      <c r="FY162">
        <v>5.0026000000000002</v>
      </c>
      <c r="FZ162">
        <v>3.2895300000000001</v>
      </c>
      <c r="GA162">
        <v>9999</v>
      </c>
      <c r="GB162">
        <v>9999</v>
      </c>
      <c r="GC162">
        <v>9999</v>
      </c>
      <c r="GD162">
        <v>999.9</v>
      </c>
      <c r="GE162">
        <v>1.85944</v>
      </c>
      <c r="GF162">
        <v>1.85439</v>
      </c>
      <c r="GG162">
        <v>1.8575999999999999</v>
      </c>
      <c r="GH162">
        <v>1.85598</v>
      </c>
      <c r="GI162">
        <v>1.8548500000000001</v>
      </c>
      <c r="GJ162">
        <v>1.8545499999999999</v>
      </c>
      <c r="GK162">
        <v>1.85304</v>
      </c>
      <c r="GL162">
        <v>1.85632</v>
      </c>
      <c r="GM162">
        <v>0</v>
      </c>
      <c r="GN162">
        <v>0</v>
      </c>
      <c r="GO162">
        <v>0</v>
      </c>
      <c r="GP162">
        <v>0</v>
      </c>
      <c r="GQ162" t="s">
        <v>386</v>
      </c>
      <c r="GR162" t="s">
        <v>387</v>
      </c>
      <c r="GS162" t="s">
        <v>388</v>
      </c>
      <c r="GT162" t="s">
        <v>388</v>
      </c>
      <c r="GU162" t="s">
        <v>388</v>
      </c>
      <c r="GV162" t="s">
        <v>388</v>
      </c>
      <c r="GW162">
        <v>0</v>
      </c>
      <c r="GX162">
        <v>100</v>
      </c>
      <c r="GY162">
        <v>100</v>
      </c>
      <c r="GZ162">
        <v>1.911</v>
      </c>
      <c r="HA162">
        <v>1.52E-2</v>
      </c>
      <c r="HB162">
        <v>0.45081322298813392</v>
      </c>
      <c r="HC162">
        <v>2.9318383021812969E-3</v>
      </c>
      <c r="HD162">
        <v>-1.3754559859485029E-6</v>
      </c>
      <c r="HE162">
        <v>3.0700474437127301E-10</v>
      </c>
      <c r="HF162">
        <v>-6.1160480149256041E-2</v>
      </c>
      <c r="HG162">
        <v>1.00384331276165E-2</v>
      </c>
      <c r="HH162">
        <v>-3.1532673711230711E-4</v>
      </c>
      <c r="HI162">
        <v>1.819468599177705E-6</v>
      </c>
      <c r="HJ162">
        <v>1</v>
      </c>
      <c r="HK162">
        <v>2112</v>
      </c>
      <c r="HL162">
        <v>3</v>
      </c>
      <c r="HM162">
        <v>29</v>
      </c>
      <c r="HN162">
        <v>6.8</v>
      </c>
      <c r="HO162">
        <v>6.8</v>
      </c>
      <c r="HP162">
        <v>1.71753</v>
      </c>
      <c r="HQ162">
        <v>2.2705099999999998</v>
      </c>
      <c r="HR162">
        <v>1.4978</v>
      </c>
      <c r="HS162">
        <v>2.3034699999999999</v>
      </c>
      <c r="HT162">
        <v>1.5478499999999999</v>
      </c>
      <c r="HU162">
        <v>2.4328599999999998</v>
      </c>
      <c r="HV162">
        <v>35.545099999999998</v>
      </c>
      <c r="HW162">
        <v>15.5943</v>
      </c>
      <c r="HX162">
        <v>18</v>
      </c>
      <c r="HY162">
        <v>500.82100000000003</v>
      </c>
      <c r="HZ162">
        <v>519.51</v>
      </c>
      <c r="IA162">
        <v>28.721499999999999</v>
      </c>
      <c r="IB162">
        <v>29.846800000000002</v>
      </c>
      <c r="IC162">
        <v>30.000399999999999</v>
      </c>
      <c r="ID162">
        <v>29.629000000000001</v>
      </c>
      <c r="IE162">
        <v>29.719799999999999</v>
      </c>
      <c r="IF162">
        <v>34.394300000000001</v>
      </c>
      <c r="IG162">
        <v>26.819700000000001</v>
      </c>
      <c r="IH162">
        <v>83.551599999999993</v>
      </c>
      <c r="II162">
        <v>28.683599999999998</v>
      </c>
      <c r="IJ162">
        <v>774.38300000000004</v>
      </c>
      <c r="IK162">
        <v>25.225100000000001</v>
      </c>
      <c r="IL162">
        <v>100.77</v>
      </c>
      <c r="IM162">
        <v>100.506</v>
      </c>
      <c r="IN162" t="s">
        <v>1150</v>
      </c>
    </row>
    <row r="163" spans="1:248" x14ac:dyDescent="0.2">
      <c r="A163">
        <v>147</v>
      </c>
      <c r="B163">
        <v>1660224415.0999999</v>
      </c>
      <c r="C163">
        <v>428.09999990463263</v>
      </c>
      <c r="D163" t="s">
        <v>663</v>
      </c>
      <c r="E163" t="s">
        <v>664</v>
      </c>
      <c r="F163">
        <v>1</v>
      </c>
      <c r="G163" t="s">
        <v>376</v>
      </c>
      <c r="H163" t="s">
        <v>377</v>
      </c>
      <c r="I163" t="s">
        <v>378</v>
      </c>
      <c r="J163" t="s">
        <v>379</v>
      </c>
      <c r="K163" t="s">
        <v>380</v>
      </c>
      <c r="L163" t="s">
        <v>381</v>
      </c>
      <c r="M163" t="s">
        <v>382</v>
      </c>
      <c r="N163">
        <v>1660224407.5666659</v>
      </c>
      <c r="O163">
        <f t="shared" si="68"/>
        <v>1.6572724635493085E-3</v>
      </c>
      <c r="P163">
        <f t="shared" si="69"/>
        <v>1.6572724635493086</v>
      </c>
      <c r="Q163">
        <f t="shared" si="70"/>
        <v>10.459040273530533</v>
      </c>
      <c r="R163">
        <f t="shared" si="71"/>
        <v>653.69853333333356</v>
      </c>
      <c r="S163">
        <f t="shared" si="72"/>
        <v>433.52644738532706</v>
      </c>
      <c r="T163">
        <f t="shared" si="73"/>
        <v>43.157786649578064</v>
      </c>
      <c r="U163">
        <f t="shared" si="74"/>
        <v>65.076034011061253</v>
      </c>
      <c r="V163">
        <f t="shared" si="75"/>
        <v>8.3677730180963875E-2</v>
      </c>
      <c r="W163">
        <f t="shared" si="76"/>
        <v>2.9191835782097204</v>
      </c>
      <c r="X163">
        <f t="shared" si="77"/>
        <v>8.2367685313693401E-2</v>
      </c>
      <c r="Y163">
        <f t="shared" si="78"/>
        <v>5.1595797149903741E-2</v>
      </c>
      <c r="Z163">
        <f t="shared" si="79"/>
        <v>321.51519580000013</v>
      </c>
      <c r="AA163">
        <f t="shared" si="80"/>
        <v>32.49185914567159</v>
      </c>
      <c r="AB163">
        <f t="shared" si="81"/>
        <v>31.481333333333328</v>
      </c>
      <c r="AC163">
        <f t="shared" si="82"/>
        <v>4.636680437146091</v>
      </c>
      <c r="AD163">
        <f t="shared" si="83"/>
        <v>59.927156097106895</v>
      </c>
      <c r="AE163">
        <f t="shared" si="84"/>
        <v>2.7075666272106704</v>
      </c>
      <c r="AF163">
        <f t="shared" si="85"/>
        <v>4.5180963081633436</v>
      </c>
      <c r="AG163">
        <f t="shared" si="86"/>
        <v>1.9291138099354206</v>
      </c>
      <c r="AH163">
        <f t="shared" si="87"/>
        <v>-73.085715642524505</v>
      </c>
      <c r="AI163">
        <f t="shared" si="88"/>
        <v>-71.644178178656574</v>
      </c>
      <c r="AJ163">
        <f t="shared" si="89"/>
        <v>-5.5250806946411268</v>
      </c>
      <c r="AK163">
        <f t="shared" si="90"/>
        <v>171.2602212841779</v>
      </c>
      <c r="AL163">
        <f t="shared" si="91"/>
        <v>41.322290155370396</v>
      </c>
      <c r="AM163">
        <f t="shared" si="92"/>
        <v>1.6547947739119782</v>
      </c>
      <c r="AN163">
        <f t="shared" si="93"/>
        <v>10.459040273530533</v>
      </c>
      <c r="AO163">
        <v>746.76665089538062</v>
      </c>
      <c r="AP163">
        <v>707.85962424242427</v>
      </c>
      <c r="AQ163">
        <v>5.0964231897564316</v>
      </c>
      <c r="AR163">
        <v>64.968693284609927</v>
      </c>
      <c r="AS163">
        <f t="shared" si="94"/>
        <v>1.6572724635493086</v>
      </c>
      <c r="AT163">
        <v>25.267588941376239</v>
      </c>
      <c r="AU163">
        <v>27.201151515151501</v>
      </c>
      <c r="AV163">
        <v>7.8711583080579925E-5</v>
      </c>
      <c r="AW163">
        <v>84.429917268905271</v>
      </c>
      <c r="AX163">
        <v>0</v>
      </c>
      <c r="AY163">
        <v>0</v>
      </c>
      <c r="AZ163">
        <f t="shared" si="95"/>
        <v>1</v>
      </c>
      <c r="BA163">
        <f t="shared" si="96"/>
        <v>0</v>
      </c>
      <c r="BB163">
        <f t="shared" si="97"/>
        <v>51870.089183978635</v>
      </c>
      <c r="BC163">
        <f t="shared" si="98"/>
        <v>1999.9913333333341</v>
      </c>
      <c r="BD163">
        <f t="shared" si="99"/>
        <v>1681.1930200000008</v>
      </c>
      <c r="BE163">
        <f t="shared" si="100"/>
        <v>0.84060015260066134</v>
      </c>
      <c r="BF163">
        <f t="shared" si="101"/>
        <v>0.16075829451927626</v>
      </c>
      <c r="BG163">
        <v>6</v>
      </c>
      <c r="BH163">
        <v>0.5</v>
      </c>
      <c r="BI163" t="s">
        <v>383</v>
      </c>
      <c r="BJ163">
        <v>2</v>
      </c>
      <c r="BK163" t="b">
        <v>1</v>
      </c>
      <c r="BL163">
        <v>1660224407.5666659</v>
      </c>
      <c r="BM163">
        <v>653.69853333333356</v>
      </c>
      <c r="BN163">
        <v>704.56900000000007</v>
      </c>
      <c r="BO163">
        <v>27.197913333333329</v>
      </c>
      <c r="BP163">
        <v>25.266713333333328</v>
      </c>
      <c r="BQ163">
        <v>651.83619999999985</v>
      </c>
      <c r="BR163">
        <v>27.18264666666666</v>
      </c>
      <c r="BS163">
        <v>500.14120000000003</v>
      </c>
      <c r="BT163">
        <v>99.450493333333327</v>
      </c>
      <c r="BU163">
        <v>0.10003446000000001</v>
      </c>
      <c r="BV163">
        <v>31.0261</v>
      </c>
      <c r="BW163">
        <v>31.481333333333328</v>
      </c>
      <c r="BX163">
        <v>999.89999999999986</v>
      </c>
      <c r="BY163">
        <v>0</v>
      </c>
      <c r="BZ163">
        <v>0</v>
      </c>
      <c r="CA163">
        <v>9995.9546666666647</v>
      </c>
      <c r="CB163">
        <v>0</v>
      </c>
      <c r="CC163">
        <v>7.553965333333335</v>
      </c>
      <c r="CD163">
        <v>-50.870613333333338</v>
      </c>
      <c r="CE163">
        <v>671.97486666666668</v>
      </c>
      <c r="CF163">
        <v>722.8326666666668</v>
      </c>
      <c r="CG163">
        <v>1.9311853333333331</v>
      </c>
      <c r="CH163">
        <v>704.56900000000007</v>
      </c>
      <c r="CI163">
        <v>25.266713333333328</v>
      </c>
      <c r="CJ163">
        <v>2.704845999999999</v>
      </c>
      <c r="CK163">
        <v>2.512788</v>
      </c>
      <c r="CL163">
        <v>22.314586666666671</v>
      </c>
      <c r="CM163">
        <v>21.109580000000001</v>
      </c>
      <c r="CN163">
        <v>1999.9913333333341</v>
      </c>
      <c r="CO163">
        <v>0.97999380000000014</v>
      </c>
      <c r="CP163">
        <v>2.0006400000000001E-2</v>
      </c>
      <c r="CQ163">
        <v>0</v>
      </c>
      <c r="CR163">
        <v>2.8182</v>
      </c>
      <c r="CS163">
        <v>0</v>
      </c>
      <c r="CT163">
        <v>22233.726666666669</v>
      </c>
      <c r="CU163">
        <v>17412.21333333333</v>
      </c>
      <c r="CV163">
        <v>40.311999999999998</v>
      </c>
      <c r="CW163">
        <v>41.25</v>
      </c>
      <c r="CX163">
        <v>40.25</v>
      </c>
      <c r="CY163">
        <v>39.758266666666671</v>
      </c>
      <c r="CZ163">
        <v>40.436999999999998</v>
      </c>
      <c r="DA163">
        <v>1959.9813333333329</v>
      </c>
      <c r="DB163">
        <v>40.01</v>
      </c>
      <c r="DC163">
        <v>0</v>
      </c>
      <c r="DD163">
        <v>1660224413.9000001</v>
      </c>
      <c r="DE163">
        <v>0</v>
      </c>
      <c r="DF163">
        <v>1660224008</v>
      </c>
      <c r="DG163" t="s">
        <v>384</v>
      </c>
      <c r="DH163">
        <v>1660224008</v>
      </c>
      <c r="DI163">
        <v>1660224007</v>
      </c>
      <c r="DJ163">
        <v>1</v>
      </c>
      <c r="DK163">
        <v>9.0999999999999998E-2</v>
      </c>
      <c r="DL163">
        <v>-1.7999999999999999E-2</v>
      </c>
      <c r="DM163">
        <v>1.42</v>
      </c>
      <c r="DN163">
        <v>0.02</v>
      </c>
      <c r="DO163">
        <v>400</v>
      </c>
      <c r="DP163">
        <v>26</v>
      </c>
      <c r="DQ163">
        <v>0.31</v>
      </c>
      <c r="DR163">
        <v>0.11</v>
      </c>
      <c r="DS163">
        <v>9.9474116424249335</v>
      </c>
      <c r="DT163">
        <v>2.697323776868414</v>
      </c>
      <c r="DU163">
        <v>0.21138980828738849</v>
      </c>
      <c r="DV163">
        <v>0</v>
      </c>
      <c r="DW163">
        <v>41.231077661187797</v>
      </c>
      <c r="DX163">
        <v>3.6045116755505422</v>
      </c>
      <c r="DY163">
        <v>0.27178856559588599</v>
      </c>
      <c r="DZ163">
        <v>0</v>
      </c>
      <c r="EA163">
        <v>-50.810136666666672</v>
      </c>
      <c r="EB163">
        <v>-4.8200783092325743</v>
      </c>
      <c r="EC163">
        <v>0.35087681645019242</v>
      </c>
      <c r="ED163">
        <v>0</v>
      </c>
      <c r="EE163">
        <v>435.67013888608187</v>
      </c>
      <c r="EF163">
        <v>240.97073374566639</v>
      </c>
      <c r="EG163">
        <v>17.996146759521139</v>
      </c>
      <c r="EH163">
        <v>0</v>
      </c>
      <c r="EI163">
        <v>1.93409125</v>
      </c>
      <c r="EJ163">
        <v>-5.1910356472800512E-2</v>
      </c>
      <c r="EK163">
        <v>5.5386267194585297E-3</v>
      </c>
      <c r="EL163">
        <v>1</v>
      </c>
      <c r="EM163">
        <v>1.9289499700545401</v>
      </c>
      <c r="EN163">
        <v>5.0003421370890862E-3</v>
      </c>
      <c r="EO163">
        <v>7.3689178853482244E-4</v>
      </c>
      <c r="EP163">
        <v>1</v>
      </c>
      <c r="EQ163">
        <v>2</v>
      </c>
      <c r="ER163">
        <v>6</v>
      </c>
      <c r="ES163" t="s">
        <v>419</v>
      </c>
      <c r="ET163">
        <v>2.9445199999999998</v>
      </c>
      <c r="EU163">
        <v>2.8011300000000001</v>
      </c>
      <c r="EV163">
        <v>0.13109899999999999</v>
      </c>
      <c r="EW163">
        <v>0.137687</v>
      </c>
      <c r="EX163">
        <v>0.1183</v>
      </c>
      <c r="EY163">
        <v>0.112418</v>
      </c>
      <c r="EZ163">
        <v>17871.7</v>
      </c>
      <c r="FA163">
        <v>18600</v>
      </c>
      <c r="FB163">
        <v>23907.3</v>
      </c>
      <c r="FC163">
        <v>25089.3</v>
      </c>
      <c r="FD163">
        <v>33730.699999999997</v>
      </c>
      <c r="FE163">
        <v>35550.6</v>
      </c>
      <c r="FF163">
        <v>43571.9</v>
      </c>
      <c r="FG163">
        <v>46372.4</v>
      </c>
      <c r="FH163">
        <v>1.9903200000000001</v>
      </c>
      <c r="FI163">
        <v>1.9169499999999999</v>
      </c>
      <c r="FJ163">
        <v>0.13886399999999999</v>
      </c>
      <c r="FK163">
        <v>0</v>
      </c>
      <c r="FL163">
        <v>29.228100000000001</v>
      </c>
      <c r="FM163">
        <v>999.9</v>
      </c>
      <c r="FN163">
        <v>70</v>
      </c>
      <c r="FO163">
        <v>31.8</v>
      </c>
      <c r="FP163">
        <v>33.234299999999998</v>
      </c>
      <c r="FQ163">
        <v>64.504000000000005</v>
      </c>
      <c r="FR163">
        <v>26.586500000000001</v>
      </c>
      <c r="FS163">
        <v>1</v>
      </c>
      <c r="FT163">
        <v>0.21248</v>
      </c>
      <c r="FU163">
        <v>0.41716199999999998</v>
      </c>
      <c r="FV163">
        <v>20.324400000000001</v>
      </c>
      <c r="FW163">
        <v>5.2115999999999998</v>
      </c>
      <c r="FX163">
        <v>11.906499999999999</v>
      </c>
      <c r="FY163">
        <v>5.0026000000000002</v>
      </c>
      <c r="FZ163">
        <v>3.2895500000000002</v>
      </c>
      <c r="GA163">
        <v>9999</v>
      </c>
      <c r="GB163">
        <v>9999</v>
      </c>
      <c r="GC163">
        <v>9999</v>
      </c>
      <c r="GD163">
        <v>999.9</v>
      </c>
      <c r="GE163">
        <v>1.85944</v>
      </c>
      <c r="GF163">
        <v>1.85439</v>
      </c>
      <c r="GG163">
        <v>1.8575999999999999</v>
      </c>
      <c r="GH163">
        <v>1.85599</v>
      </c>
      <c r="GI163">
        <v>1.85484</v>
      </c>
      <c r="GJ163">
        <v>1.8545499999999999</v>
      </c>
      <c r="GK163">
        <v>1.8530599999999999</v>
      </c>
      <c r="GL163">
        <v>1.85633</v>
      </c>
      <c r="GM163">
        <v>0</v>
      </c>
      <c r="GN163">
        <v>0</v>
      </c>
      <c r="GO163">
        <v>0</v>
      </c>
      <c r="GP163">
        <v>0</v>
      </c>
      <c r="GQ163" t="s">
        <v>386</v>
      </c>
      <c r="GR163" t="s">
        <v>387</v>
      </c>
      <c r="GS163" t="s">
        <v>388</v>
      </c>
      <c r="GT163" t="s">
        <v>388</v>
      </c>
      <c r="GU163" t="s">
        <v>388</v>
      </c>
      <c r="GV163" t="s">
        <v>388</v>
      </c>
      <c r="GW163">
        <v>0</v>
      </c>
      <c r="GX163">
        <v>100</v>
      </c>
      <c r="GY163">
        <v>100</v>
      </c>
      <c r="GZ163">
        <v>1.9179999999999999</v>
      </c>
      <c r="HA163">
        <v>1.5299999999999999E-2</v>
      </c>
      <c r="HB163">
        <v>0.45081322298813392</v>
      </c>
      <c r="HC163">
        <v>2.9318383021812969E-3</v>
      </c>
      <c r="HD163">
        <v>-1.3754559859485029E-6</v>
      </c>
      <c r="HE163">
        <v>3.0700474437127301E-10</v>
      </c>
      <c r="HF163">
        <v>-6.1160480149256041E-2</v>
      </c>
      <c r="HG163">
        <v>1.00384331276165E-2</v>
      </c>
      <c r="HH163">
        <v>-3.1532673711230711E-4</v>
      </c>
      <c r="HI163">
        <v>1.819468599177705E-6</v>
      </c>
      <c r="HJ163">
        <v>1</v>
      </c>
      <c r="HK163">
        <v>2112</v>
      </c>
      <c r="HL163">
        <v>3</v>
      </c>
      <c r="HM163">
        <v>29</v>
      </c>
      <c r="HN163">
        <v>6.8</v>
      </c>
      <c r="HO163">
        <v>6.8</v>
      </c>
      <c r="HP163">
        <v>1.7297400000000001</v>
      </c>
      <c r="HQ163">
        <v>2.2900399999999999</v>
      </c>
      <c r="HR163">
        <v>1.4978</v>
      </c>
      <c r="HS163">
        <v>2.3034699999999999</v>
      </c>
      <c r="HT163">
        <v>1.5478499999999999</v>
      </c>
      <c r="HU163">
        <v>2.36206</v>
      </c>
      <c r="HV163">
        <v>35.545099999999998</v>
      </c>
      <c r="HW163">
        <v>15.5855</v>
      </c>
      <c r="HX163">
        <v>18</v>
      </c>
      <c r="HY163">
        <v>500.84199999999998</v>
      </c>
      <c r="HZ163">
        <v>519.48099999999999</v>
      </c>
      <c r="IA163">
        <v>28.715199999999999</v>
      </c>
      <c r="IB163">
        <v>29.8475</v>
      </c>
      <c r="IC163">
        <v>30.000399999999999</v>
      </c>
      <c r="ID163">
        <v>29.6297</v>
      </c>
      <c r="IE163">
        <v>29.720500000000001</v>
      </c>
      <c r="IF163">
        <v>34.638399999999997</v>
      </c>
      <c r="IG163">
        <v>26.819700000000001</v>
      </c>
      <c r="IH163">
        <v>83.551599999999993</v>
      </c>
      <c r="II163">
        <v>28.683599999999998</v>
      </c>
      <c r="IJ163">
        <v>774.38300000000004</v>
      </c>
      <c r="IK163">
        <v>25.223199999999999</v>
      </c>
      <c r="IL163">
        <v>100.77</v>
      </c>
      <c r="IM163">
        <v>100.506</v>
      </c>
      <c r="IN163" t="s">
        <v>1150</v>
      </c>
    </row>
    <row r="164" spans="1:248" x14ac:dyDescent="0.2">
      <c r="A164">
        <v>148</v>
      </c>
      <c r="B164">
        <v>1660224416.0999999</v>
      </c>
      <c r="C164">
        <v>429.09999990463263</v>
      </c>
      <c r="D164" t="s">
        <v>665</v>
      </c>
      <c r="E164" t="s">
        <v>666</v>
      </c>
      <c r="F164">
        <v>1</v>
      </c>
      <c r="G164" t="s">
        <v>376</v>
      </c>
      <c r="H164" t="s">
        <v>377</v>
      </c>
      <c r="I164" t="s">
        <v>378</v>
      </c>
      <c r="J164" t="s">
        <v>379</v>
      </c>
      <c r="K164" t="s">
        <v>380</v>
      </c>
      <c r="L164" t="s">
        <v>381</v>
      </c>
      <c r="M164" t="s">
        <v>382</v>
      </c>
      <c r="N164">
        <v>1660224408.0687499</v>
      </c>
      <c r="O164">
        <f t="shared" si="68"/>
        <v>1.6564294294777941E-3</v>
      </c>
      <c r="P164">
        <f t="shared" si="69"/>
        <v>1.6564294294777941</v>
      </c>
      <c r="Q164">
        <f t="shared" si="70"/>
        <v>10.502495772443966</v>
      </c>
      <c r="R164">
        <f t="shared" si="71"/>
        <v>656.19131249999998</v>
      </c>
      <c r="S164">
        <f t="shared" si="72"/>
        <v>435.00118532909948</v>
      </c>
      <c r="T164">
        <f t="shared" si="73"/>
        <v>43.304576008922403</v>
      </c>
      <c r="U164">
        <f t="shared" si="74"/>
        <v>65.324158937757048</v>
      </c>
      <c r="V164">
        <f t="shared" si="75"/>
        <v>8.3631342139415699E-2</v>
      </c>
      <c r="W164">
        <f t="shared" si="76"/>
        <v>2.9191516725996909</v>
      </c>
      <c r="X164">
        <f t="shared" si="77"/>
        <v>8.2322723049731705E-2</v>
      </c>
      <c r="Y164">
        <f t="shared" si="78"/>
        <v>5.1567570404920438E-2</v>
      </c>
      <c r="Z164">
        <f t="shared" si="79"/>
        <v>321.51707775</v>
      </c>
      <c r="AA164">
        <f t="shared" si="80"/>
        <v>32.492273055854412</v>
      </c>
      <c r="AB164">
        <f t="shared" si="81"/>
        <v>31.481674999999999</v>
      </c>
      <c r="AC164">
        <f t="shared" si="82"/>
        <v>4.6367704462065396</v>
      </c>
      <c r="AD164">
        <f t="shared" si="83"/>
        <v>59.92702989079082</v>
      </c>
      <c r="AE164">
        <f t="shared" si="84"/>
        <v>2.7075869715738987</v>
      </c>
      <c r="AF164">
        <f t="shared" si="85"/>
        <v>4.5181397718327139</v>
      </c>
      <c r="AG164">
        <f t="shared" si="86"/>
        <v>1.9291834746326408</v>
      </c>
      <c r="AH164">
        <f t="shared" si="87"/>
        <v>-73.04853783997072</v>
      </c>
      <c r="AI164">
        <f t="shared" si="88"/>
        <v>-71.670608292948785</v>
      </c>
      <c r="AJ164">
        <f t="shared" si="89"/>
        <v>-5.5271932624228377</v>
      </c>
      <c r="AK164">
        <f t="shared" si="90"/>
        <v>171.27073835465768</v>
      </c>
      <c r="AL164">
        <f t="shared" si="91"/>
        <v>41.347538983187832</v>
      </c>
      <c r="AM164">
        <f t="shared" si="92"/>
        <v>1.6548389596693147</v>
      </c>
      <c r="AN164">
        <f t="shared" si="93"/>
        <v>10.502495772443966</v>
      </c>
      <c r="AO164">
        <v>751.93168520781376</v>
      </c>
      <c r="AP164">
        <v>712.96061212121219</v>
      </c>
      <c r="AQ164">
        <v>5.098475749432156</v>
      </c>
      <c r="AR164">
        <v>64.968693284609927</v>
      </c>
      <c r="AS164">
        <f t="shared" si="94"/>
        <v>1.6564294294777941</v>
      </c>
      <c r="AT164">
        <v>25.269305728631199</v>
      </c>
      <c r="AU164">
        <v>27.201587272727281</v>
      </c>
      <c r="AV164">
        <v>1.2411861594398889E-4</v>
      </c>
      <c r="AW164">
        <v>84.429917268905271</v>
      </c>
      <c r="AX164">
        <v>0</v>
      </c>
      <c r="AY164">
        <v>0</v>
      </c>
      <c r="AZ164">
        <f t="shared" si="95"/>
        <v>1</v>
      </c>
      <c r="BA164">
        <f t="shared" si="96"/>
        <v>0</v>
      </c>
      <c r="BB164">
        <f t="shared" si="97"/>
        <v>51869.152680334904</v>
      </c>
      <c r="BC164">
        <f t="shared" si="98"/>
        <v>2000.003125</v>
      </c>
      <c r="BD164">
        <f t="shared" si="99"/>
        <v>1681.2029250000001</v>
      </c>
      <c r="BE164">
        <f t="shared" si="100"/>
        <v>0.8406001490622671</v>
      </c>
      <c r="BF164">
        <f t="shared" si="101"/>
        <v>0.1607582876901755</v>
      </c>
      <c r="BG164">
        <v>6</v>
      </c>
      <c r="BH164">
        <v>0.5</v>
      </c>
      <c r="BI164" t="s">
        <v>383</v>
      </c>
      <c r="BJ164">
        <v>2</v>
      </c>
      <c r="BK164" t="b">
        <v>1</v>
      </c>
      <c r="BL164">
        <v>1660224408.0687499</v>
      </c>
      <c r="BM164">
        <v>656.19131249999998</v>
      </c>
      <c r="BN164">
        <v>707.09718750000002</v>
      </c>
      <c r="BO164">
        <v>27.198131249999999</v>
      </c>
      <c r="BP164">
        <v>25.266874999999999</v>
      </c>
      <c r="BQ164">
        <v>654.32524999999998</v>
      </c>
      <c r="BR164">
        <v>27.182868750000001</v>
      </c>
      <c r="BS164">
        <v>500.13987500000002</v>
      </c>
      <c r="BT164">
        <v>99.450443750000005</v>
      </c>
      <c r="BU164">
        <v>0.10003443125</v>
      </c>
      <c r="BV164">
        <v>31.02626875</v>
      </c>
      <c r="BW164">
        <v>31.481674999999999</v>
      </c>
      <c r="BX164">
        <v>999.9</v>
      </c>
      <c r="BY164">
        <v>0</v>
      </c>
      <c r="BZ164">
        <v>0</v>
      </c>
      <c r="CA164">
        <v>9995.7775000000001</v>
      </c>
      <c r="CB164">
        <v>0</v>
      </c>
      <c r="CC164">
        <v>7.5567499999999992</v>
      </c>
      <c r="CD164">
        <v>-50.905987499999988</v>
      </c>
      <c r="CE164">
        <v>674.53750000000002</v>
      </c>
      <c r="CF164">
        <v>725.42650000000003</v>
      </c>
      <c r="CG164">
        <v>1.931240625</v>
      </c>
      <c r="CH164">
        <v>707.09718750000002</v>
      </c>
      <c r="CI164">
        <v>25.266874999999999</v>
      </c>
      <c r="CJ164">
        <v>2.7048662499999998</v>
      </c>
      <c r="CK164">
        <v>2.512803125</v>
      </c>
      <c r="CL164">
        <v>22.314712499999999</v>
      </c>
      <c r="CM164">
        <v>21.109674999999999</v>
      </c>
      <c r="CN164">
        <v>2000.003125</v>
      </c>
      <c r="CO164">
        <v>0.97999393749999997</v>
      </c>
      <c r="CP164">
        <v>2.00062625E-2</v>
      </c>
      <c r="CQ164">
        <v>0</v>
      </c>
      <c r="CR164">
        <v>2.8382499999999999</v>
      </c>
      <c r="CS164">
        <v>0</v>
      </c>
      <c r="CT164">
        <v>22236.231250000001</v>
      </c>
      <c r="CU164">
        <v>17412.318749999999</v>
      </c>
      <c r="CV164">
        <v>40.311999999999998</v>
      </c>
      <c r="CW164">
        <v>41.25</v>
      </c>
      <c r="CX164">
        <v>40.25</v>
      </c>
      <c r="CY164">
        <v>39.757750000000001</v>
      </c>
      <c r="CZ164">
        <v>40.436999999999998</v>
      </c>
      <c r="DA164">
        <v>1959.993125</v>
      </c>
      <c r="DB164">
        <v>40.01</v>
      </c>
      <c r="DC164">
        <v>0</v>
      </c>
      <c r="DD164">
        <v>1660224415.0999999</v>
      </c>
      <c r="DE164">
        <v>0</v>
      </c>
      <c r="DF164">
        <v>1660224008</v>
      </c>
      <c r="DG164" t="s">
        <v>384</v>
      </c>
      <c r="DH164">
        <v>1660224008</v>
      </c>
      <c r="DI164">
        <v>1660224007</v>
      </c>
      <c r="DJ164">
        <v>1</v>
      </c>
      <c r="DK164">
        <v>9.0999999999999998E-2</v>
      </c>
      <c r="DL164">
        <v>-1.7999999999999999E-2</v>
      </c>
      <c r="DM164">
        <v>1.42</v>
      </c>
      <c r="DN164">
        <v>0.02</v>
      </c>
      <c r="DO164">
        <v>400</v>
      </c>
      <c r="DP164">
        <v>26</v>
      </c>
      <c r="DQ164">
        <v>0.31</v>
      </c>
      <c r="DR164">
        <v>0.11</v>
      </c>
      <c r="DS164">
        <v>10.033401771232789</v>
      </c>
      <c r="DT164">
        <v>2.8372421943541739</v>
      </c>
      <c r="DU164">
        <v>0.2236045976900502</v>
      </c>
      <c r="DV164">
        <v>0</v>
      </c>
      <c r="DW164">
        <v>41.338665083258597</v>
      </c>
      <c r="DX164">
        <v>3.379339081093526</v>
      </c>
      <c r="DY164">
        <v>0.24639208987135591</v>
      </c>
      <c r="DZ164">
        <v>0</v>
      </c>
      <c r="EA164">
        <v>-50.910887096774189</v>
      </c>
      <c r="EB164">
        <v>-4.5813677419354324</v>
      </c>
      <c r="EC164">
        <v>0.34397701043016538</v>
      </c>
      <c r="ED164">
        <v>0</v>
      </c>
      <c r="EE164">
        <v>442.40927513558228</v>
      </c>
      <c r="EF164">
        <v>235.16300811842481</v>
      </c>
      <c r="EG164">
        <v>17.013417052348441</v>
      </c>
      <c r="EH164">
        <v>0</v>
      </c>
      <c r="EI164">
        <v>1.933272682926829</v>
      </c>
      <c r="EJ164">
        <v>-4.0835958188152603E-2</v>
      </c>
      <c r="EK164">
        <v>4.7520255113414709E-3</v>
      </c>
      <c r="EL164">
        <v>1</v>
      </c>
      <c r="EM164">
        <v>1.929114400424192</v>
      </c>
      <c r="EN164">
        <v>7.5904600602803886E-3</v>
      </c>
      <c r="EO164">
        <v>8.1643709096160071E-4</v>
      </c>
      <c r="EP164">
        <v>1</v>
      </c>
      <c r="EQ164">
        <v>2</v>
      </c>
      <c r="ER164">
        <v>6</v>
      </c>
      <c r="ES164" t="s">
        <v>419</v>
      </c>
      <c r="ET164">
        <v>2.9446099999999999</v>
      </c>
      <c r="EU164">
        <v>2.80118</v>
      </c>
      <c r="EV164">
        <v>0.131746</v>
      </c>
      <c r="EW164">
        <v>0.138317</v>
      </c>
      <c r="EX164">
        <v>0.118299</v>
      </c>
      <c r="EY164">
        <v>0.11241</v>
      </c>
      <c r="EZ164">
        <v>17858.400000000001</v>
      </c>
      <c r="FA164">
        <v>18586.3</v>
      </c>
      <c r="FB164">
        <v>23907.4</v>
      </c>
      <c r="FC164">
        <v>25089.3</v>
      </c>
      <c r="FD164">
        <v>33730.6</v>
      </c>
      <c r="FE164">
        <v>35550.800000000003</v>
      </c>
      <c r="FF164">
        <v>43571.7</v>
      </c>
      <c r="FG164">
        <v>46372.3</v>
      </c>
      <c r="FH164">
        <v>1.99028</v>
      </c>
      <c r="FI164">
        <v>1.9170199999999999</v>
      </c>
      <c r="FJ164">
        <v>0.13888600000000001</v>
      </c>
      <c r="FK164">
        <v>0</v>
      </c>
      <c r="FL164">
        <v>29.228899999999999</v>
      </c>
      <c r="FM164">
        <v>999.9</v>
      </c>
      <c r="FN164">
        <v>70</v>
      </c>
      <c r="FO164">
        <v>31.7</v>
      </c>
      <c r="FP164">
        <v>33.044499999999999</v>
      </c>
      <c r="FQ164">
        <v>64.403999999999996</v>
      </c>
      <c r="FR164">
        <v>25.705100000000002</v>
      </c>
      <c r="FS164">
        <v>1</v>
      </c>
      <c r="FT164">
        <v>0.212564</v>
      </c>
      <c r="FU164">
        <v>0.43390499999999999</v>
      </c>
      <c r="FV164">
        <v>20.324400000000001</v>
      </c>
      <c r="FW164">
        <v>5.2114500000000001</v>
      </c>
      <c r="FX164">
        <v>11.906499999999999</v>
      </c>
      <c r="FY164">
        <v>5.00265</v>
      </c>
      <c r="FZ164">
        <v>3.2895500000000002</v>
      </c>
      <c r="GA164">
        <v>9999</v>
      </c>
      <c r="GB164">
        <v>9999</v>
      </c>
      <c r="GC164">
        <v>9999</v>
      </c>
      <c r="GD164">
        <v>999.9</v>
      </c>
      <c r="GE164">
        <v>1.85944</v>
      </c>
      <c r="GF164">
        <v>1.85439</v>
      </c>
      <c r="GG164">
        <v>1.8575999999999999</v>
      </c>
      <c r="GH164">
        <v>1.8560000000000001</v>
      </c>
      <c r="GI164">
        <v>1.85484</v>
      </c>
      <c r="GJ164">
        <v>1.8545499999999999</v>
      </c>
      <c r="GK164">
        <v>1.8530800000000001</v>
      </c>
      <c r="GL164">
        <v>1.85636</v>
      </c>
      <c r="GM164">
        <v>0</v>
      </c>
      <c r="GN164">
        <v>0</v>
      </c>
      <c r="GO164">
        <v>0</v>
      </c>
      <c r="GP164">
        <v>0</v>
      </c>
      <c r="GQ164" t="s">
        <v>386</v>
      </c>
      <c r="GR164" t="s">
        <v>387</v>
      </c>
      <c r="GS164" t="s">
        <v>388</v>
      </c>
      <c r="GT164" t="s">
        <v>388</v>
      </c>
      <c r="GU164" t="s">
        <v>388</v>
      </c>
      <c r="GV164" t="s">
        <v>388</v>
      </c>
      <c r="GW164">
        <v>0</v>
      </c>
      <c r="GX164">
        <v>100</v>
      </c>
      <c r="GY164">
        <v>100</v>
      </c>
      <c r="GZ164">
        <v>1.925</v>
      </c>
      <c r="HA164">
        <v>1.52E-2</v>
      </c>
      <c r="HB164">
        <v>0.45081322298813392</v>
      </c>
      <c r="HC164">
        <v>2.9318383021812969E-3</v>
      </c>
      <c r="HD164">
        <v>-1.3754559859485029E-6</v>
      </c>
      <c r="HE164">
        <v>3.0700474437127301E-10</v>
      </c>
      <c r="HF164">
        <v>-6.1160480149256041E-2</v>
      </c>
      <c r="HG164">
        <v>1.00384331276165E-2</v>
      </c>
      <c r="HH164">
        <v>-3.1532673711230711E-4</v>
      </c>
      <c r="HI164">
        <v>1.819468599177705E-6</v>
      </c>
      <c r="HJ164">
        <v>1</v>
      </c>
      <c r="HK164">
        <v>2112</v>
      </c>
      <c r="HL164">
        <v>3</v>
      </c>
      <c r="HM164">
        <v>29</v>
      </c>
      <c r="HN164">
        <v>6.8</v>
      </c>
      <c r="HO164">
        <v>6.8</v>
      </c>
      <c r="HP164">
        <v>1.73584</v>
      </c>
      <c r="HQ164">
        <v>2.2888199999999999</v>
      </c>
      <c r="HR164">
        <v>1.4978</v>
      </c>
      <c r="HS164">
        <v>2.3034699999999999</v>
      </c>
      <c r="HT164">
        <v>1.5478499999999999</v>
      </c>
      <c r="HU164">
        <v>2.2399900000000001</v>
      </c>
      <c r="HV164">
        <v>35.545099999999998</v>
      </c>
      <c r="HW164">
        <v>15.5855</v>
      </c>
      <c r="HX164">
        <v>18</v>
      </c>
      <c r="HY164">
        <v>500.81599999999997</v>
      </c>
      <c r="HZ164">
        <v>519.53700000000003</v>
      </c>
      <c r="IA164">
        <v>28.710599999999999</v>
      </c>
      <c r="IB164">
        <v>29.848099999999999</v>
      </c>
      <c r="IC164">
        <v>30.000399999999999</v>
      </c>
      <c r="ID164">
        <v>29.630299999999998</v>
      </c>
      <c r="IE164">
        <v>29.721</v>
      </c>
      <c r="IF164">
        <v>34.7654</v>
      </c>
      <c r="IG164">
        <v>26.819700000000001</v>
      </c>
      <c r="IH164">
        <v>83.551599999999993</v>
      </c>
      <c r="II164">
        <v>28.683599999999998</v>
      </c>
      <c r="IJ164">
        <v>784.399</v>
      </c>
      <c r="IK164">
        <v>25.2241</v>
      </c>
      <c r="IL164">
        <v>100.77</v>
      </c>
      <c r="IM164">
        <v>100.506</v>
      </c>
      <c r="IN164" t="s">
        <v>1150</v>
      </c>
    </row>
    <row r="165" spans="1:248" x14ac:dyDescent="0.2">
      <c r="A165">
        <v>149</v>
      </c>
      <c r="B165">
        <v>1660224417.0999999</v>
      </c>
      <c r="C165">
        <v>430.09999990463263</v>
      </c>
      <c r="D165" t="s">
        <v>667</v>
      </c>
      <c r="E165" t="s">
        <v>668</v>
      </c>
      <c r="F165">
        <v>1</v>
      </c>
      <c r="G165" t="s">
        <v>376</v>
      </c>
      <c r="H165" t="s">
        <v>377</v>
      </c>
      <c r="I165" t="s">
        <v>378</v>
      </c>
      <c r="J165" t="s">
        <v>379</v>
      </c>
      <c r="K165" t="s">
        <v>380</v>
      </c>
      <c r="L165" t="s">
        <v>381</v>
      </c>
      <c r="M165" t="s">
        <v>382</v>
      </c>
      <c r="N165">
        <v>1660224409.599999</v>
      </c>
      <c r="O165">
        <f t="shared" si="68"/>
        <v>1.6545183232724225E-3</v>
      </c>
      <c r="P165">
        <f t="shared" si="69"/>
        <v>1.6545183232724225</v>
      </c>
      <c r="Q165">
        <f t="shared" si="70"/>
        <v>10.501817374043458</v>
      </c>
      <c r="R165">
        <f t="shared" si="71"/>
        <v>663.78833333333341</v>
      </c>
      <c r="S165">
        <f t="shared" si="72"/>
        <v>442.11964815005592</v>
      </c>
      <c r="T165">
        <f t="shared" si="73"/>
        <v>44.013240150478886</v>
      </c>
      <c r="U165">
        <f t="shared" si="74"/>
        <v>66.080472664653811</v>
      </c>
      <c r="V165">
        <f t="shared" si="75"/>
        <v>8.3525619890890412E-2</v>
      </c>
      <c r="W165">
        <f t="shared" si="76"/>
        <v>2.9197447290215779</v>
      </c>
      <c r="X165">
        <f t="shared" si="77"/>
        <v>8.2220540115189547E-2</v>
      </c>
      <c r="Y165">
        <f t="shared" si="78"/>
        <v>5.1503395142226724E-2</v>
      </c>
      <c r="Z165">
        <f t="shared" si="79"/>
        <v>321.51817499999999</v>
      </c>
      <c r="AA165">
        <f t="shared" si="80"/>
        <v>32.49342382458488</v>
      </c>
      <c r="AB165">
        <f t="shared" si="81"/>
        <v>31.48216</v>
      </c>
      <c r="AC165">
        <f t="shared" si="82"/>
        <v>4.6368982177783984</v>
      </c>
      <c r="AD165">
        <f t="shared" si="83"/>
        <v>59.922960120615542</v>
      </c>
      <c r="AE165">
        <f t="shared" si="84"/>
        <v>2.7075457968698942</v>
      </c>
      <c r="AF165">
        <f t="shared" si="85"/>
        <v>4.5183779162778812</v>
      </c>
      <c r="AG165">
        <f t="shared" si="86"/>
        <v>1.9293524209085042</v>
      </c>
      <c r="AH165">
        <f t="shared" si="87"/>
        <v>-72.964258056313838</v>
      </c>
      <c r="AI165">
        <f t="shared" si="88"/>
        <v>-71.61597443718145</v>
      </c>
      <c r="AJ165">
        <f t="shared" si="89"/>
        <v>-5.5218964769553631</v>
      </c>
      <c r="AK165">
        <f t="shared" si="90"/>
        <v>171.41604602954934</v>
      </c>
      <c r="AL165">
        <f t="shared" si="91"/>
        <v>41.436517535792625</v>
      </c>
      <c r="AM165">
        <f t="shared" si="92"/>
        <v>1.6543347349290811</v>
      </c>
      <c r="AN165">
        <f t="shared" si="93"/>
        <v>10.501817374043458</v>
      </c>
      <c r="AO165">
        <v>757.06617678522832</v>
      </c>
      <c r="AP165">
        <v>718.07596363636333</v>
      </c>
      <c r="AQ165">
        <v>5.1023540065391879</v>
      </c>
      <c r="AR165">
        <v>64.968693284609927</v>
      </c>
      <c r="AS165">
        <f t="shared" si="94"/>
        <v>1.6545183232724225</v>
      </c>
      <c r="AT165">
        <v>25.271052090728329</v>
      </c>
      <c r="AU165">
        <v>27.20068181818182</v>
      </c>
      <c r="AV165">
        <v>1.895910780109253E-4</v>
      </c>
      <c r="AW165">
        <v>84.429917268905271</v>
      </c>
      <c r="AX165">
        <v>0</v>
      </c>
      <c r="AY165">
        <v>0</v>
      </c>
      <c r="AZ165">
        <f t="shared" si="95"/>
        <v>1</v>
      </c>
      <c r="BA165">
        <f t="shared" si="96"/>
        <v>0</v>
      </c>
      <c r="BB165">
        <f t="shared" si="97"/>
        <v>51885.849663336878</v>
      </c>
      <c r="BC165">
        <f t="shared" si="98"/>
        <v>2000.01</v>
      </c>
      <c r="BD165">
        <f t="shared" si="99"/>
        <v>1681.2086999999999</v>
      </c>
      <c r="BE165">
        <f t="shared" si="100"/>
        <v>0.840600146999265</v>
      </c>
      <c r="BF165">
        <f t="shared" si="101"/>
        <v>0.16075828370858145</v>
      </c>
      <c r="BG165">
        <v>6</v>
      </c>
      <c r="BH165">
        <v>0.5</v>
      </c>
      <c r="BI165" t="s">
        <v>383</v>
      </c>
      <c r="BJ165">
        <v>2</v>
      </c>
      <c r="BK165" t="b">
        <v>1</v>
      </c>
      <c r="BL165">
        <v>1660224409.599999</v>
      </c>
      <c r="BM165">
        <v>663.78833333333341</v>
      </c>
      <c r="BN165">
        <v>714.81593333333342</v>
      </c>
      <c r="BO165">
        <v>27.197706666666662</v>
      </c>
      <c r="BP165">
        <v>25.267026666666659</v>
      </c>
      <c r="BQ165">
        <v>661.91073333333338</v>
      </c>
      <c r="BR165">
        <v>27.182446666666671</v>
      </c>
      <c r="BS165">
        <v>500.13693333333327</v>
      </c>
      <c r="BT165">
        <v>99.450486666666677</v>
      </c>
      <c r="BU165">
        <v>0.1000316933333333</v>
      </c>
      <c r="BV165">
        <v>31.02719333333334</v>
      </c>
      <c r="BW165">
        <v>31.48216</v>
      </c>
      <c r="BX165">
        <v>999.89999999999986</v>
      </c>
      <c r="BY165">
        <v>0</v>
      </c>
      <c r="BZ165">
        <v>0</v>
      </c>
      <c r="CA165">
        <v>9999.1593333333349</v>
      </c>
      <c r="CB165">
        <v>0</v>
      </c>
      <c r="CC165">
        <v>7.5626819999999997</v>
      </c>
      <c r="CD165">
        <v>-51.027666666666661</v>
      </c>
      <c r="CE165">
        <v>682.34666666666681</v>
      </c>
      <c r="CF165">
        <v>733.34540000000004</v>
      </c>
      <c r="CG165">
        <v>1.9306700000000001</v>
      </c>
      <c r="CH165">
        <v>714.81593333333342</v>
      </c>
      <c r="CI165">
        <v>25.267026666666659</v>
      </c>
      <c r="CJ165">
        <v>2.704825333333333</v>
      </c>
      <c r="CK165">
        <v>2.5128193333333342</v>
      </c>
      <c r="CL165">
        <v>22.314466666666661</v>
      </c>
      <c r="CM165">
        <v>21.109780000000001</v>
      </c>
      <c r="CN165">
        <v>2000.01</v>
      </c>
      <c r="CO165">
        <v>0.97999400000000003</v>
      </c>
      <c r="CP165">
        <v>2.0006200000000009E-2</v>
      </c>
      <c r="CQ165">
        <v>0</v>
      </c>
      <c r="CR165">
        <v>2.9034</v>
      </c>
      <c r="CS165">
        <v>0</v>
      </c>
      <c r="CT165">
        <v>22243.24</v>
      </c>
      <c r="CU165">
        <v>17412.38</v>
      </c>
      <c r="CV165">
        <v>40.311999999999998</v>
      </c>
      <c r="CW165">
        <v>41.25</v>
      </c>
      <c r="CX165">
        <v>40.25</v>
      </c>
      <c r="CY165">
        <v>39.7624</v>
      </c>
      <c r="CZ165">
        <v>40.441200000000002</v>
      </c>
      <c r="DA165">
        <v>1960</v>
      </c>
      <c r="DB165">
        <v>40.01</v>
      </c>
      <c r="DC165">
        <v>0</v>
      </c>
      <c r="DD165">
        <v>1660224415.7</v>
      </c>
      <c r="DE165">
        <v>0</v>
      </c>
      <c r="DF165">
        <v>1660224008</v>
      </c>
      <c r="DG165" t="s">
        <v>384</v>
      </c>
      <c r="DH165">
        <v>1660224008</v>
      </c>
      <c r="DI165">
        <v>1660224007</v>
      </c>
      <c r="DJ165">
        <v>1</v>
      </c>
      <c r="DK165">
        <v>9.0999999999999998E-2</v>
      </c>
      <c r="DL165">
        <v>-1.7999999999999999E-2</v>
      </c>
      <c r="DM165">
        <v>1.42</v>
      </c>
      <c r="DN165">
        <v>0.02</v>
      </c>
      <c r="DO165">
        <v>400</v>
      </c>
      <c r="DP165">
        <v>26</v>
      </c>
      <c r="DQ165">
        <v>0.31</v>
      </c>
      <c r="DR165">
        <v>0.11</v>
      </c>
      <c r="DS165">
        <v>10.033401771232789</v>
      </c>
      <c r="DT165">
        <v>2.8372421943541739</v>
      </c>
      <c r="DU165">
        <v>0.2236045976900502</v>
      </c>
      <c r="DV165">
        <v>0</v>
      </c>
      <c r="DW165">
        <v>41.338665083258597</v>
      </c>
      <c r="DX165">
        <v>3.379339081093526</v>
      </c>
      <c r="DY165">
        <v>0.24639208987135591</v>
      </c>
      <c r="DZ165">
        <v>0</v>
      </c>
      <c r="EA165">
        <v>-50.910887096774189</v>
      </c>
      <c r="EB165">
        <v>-4.5813677419354324</v>
      </c>
      <c r="EC165">
        <v>0.34397701043016538</v>
      </c>
      <c r="ED165">
        <v>0</v>
      </c>
      <c r="EE165">
        <v>442.40927513558228</v>
      </c>
      <c r="EF165">
        <v>235.16300811842481</v>
      </c>
      <c r="EG165">
        <v>17.013417052348441</v>
      </c>
      <c r="EH165">
        <v>0</v>
      </c>
      <c r="EI165">
        <v>1.933272682926829</v>
      </c>
      <c r="EJ165">
        <v>-4.0835958188152603E-2</v>
      </c>
      <c r="EK165">
        <v>4.7520255113414709E-3</v>
      </c>
      <c r="EL165">
        <v>1</v>
      </c>
      <c r="EM165">
        <v>1.929114400424192</v>
      </c>
      <c r="EN165">
        <v>7.5904600602803886E-3</v>
      </c>
      <c r="EO165">
        <v>8.1643709096160071E-4</v>
      </c>
      <c r="EP165">
        <v>1</v>
      </c>
      <c r="EQ165">
        <v>2</v>
      </c>
      <c r="ER165">
        <v>6</v>
      </c>
      <c r="ES165" t="s">
        <v>419</v>
      </c>
      <c r="ET165">
        <v>2.9446099999999999</v>
      </c>
      <c r="EU165">
        <v>2.8011699999999999</v>
      </c>
      <c r="EV165">
        <v>0.13238800000000001</v>
      </c>
      <c r="EW165">
        <v>0.138935</v>
      </c>
      <c r="EX165">
        <v>0.118301</v>
      </c>
      <c r="EY165">
        <v>0.112396</v>
      </c>
      <c r="EZ165">
        <v>17845.3</v>
      </c>
      <c r="FA165">
        <v>18572.900000000001</v>
      </c>
      <c r="FB165">
        <v>23907.4</v>
      </c>
      <c r="FC165">
        <v>25089.1</v>
      </c>
      <c r="FD165">
        <v>33730.5</v>
      </c>
      <c r="FE165">
        <v>35551.300000000003</v>
      </c>
      <c r="FF165">
        <v>43571.6</v>
      </c>
      <c r="FG165">
        <v>46372.1</v>
      </c>
      <c r="FH165">
        <v>1.9902</v>
      </c>
      <c r="FI165">
        <v>1.9169</v>
      </c>
      <c r="FJ165">
        <v>0.138681</v>
      </c>
      <c r="FK165">
        <v>0</v>
      </c>
      <c r="FL165">
        <v>29.2303</v>
      </c>
      <c r="FM165">
        <v>999.9</v>
      </c>
      <c r="FN165">
        <v>70</v>
      </c>
      <c r="FO165">
        <v>31.8</v>
      </c>
      <c r="FP165">
        <v>33.232199999999999</v>
      </c>
      <c r="FQ165">
        <v>64.153999999999996</v>
      </c>
      <c r="FR165">
        <v>25.9696</v>
      </c>
      <c r="FS165">
        <v>1</v>
      </c>
      <c r="FT165">
        <v>0.21255299999999999</v>
      </c>
      <c r="FU165">
        <v>0.45291900000000002</v>
      </c>
      <c r="FV165">
        <v>20.324300000000001</v>
      </c>
      <c r="FW165">
        <v>5.2117500000000003</v>
      </c>
      <c r="FX165">
        <v>11.9072</v>
      </c>
      <c r="FY165">
        <v>5.0026999999999999</v>
      </c>
      <c r="FZ165">
        <v>3.2895300000000001</v>
      </c>
      <c r="GA165">
        <v>9999</v>
      </c>
      <c r="GB165">
        <v>9999</v>
      </c>
      <c r="GC165">
        <v>9999</v>
      </c>
      <c r="GD165">
        <v>999.9</v>
      </c>
      <c r="GE165">
        <v>1.85944</v>
      </c>
      <c r="GF165">
        <v>1.85439</v>
      </c>
      <c r="GG165">
        <v>1.8575999999999999</v>
      </c>
      <c r="GH165">
        <v>1.8560099999999999</v>
      </c>
      <c r="GI165">
        <v>1.85486</v>
      </c>
      <c r="GJ165">
        <v>1.8545499999999999</v>
      </c>
      <c r="GK165">
        <v>1.8530899999999999</v>
      </c>
      <c r="GL165">
        <v>1.8563700000000001</v>
      </c>
      <c r="GM165">
        <v>0</v>
      </c>
      <c r="GN165">
        <v>0</v>
      </c>
      <c r="GO165">
        <v>0</v>
      </c>
      <c r="GP165">
        <v>0</v>
      </c>
      <c r="GQ165" t="s">
        <v>386</v>
      </c>
      <c r="GR165" t="s">
        <v>387</v>
      </c>
      <c r="GS165" t="s">
        <v>388</v>
      </c>
      <c r="GT165" t="s">
        <v>388</v>
      </c>
      <c r="GU165" t="s">
        <v>388</v>
      </c>
      <c r="GV165" t="s">
        <v>388</v>
      </c>
      <c r="GW165">
        <v>0</v>
      </c>
      <c r="GX165">
        <v>100</v>
      </c>
      <c r="GY165">
        <v>100</v>
      </c>
      <c r="GZ165">
        <v>1.9330000000000001</v>
      </c>
      <c r="HA165">
        <v>1.52E-2</v>
      </c>
      <c r="HB165">
        <v>0.45081322298813392</v>
      </c>
      <c r="HC165">
        <v>2.9318383021812969E-3</v>
      </c>
      <c r="HD165">
        <v>-1.3754559859485029E-6</v>
      </c>
      <c r="HE165">
        <v>3.0700474437127301E-10</v>
      </c>
      <c r="HF165">
        <v>-6.1160480149256041E-2</v>
      </c>
      <c r="HG165">
        <v>1.00384331276165E-2</v>
      </c>
      <c r="HH165">
        <v>-3.1532673711230711E-4</v>
      </c>
      <c r="HI165">
        <v>1.819468599177705E-6</v>
      </c>
      <c r="HJ165">
        <v>1</v>
      </c>
      <c r="HK165">
        <v>2112</v>
      </c>
      <c r="HL165">
        <v>3</v>
      </c>
      <c r="HM165">
        <v>29</v>
      </c>
      <c r="HN165">
        <v>6.8</v>
      </c>
      <c r="HO165">
        <v>6.8</v>
      </c>
      <c r="HP165">
        <v>1.7480500000000001</v>
      </c>
      <c r="HQ165">
        <v>2.2705099999999998</v>
      </c>
      <c r="HR165">
        <v>1.4978</v>
      </c>
      <c r="HS165">
        <v>2.3034699999999999</v>
      </c>
      <c r="HT165">
        <v>1.5478499999999999</v>
      </c>
      <c r="HU165">
        <v>2.4267599999999998</v>
      </c>
      <c r="HV165">
        <v>35.545099999999998</v>
      </c>
      <c r="HW165">
        <v>15.5943</v>
      </c>
      <c r="HX165">
        <v>18</v>
      </c>
      <c r="HY165">
        <v>500.779</v>
      </c>
      <c r="HZ165">
        <v>519.45799999999997</v>
      </c>
      <c r="IA165">
        <v>28.704000000000001</v>
      </c>
      <c r="IB165">
        <v>29.849299999999999</v>
      </c>
      <c r="IC165">
        <v>30.000299999999999</v>
      </c>
      <c r="ID165">
        <v>29.6313</v>
      </c>
      <c r="IE165">
        <v>29.721800000000002</v>
      </c>
      <c r="IF165">
        <v>35.010800000000003</v>
      </c>
      <c r="IG165">
        <v>26.819700000000001</v>
      </c>
      <c r="IH165">
        <v>83.551599999999993</v>
      </c>
      <c r="II165">
        <v>28.683599999999998</v>
      </c>
      <c r="IJ165">
        <v>784.399</v>
      </c>
      <c r="IK165">
        <v>25.218599999999999</v>
      </c>
      <c r="IL165">
        <v>100.77</v>
      </c>
      <c r="IM165">
        <v>100.505</v>
      </c>
      <c r="IN165" t="s">
        <v>1150</v>
      </c>
    </row>
    <row r="166" spans="1:248" x14ac:dyDescent="0.2">
      <c r="A166">
        <v>150</v>
      </c>
      <c r="B166">
        <v>1660224418.0999999</v>
      </c>
      <c r="C166">
        <v>431.09999990463263</v>
      </c>
      <c r="D166" t="s">
        <v>669</v>
      </c>
      <c r="E166" t="s">
        <v>670</v>
      </c>
      <c r="F166">
        <v>1</v>
      </c>
      <c r="G166" t="s">
        <v>376</v>
      </c>
      <c r="H166" t="s">
        <v>377</v>
      </c>
      <c r="I166" t="s">
        <v>378</v>
      </c>
      <c r="J166" t="s">
        <v>379</v>
      </c>
      <c r="K166" t="s">
        <v>380</v>
      </c>
      <c r="L166" t="s">
        <v>381</v>
      </c>
      <c r="M166" t="s">
        <v>382</v>
      </c>
      <c r="N166">
        <v>1660224410.0999999</v>
      </c>
      <c r="O166">
        <f t="shared" si="68"/>
        <v>1.6540220442568994E-3</v>
      </c>
      <c r="P166">
        <f t="shared" si="69"/>
        <v>1.6540220442568994</v>
      </c>
      <c r="Q166">
        <f t="shared" si="70"/>
        <v>10.537098267319692</v>
      </c>
      <c r="R166">
        <f t="shared" si="71"/>
        <v>666.26937499999997</v>
      </c>
      <c r="S166">
        <f t="shared" si="72"/>
        <v>443.78608676758586</v>
      </c>
      <c r="T166">
        <f t="shared" si="73"/>
        <v>44.179125909900421</v>
      </c>
      <c r="U166">
        <f t="shared" si="74"/>
        <v>66.327448033428553</v>
      </c>
      <c r="V166">
        <f t="shared" si="75"/>
        <v>8.3499502587736363E-2</v>
      </c>
      <c r="W166">
        <f t="shared" si="76"/>
        <v>2.9200613734574952</v>
      </c>
      <c r="X166">
        <f t="shared" si="77"/>
        <v>8.219537102483962E-2</v>
      </c>
      <c r="Y166">
        <f t="shared" si="78"/>
        <v>5.1487581203892172E-2</v>
      </c>
      <c r="Z166">
        <f t="shared" si="79"/>
        <v>321.51677849999993</v>
      </c>
      <c r="AA166">
        <f t="shared" si="80"/>
        <v>32.493328779834627</v>
      </c>
      <c r="AB166">
        <f t="shared" si="81"/>
        <v>31.482275000000001</v>
      </c>
      <c r="AC166">
        <f t="shared" si="82"/>
        <v>4.6369285145801689</v>
      </c>
      <c r="AD166">
        <f t="shared" si="83"/>
        <v>59.923620976462921</v>
      </c>
      <c r="AE166">
        <f t="shared" si="84"/>
        <v>2.7075651097049693</v>
      </c>
      <c r="AF166">
        <f t="shared" si="85"/>
        <v>4.5183603153228331</v>
      </c>
      <c r="AG166">
        <f t="shared" si="86"/>
        <v>1.9293634048751995</v>
      </c>
      <c r="AH166">
        <f t="shared" si="87"/>
        <v>-72.942372151729259</v>
      </c>
      <c r="AI166">
        <f t="shared" si="88"/>
        <v>-71.652602640772258</v>
      </c>
      <c r="AJ166">
        <f t="shared" si="89"/>
        <v>-5.5241228533647417</v>
      </c>
      <c r="AK166">
        <f t="shared" si="90"/>
        <v>171.39768085413363</v>
      </c>
      <c r="AL166">
        <f t="shared" si="91"/>
        <v>41.458915020145817</v>
      </c>
      <c r="AM166">
        <f t="shared" si="92"/>
        <v>1.654734443606344</v>
      </c>
      <c r="AN166">
        <f t="shared" si="93"/>
        <v>10.537098267319692</v>
      </c>
      <c r="AO166">
        <v>762.21102292157161</v>
      </c>
      <c r="AP166">
        <v>723.17210909090898</v>
      </c>
      <c r="AQ166">
        <v>5.1032973916515401</v>
      </c>
      <c r="AR166">
        <v>64.968693284609927</v>
      </c>
      <c r="AS166">
        <f t="shared" si="94"/>
        <v>1.6540220442568994</v>
      </c>
      <c r="AT166">
        <v>25.271017831812831</v>
      </c>
      <c r="AU166">
        <v>27.20092</v>
      </c>
      <c r="AV166">
        <v>6.4649921958526515E-5</v>
      </c>
      <c r="AW166">
        <v>84.429917268905271</v>
      </c>
      <c r="AX166">
        <v>0</v>
      </c>
      <c r="AY166">
        <v>0</v>
      </c>
      <c r="AZ166">
        <f t="shared" si="95"/>
        <v>1</v>
      </c>
      <c r="BA166">
        <f t="shared" si="96"/>
        <v>0</v>
      </c>
      <c r="BB166">
        <f t="shared" si="97"/>
        <v>51894.860685824853</v>
      </c>
      <c r="BC166">
        <f t="shared" si="98"/>
        <v>2000.00125</v>
      </c>
      <c r="BD166">
        <f t="shared" si="99"/>
        <v>1681.2013499999998</v>
      </c>
      <c r="BE166">
        <f t="shared" si="100"/>
        <v>0.84060014962490637</v>
      </c>
      <c r="BF166">
        <f t="shared" si="101"/>
        <v>0.16075828877606949</v>
      </c>
      <c r="BG166">
        <v>6</v>
      </c>
      <c r="BH166">
        <v>0.5</v>
      </c>
      <c r="BI166" t="s">
        <v>383</v>
      </c>
      <c r="BJ166">
        <v>2</v>
      </c>
      <c r="BK166" t="b">
        <v>1</v>
      </c>
      <c r="BL166">
        <v>1660224410.0999999</v>
      </c>
      <c r="BM166">
        <v>666.26937499999997</v>
      </c>
      <c r="BN166">
        <v>717.32968749999998</v>
      </c>
      <c r="BO166">
        <v>27.197906249999999</v>
      </c>
      <c r="BP166">
        <v>25.266737500000001</v>
      </c>
      <c r="BQ166">
        <v>664.38812499999995</v>
      </c>
      <c r="BR166">
        <v>27.18264375</v>
      </c>
      <c r="BS166">
        <v>500.13106249999998</v>
      </c>
      <c r="BT166">
        <v>99.450481249999996</v>
      </c>
      <c r="BU166">
        <v>0.100016675</v>
      </c>
      <c r="BV166">
        <v>31.027125000000002</v>
      </c>
      <c r="BW166">
        <v>31.482275000000001</v>
      </c>
      <c r="BX166">
        <v>999.9</v>
      </c>
      <c r="BY166">
        <v>0</v>
      </c>
      <c r="BZ166">
        <v>0</v>
      </c>
      <c r="CA166">
        <v>10000.968124999999</v>
      </c>
      <c r="CB166">
        <v>0</v>
      </c>
      <c r="CC166">
        <v>7.5631056250000004</v>
      </c>
      <c r="CD166">
        <v>-51.06031875</v>
      </c>
      <c r="CE166">
        <v>684.89724999999999</v>
      </c>
      <c r="CF166">
        <v>735.92406249999999</v>
      </c>
      <c r="CG166">
        <v>1.931160625</v>
      </c>
      <c r="CH166">
        <v>717.32968749999998</v>
      </c>
      <c r="CI166">
        <v>25.266737500000001</v>
      </c>
      <c r="CJ166">
        <v>2.7048450000000002</v>
      </c>
      <c r="CK166">
        <v>2.5127899999999999</v>
      </c>
      <c r="CL166">
        <v>22.314587499999998</v>
      </c>
      <c r="CM166">
        <v>21.1095875</v>
      </c>
      <c r="CN166">
        <v>2000.00125</v>
      </c>
      <c r="CO166">
        <v>0.97999393749999997</v>
      </c>
      <c r="CP166">
        <v>2.00062625E-2</v>
      </c>
      <c r="CQ166">
        <v>0</v>
      </c>
      <c r="CR166">
        <v>2.8912499999999999</v>
      </c>
      <c r="CS166">
        <v>0</v>
      </c>
      <c r="CT166">
        <v>22245.493750000001</v>
      </c>
      <c r="CU166">
        <v>17412.306250000001</v>
      </c>
      <c r="CV166">
        <v>40.311999999999998</v>
      </c>
      <c r="CW166">
        <v>41.25</v>
      </c>
      <c r="CX166">
        <v>40.25</v>
      </c>
      <c r="CY166">
        <v>39.765500000000003</v>
      </c>
      <c r="CZ166">
        <v>40.440937499999997</v>
      </c>
      <c r="DA166">
        <v>1959.99125</v>
      </c>
      <c r="DB166">
        <v>40.01</v>
      </c>
      <c r="DC166">
        <v>0</v>
      </c>
      <c r="DD166">
        <v>1660224416.9000001</v>
      </c>
      <c r="DE166">
        <v>0</v>
      </c>
      <c r="DF166">
        <v>1660224008</v>
      </c>
      <c r="DG166" t="s">
        <v>384</v>
      </c>
      <c r="DH166">
        <v>1660224008</v>
      </c>
      <c r="DI166">
        <v>1660224007</v>
      </c>
      <c r="DJ166">
        <v>1</v>
      </c>
      <c r="DK166">
        <v>9.0999999999999998E-2</v>
      </c>
      <c r="DL166">
        <v>-1.7999999999999999E-2</v>
      </c>
      <c r="DM166">
        <v>1.42</v>
      </c>
      <c r="DN166">
        <v>0.02</v>
      </c>
      <c r="DO166">
        <v>400</v>
      </c>
      <c r="DP166">
        <v>26</v>
      </c>
      <c r="DQ166">
        <v>0.31</v>
      </c>
      <c r="DR166">
        <v>0.11</v>
      </c>
      <c r="DS166">
        <v>10.11118722440767</v>
      </c>
      <c r="DT166">
        <v>2.965567306737495</v>
      </c>
      <c r="DU166">
        <v>0.23291022936100031</v>
      </c>
      <c r="DV166">
        <v>0</v>
      </c>
      <c r="DW166">
        <v>41.407295452344513</v>
      </c>
      <c r="DX166">
        <v>3.2000241817365458</v>
      </c>
      <c r="DY166">
        <v>0.2407403062733765</v>
      </c>
      <c r="DZ166">
        <v>0</v>
      </c>
      <c r="EA166">
        <v>-51.041430000000013</v>
      </c>
      <c r="EB166">
        <v>-4.2953993325917663</v>
      </c>
      <c r="EC166">
        <v>0.31230360351213771</v>
      </c>
      <c r="ED166">
        <v>0</v>
      </c>
      <c r="EE166">
        <v>447.16999360992651</v>
      </c>
      <c r="EF166">
        <v>232.37059392787751</v>
      </c>
      <c r="EG166">
        <v>17.3725381063004</v>
      </c>
      <c r="EH166">
        <v>0</v>
      </c>
      <c r="EI166">
        <v>1.9325965000000001</v>
      </c>
      <c r="EJ166">
        <v>-2.3738611632275169E-2</v>
      </c>
      <c r="EK166">
        <v>3.9908849582517419E-3</v>
      </c>
      <c r="EL166">
        <v>1</v>
      </c>
      <c r="EM166">
        <v>1.929276922167575</v>
      </c>
      <c r="EN166">
        <v>8.8324388483263742E-3</v>
      </c>
      <c r="EO166">
        <v>8.8263378783931111E-4</v>
      </c>
      <c r="EP166">
        <v>1</v>
      </c>
      <c r="EQ166">
        <v>2</v>
      </c>
      <c r="ER166">
        <v>6</v>
      </c>
      <c r="ES166" t="s">
        <v>419</v>
      </c>
      <c r="ET166">
        <v>2.94476</v>
      </c>
      <c r="EU166">
        <v>2.8012700000000001</v>
      </c>
      <c r="EV166">
        <v>0.133022</v>
      </c>
      <c r="EW166">
        <v>0.13956399999999999</v>
      </c>
      <c r="EX166">
        <v>0.118298</v>
      </c>
      <c r="EY166">
        <v>0.112391</v>
      </c>
      <c r="EZ166">
        <v>17832.099999999999</v>
      </c>
      <c r="FA166">
        <v>18559.3</v>
      </c>
      <c r="FB166">
        <v>23907.3</v>
      </c>
      <c r="FC166">
        <v>25089.1</v>
      </c>
      <c r="FD166">
        <v>33730.300000000003</v>
      </c>
      <c r="FE166">
        <v>35551.4</v>
      </c>
      <c r="FF166">
        <v>43571.199999999997</v>
      </c>
      <c r="FG166">
        <v>46371.9</v>
      </c>
      <c r="FH166">
        <v>1.9903</v>
      </c>
      <c r="FI166">
        <v>1.9167700000000001</v>
      </c>
      <c r="FJ166">
        <v>0.13842399999999999</v>
      </c>
      <c r="FK166">
        <v>0</v>
      </c>
      <c r="FL166">
        <v>29.231100000000001</v>
      </c>
      <c r="FM166">
        <v>999.9</v>
      </c>
      <c r="FN166">
        <v>70</v>
      </c>
      <c r="FO166">
        <v>31.8</v>
      </c>
      <c r="FP166">
        <v>33.232799999999997</v>
      </c>
      <c r="FQ166">
        <v>64.384</v>
      </c>
      <c r="FR166">
        <v>25.713100000000001</v>
      </c>
      <c r="FS166">
        <v>1</v>
      </c>
      <c r="FT166">
        <v>0.212612</v>
      </c>
      <c r="FU166">
        <v>0.46665000000000001</v>
      </c>
      <c r="FV166">
        <v>20.324300000000001</v>
      </c>
      <c r="FW166">
        <v>5.2119</v>
      </c>
      <c r="FX166">
        <v>11.907400000000001</v>
      </c>
      <c r="FY166">
        <v>5.00265</v>
      </c>
      <c r="FZ166">
        <v>3.2895300000000001</v>
      </c>
      <c r="GA166">
        <v>9999</v>
      </c>
      <c r="GB166">
        <v>9999</v>
      </c>
      <c r="GC166">
        <v>9999</v>
      </c>
      <c r="GD166">
        <v>999.9</v>
      </c>
      <c r="GE166">
        <v>1.85944</v>
      </c>
      <c r="GF166">
        <v>1.8544</v>
      </c>
      <c r="GG166">
        <v>1.8575999999999999</v>
      </c>
      <c r="GH166">
        <v>1.85602</v>
      </c>
      <c r="GI166">
        <v>1.85486</v>
      </c>
      <c r="GJ166">
        <v>1.8545499999999999</v>
      </c>
      <c r="GK166">
        <v>1.8531</v>
      </c>
      <c r="GL166">
        <v>1.8563799999999999</v>
      </c>
      <c r="GM166">
        <v>0</v>
      </c>
      <c r="GN166">
        <v>0</v>
      </c>
      <c r="GO166">
        <v>0</v>
      </c>
      <c r="GP166">
        <v>0</v>
      </c>
      <c r="GQ166" t="s">
        <v>386</v>
      </c>
      <c r="GR166" t="s">
        <v>387</v>
      </c>
      <c r="GS166" t="s">
        <v>388</v>
      </c>
      <c r="GT166" t="s">
        <v>388</v>
      </c>
      <c r="GU166" t="s">
        <v>388</v>
      </c>
      <c r="GV166" t="s">
        <v>388</v>
      </c>
      <c r="GW166">
        <v>0</v>
      </c>
      <c r="GX166">
        <v>100</v>
      </c>
      <c r="GY166">
        <v>100</v>
      </c>
      <c r="GZ166">
        <v>1.9410000000000001</v>
      </c>
      <c r="HA166">
        <v>1.5299999999999999E-2</v>
      </c>
      <c r="HB166">
        <v>0.45081322298813392</v>
      </c>
      <c r="HC166">
        <v>2.9318383021812969E-3</v>
      </c>
      <c r="HD166">
        <v>-1.3754559859485029E-6</v>
      </c>
      <c r="HE166">
        <v>3.0700474437127301E-10</v>
      </c>
      <c r="HF166">
        <v>-6.1160480149256041E-2</v>
      </c>
      <c r="HG166">
        <v>1.00384331276165E-2</v>
      </c>
      <c r="HH166">
        <v>-3.1532673711230711E-4</v>
      </c>
      <c r="HI166">
        <v>1.819468599177705E-6</v>
      </c>
      <c r="HJ166">
        <v>1</v>
      </c>
      <c r="HK166">
        <v>2112</v>
      </c>
      <c r="HL166">
        <v>3</v>
      </c>
      <c r="HM166">
        <v>29</v>
      </c>
      <c r="HN166">
        <v>6.8</v>
      </c>
      <c r="HO166">
        <v>6.9</v>
      </c>
      <c r="HP166">
        <v>1.7541500000000001</v>
      </c>
      <c r="HQ166">
        <v>2.2900399999999999</v>
      </c>
      <c r="HR166">
        <v>1.4978</v>
      </c>
      <c r="HS166">
        <v>2.3034699999999999</v>
      </c>
      <c r="HT166">
        <v>1.5478499999999999</v>
      </c>
      <c r="HU166">
        <v>2.4121100000000002</v>
      </c>
      <c r="HV166">
        <v>35.568300000000001</v>
      </c>
      <c r="HW166">
        <v>15.5943</v>
      </c>
      <c r="HX166">
        <v>18</v>
      </c>
      <c r="HY166">
        <v>500.846</v>
      </c>
      <c r="HZ166">
        <v>519.37699999999995</v>
      </c>
      <c r="IA166">
        <v>28.698</v>
      </c>
      <c r="IB166">
        <v>29.85</v>
      </c>
      <c r="IC166">
        <v>30.000399999999999</v>
      </c>
      <c r="ID166">
        <v>29.632200000000001</v>
      </c>
      <c r="IE166">
        <v>29.722300000000001</v>
      </c>
      <c r="IF166">
        <v>35.138300000000001</v>
      </c>
      <c r="IG166">
        <v>26.819700000000001</v>
      </c>
      <c r="IH166">
        <v>83.551599999999993</v>
      </c>
      <c r="II166">
        <v>28.683599999999998</v>
      </c>
      <c r="IJ166">
        <v>794.43899999999996</v>
      </c>
      <c r="IK166">
        <v>25.222200000000001</v>
      </c>
      <c r="IL166">
        <v>100.76900000000001</v>
      </c>
      <c r="IM166">
        <v>100.505</v>
      </c>
      <c r="IN166" t="s">
        <v>1150</v>
      </c>
    </row>
    <row r="167" spans="1:248" x14ac:dyDescent="0.2">
      <c r="A167">
        <v>151</v>
      </c>
      <c r="B167">
        <v>1660224419.0999999</v>
      </c>
      <c r="C167">
        <v>432.09999990463263</v>
      </c>
      <c r="D167" t="s">
        <v>671</v>
      </c>
      <c r="E167" t="s">
        <v>672</v>
      </c>
      <c r="F167">
        <v>1</v>
      </c>
      <c r="G167" t="s">
        <v>376</v>
      </c>
      <c r="H167" t="s">
        <v>377</v>
      </c>
      <c r="I167" t="s">
        <v>378</v>
      </c>
      <c r="J167" t="s">
        <v>379</v>
      </c>
      <c r="K167" t="s">
        <v>380</v>
      </c>
      <c r="L167" t="s">
        <v>381</v>
      </c>
      <c r="M167" t="s">
        <v>382</v>
      </c>
      <c r="N167">
        <v>1660224411.599999</v>
      </c>
      <c r="O167">
        <f t="shared" si="68"/>
        <v>1.6551448518886992E-3</v>
      </c>
      <c r="P167">
        <f t="shared" si="69"/>
        <v>1.6551448518886993</v>
      </c>
      <c r="Q167">
        <f t="shared" si="70"/>
        <v>10.58705389465363</v>
      </c>
      <c r="R167">
        <f t="shared" si="71"/>
        <v>673.71913333333339</v>
      </c>
      <c r="S167">
        <f t="shared" si="72"/>
        <v>450.16837674434515</v>
      </c>
      <c r="T167">
        <f t="shared" si="73"/>
        <v>44.814492997335201</v>
      </c>
      <c r="U167">
        <f t="shared" si="74"/>
        <v>67.069085574804703</v>
      </c>
      <c r="V167">
        <f t="shared" si="75"/>
        <v>8.3551080039575967E-2</v>
      </c>
      <c r="W167">
        <f t="shared" si="76"/>
        <v>2.921007523054588</v>
      </c>
      <c r="X167">
        <f t="shared" si="77"/>
        <v>8.224576626026732E-2</v>
      </c>
      <c r="Y167">
        <f t="shared" si="78"/>
        <v>5.1519182415616475E-2</v>
      </c>
      <c r="Z167">
        <f t="shared" si="79"/>
        <v>321.51423820000008</v>
      </c>
      <c r="AA167">
        <f t="shared" si="80"/>
        <v>32.493141900074299</v>
      </c>
      <c r="AB167">
        <f t="shared" si="81"/>
        <v>31.482813333333329</v>
      </c>
      <c r="AC167">
        <f t="shared" si="82"/>
        <v>4.6370703410313352</v>
      </c>
      <c r="AD167">
        <f t="shared" si="83"/>
        <v>59.922065056447074</v>
      </c>
      <c r="AE167">
        <f t="shared" si="84"/>
        <v>2.7075814987035289</v>
      </c>
      <c r="AF167">
        <f t="shared" si="85"/>
        <v>4.5185049883594051</v>
      </c>
      <c r="AG167">
        <f t="shared" si="86"/>
        <v>1.9294888423278063</v>
      </c>
      <c r="AH167">
        <f t="shared" si="87"/>
        <v>-72.991887968291636</v>
      </c>
      <c r="AI167">
        <f t="shared" si="88"/>
        <v>-71.672144832188906</v>
      </c>
      <c r="AJ167">
        <f t="shared" si="89"/>
        <v>-5.5238696143687207</v>
      </c>
      <c r="AK167">
        <f t="shared" si="90"/>
        <v>171.32633578515083</v>
      </c>
      <c r="AL167">
        <f t="shared" si="91"/>
        <v>41.533762884687071</v>
      </c>
      <c r="AM167">
        <f t="shared" si="92"/>
        <v>1.6548034561365226</v>
      </c>
      <c r="AN167">
        <f t="shared" si="93"/>
        <v>10.58705389465363</v>
      </c>
      <c r="AO167">
        <v>767.3380129122578</v>
      </c>
      <c r="AP167">
        <v>728.26071515151489</v>
      </c>
      <c r="AQ167">
        <v>5.0987646401701543</v>
      </c>
      <c r="AR167">
        <v>64.968693284609927</v>
      </c>
      <c r="AS167">
        <f t="shared" si="94"/>
        <v>1.6551448518886993</v>
      </c>
      <c r="AT167">
        <v>25.26904039156744</v>
      </c>
      <c r="AU167">
        <v>27.200681212121221</v>
      </c>
      <c r="AV167">
        <v>8.6616098916300642E-7</v>
      </c>
      <c r="AW167">
        <v>84.429917268905271</v>
      </c>
      <c r="AX167">
        <v>0</v>
      </c>
      <c r="AY167">
        <v>0</v>
      </c>
      <c r="AZ167">
        <f t="shared" si="95"/>
        <v>1</v>
      </c>
      <c r="BA167">
        <f t="shared" si="96"/>
        <v>0</v>
      </c>
      <c r="BB167">
        <f t="shared" si="97"/>
        <v>51921.660483670385</v>
      </c>
      <c r="BC167">
        <f t="shared" si="98"/>
        <v>1999.985333333334</v>
      </c>
      <c r="BD167">
        <f t="shared" si="99"/>
        <v>1681.1879800000004</v>
      </c>
      <c r="BE167">
        <f t="shared" si="100"/>
        <v>0.84060015440113223</v>
      </c>
      <c r="BF167">
        <f t="shared" si="101"/>
        <v>0.16075829799418528</v>
      </c>
      <c r="BG167">
        <v>6</v>
      </c>
      <c r="BH167">
        <v>0.5</v>
      </c>
      <c r="BI167" t="s">
        <v>383</v>
      </c>
      <c r="BJ167">
        <v>2</v>
      </c>
      <c r="BK167" t="b">
        <v>1</v>
      </c>
      <c r="BL167">
        <v>1660224411.599999</v>
      </c>
      <c r="BM167">
        <v>673.71913333333339</v>
      </c>
      <c r="BN167">
        <v>724.88419999999996</v>
      </c>
      <c r="BO167">
        <v>27.198066666666659</v>
      </c>
      <c r="BP167">
        <v>25.266813333333332</v>
      </c>
      <c r="BQ167">
        <v>671.82666666666648</v>
      </c>
      <c r="BR167">
        <v>27.182813333333328</v>
      </c>
      <c r="BS167">
        <v>500.12993333333333</v>
      </c>
      <c r="BT167">
        <v>99.450533333333325</v>
      </c>
      <c r="BU167">
        <v>9.9980013333333353E-2</v>
      </c>
      <c r="BV167">
        <v>31.027686666666661</v>
      </c>
      <c r="BW167">
        <v>31.482813333333329</v>
      </c>
      <c r="BX167">
        <v>999.89999999999986</v>
      </c>
      <c r="BY167">
        <v>0</v>
      </c>
      <c r="BZ167">
        <v>0</v>
      </c>
      <c r="CA167">
        <v>10006.36733333333</v>
      </c>
      <c r="CB167">
        <v>0</v>
      </c>
      <c r="CC167">
        <v>7.5684926666666676</v>
      </c>
      <c r="CD167">
        <v>-51.165066666666682</v>
      </c>
      <c r="CE167">
        <v>692.55540000000008</v>
      </c>
      <c r="CF167">
        <v>743.67446666666672</v>
      </c>
      <c r="CG167">
        <v>1.9312480000000001</v>
      </c>
      <c r="CH167">
        <v>724.88419999999996</v>
      </c>
      <c r="CI167">
        <v>25.266813333333332</v>
      </c>
      <c r="CJ167">
        <v>2.7048626666666671</v>
      </c>
      <c r="CK167">
        <v>2.512798666666666</v>
      </c>
      <c r="CL167">
        <v>22.314699999999998</v>
      </c>
      <c r="CM167">
        <v>21.109639999999999</v>
      </c>
      <c r="CN167">
        <v>1999.985333333334</v>
      </c>
      <c r="CO167">
        <v>0.97999380000000014</v>
      </c>
      <c r="CP167">
        <v>2.0006400000000001E-2</v>
      </c>
      <c r="CQ167">
        <v>0</v>
      </c>
      <c r="CR167">
        <v>2.9024666666666672</v>
      </c>
      <c r="CS167">
        <v>0</v>
      </c>
      <c r="CT167">
        <v>22252.506666666661</v>
      </c>
      <c r="CU167">
        <v>17412.166666666672</v>
      </c>
      <c r="CV167">
        <v>40.311999999999998</v>
      </c>
      <c r="CW167">
        <v>41.25</v>
      </c>
      <c r="CX167">
        <v>40.25</v>
      </c>
      <c r="CY167">
        <v>39.766533333333342</v>
      </c>
      <c r="CZ167">
        <v>40.445399999999999</v>
      </c>
      <c r="DA167">
        <v>1959.9753333333331</v>
      </c>
      <c r="DB167">
        <v>40.01</v>
      </c>
      <c r="DC167">
        <v>0</v>
      </c>
      <c r="DD167">
        <v>1660224418.0999999</v>
      </c>
      <c r="DE167">
        <v>0</v>
      </c>
      <c r="DF167">
        <v>1660224008</v>
      </c>
      <c r="DG167" t="s">
        <v>384</v>
      </c>
      <c r="DH167">
        <v>1660224008</v>
      </c>
      <c r="DI167">
        <v>1660224007</v>
      </c>
      <c r="DJ167">
        <v>1</v>
      </c>
      <c r="DK167">
        <v>9.0999999999999998E-2</v>
      </c>
      <c r="DL167">
        <v>-1.7999999999999999E-2</v>
      </c>
      <c r="DM167">
        <v>1.42</v>
      </c>
      <c r="DN167">
        <v>0.02</v>
      </c>
      <c r="DO167">
        <v>400</v>
      </c>
      <c r="DP167">
        <v>26</v>
      </c>
      <c r="DQ167">
        <v>0.31</v>
      </c>
      <c r="DR167">
        <v>0.11</v>
      </c>
      <c r="DS167">
        <v>10.158949017530871</v>
      </c>
      <c r="DT167">
        <v>2.97520584503875</v>
      </c>
      <c r="DU167">
        <v>0.233903978108951</v>
      </c>
      <c r="DV167">
        <v>0</v>
      </c>
      <c r="DW167">
        <v>41.456871338969059</v>
      </c>
      <c r="DX167">
        <v>3.0540263957289939</v>
      </c>
      <c r="DY167">
        <v>0.23046906692710001</v>
      </c>
      <c r="DZ167">
        <v>0</v>
      </c>
      <c r="EA167">
        <v>-51.110410000000002</v>
      </c>
      <c r="EB167">
        <v>-4.2617192436039666</v>
      </c>
      <c r="EC167">
        <v>0.30999411322367593</v>
      </c>
      <c r="ED167">
        <v>0</v>
      </c>
      <c r="EE167">
        <v>451.04081572067543</v>
      </c>
      <c r="EF167">
        <v>232.33233968960721</v>
      </c>
      <c r="EG167">
        <v>17.369649706739711</v>
      </c>
      <c r="EH167">
        <v>0</v>
      </c>
      <c r="EI167">
        <v>1.9326110000000001</v>
      </c>
      <c r="EJ167">
        <v>-1.2856210131333069E-2</v>
      </c>
      <c r="EK167">
        <v>4.0129538995607736E-3</v>
      </c>
      <c r="EL167">
        <v>1</v>
      </c>
      <c r="EM167">
        <v>1.9293676654494829</v>
      </c>
      <c r="EN167">
        <v>7.9734928764895307E-3</v>
      </c>
      <c r="EO167">
        <v>8.5480815460419477E-4</v>
      </c>
      <c r="EP167">
        <v>1</v>
      </c>
      <c r="EQ167">
        <v>2</v>
      </c>
      <c r="ER167">
        <v>6</v>
      </c>
      <c r="ES167" t="s">
        <v>419</v>
      </c>
      <c r="ET167">
        <v>2.9446599999999998</v>
      </c>
      <c r="EU167">
        <v>2.8012199999999998</v>
      </c>
      <c r="EV167">
        <v>0.133658</v>
      </c>
      <c r="EW167">
        <v>0.14018700000000001</v>
      </c>
      <c r="EX167">
        <v>0.118301</v>
      </c>
      <c r="EY167">
        <v>0.11239</v>
      </c>
      <c r="EZ167">
        <v>17819</v>
      </c>
      <c r="FA167">
        <v>18545.900000000001</v>
      </c>
      <c r="FB167">
        <v>23907.3</v>
      </c>
      <c r="FC167">
        <v>25089.200000000001</v>
      </c>
      <c r="FD167">
        <v>33730.300000000003</v>
      </c>
      <c r="FE167">
        <v>35551.5</v>
      </c>
      <c r="FF167">
        <v>43571.3</v>
      </c>
      <c r="FG167">
        <v>46372</v>
      </c>
      <c r="FH167">
        <v>1.9901800000000001</v>
      </c>
      <c r="FI167">
        <v>1.9168799999999999</v>
      </c>
      <c r="FJ167">
        <v>0.13808500000000001</v>
      </c>
      <c r="FK167">
        <v>0</v>
      </c>
      <c r="FL167">
        <v>29.232099999999999</v>
      </c>
      <c r="FM167">
        <v>999.9</v>
      </c>
      <c r="FN167">
        <v>70</v>
      </c>
      <c r="FO167">
        <v>31.7</v>
      </c>
      <c r="FP167">
        <v>33.043199999999999</v>
      </c>
      <c r="FQ167">
        <v>64.313999999999993</v>
      </c>
      <c r="FR167">
        <v>26.0337</v>
      </c>
      <c r="FS167">
        <v>1</v>
      </c>
      <c r="FT167">
        <v>0.212696</v>
      </c>
      <c r="FU167">
        <v>0.45053700000000002</v>
      </c>
      <c r="FV167">
        <v>20.324300000000001</v>
      </c>
      <c r="FW167">
        <v>5.2119</v>
      </c>
      <c r="FX167">
        <v>11.9069</v>
      </c>
      <c r="FY167">
        <v>5.0027999999999997</v>
      </c>
      <c r="FZ167">
        <v>3.2896000000000001</v>
      </c>
      <c r="GA167">
        <v>9999</v>
      </c>
      <c r="GB167">
        <v>9999</v>
      </c>
      <c r="GC167">
        <v>9999</v>
      </c>
      <c r="GD167">
        <v>999.9</v>
      </c>
      <c r="GE167">
        <v>1.85944</v>
      </c>
      <c r="GF167">
        <v>1.8544</v>
      </c>
      <c r="GG167">
        <v>1.8575999999999999</v>
      </c>
      <c r="GH167">
        <v>1.85602</v>
      </c>
      <c r="GI167">
        <v>1.85486</v>
      </c>
      <c r="GJ167">
        <v>1.8545499999999999</v>
      </c>
      <c r="GK167">
        <v>1.8530899999999999</v>
      </c>
      <c r="GL167">
        <v>1.8563799999999999</v>
      </c>
      <c r="GM167">
        <v>0</v>
      </c>
      <c r="GN167">
        <v>0</v>
      </c>
      <c r="GO167">
        <v>0</v>
      </c>
      <c r="GP167">
        <v>0</v>
      </c>
      <c r="GQ167" t="s">
        <v>386</v>
      </c>
      <c r="GR167" t="s">
        <v>387</v>
      </c>
      <c r="GS167" t="s">
        <v>388</v>
      </c>
      <c r="GT167" t="s">
        <v>388</v>
      </c>
      <c r="GU167" t="s">
        <v>388</v>
      </c>
      <c r="GV167" t="s">
        <v>388</v>
      </c>
      <c r="GW167">
        <v>0</v>
      </c>
      <c r="GX167">
        <v>100</v>
      </c>
      <c r="GY167">
        <v>100</v>
      </c>
      <c r="GZ167">
        <v>1.9470000000000001</v>
      </c>
      <c r="HA167">
        <v>1.52E-2</v>
      </c>
      <c r="HB167">
        <v>0.45081322298813392</v>
      </c>
      <c r="HC167">
        <v>2.9318383021812969E-3</v>
      </c>
      <c r="HD167">
        <v>-1.3754559859485029E-6</v>
      </c>
      <c r="HE167">
        <v>3.0700474437127301E-10</v>
      </c>
      <c r="HF167">
        <v>-6.1160480149256041E-2</v>
      </c>
      <c r="HG167">
        <v>1.00384331276165E-2</v>
      </c>
      <c r="HH167">
        <v>-3.1532673711230711E-4</v>
      </c>
      <c r="HI167">
        <v>1.819468599177705E-6</v>
      </c>
      <c r="HJ167">
        <v>1</v>
      </c>
      <c r="HK167">
        <v>2112</v>
      </c>
      <c r="HL167">
        <v>3</v>
      </c>
      <c r="HM167">
        <v>29</v>
      </c>
      <c r="HN167">
        <v>6.9</v>
      </c>
      <c r="HO167">
        <v>6.9</v>
      </c>
      <c r="HP167">
        <v>1.7663599999999999</v>
      </c>
      <c r="HQ167">
        <v>2.2912599999999999</v>
      </c>
      <c r="HR167">
        <v>1.4978</v>
      </c>
      <c r="HS167">
        <v>2.3034699999999999</v>
      </c>
      <c r="HT167">
        <v>1.5478499999999999</v>
      </c>
      <c r="HU167">
        <v>2.2570800000000002</v>
      </c>
      <c r="HV167">
        <v>35.545099999999998</v>
      </c>
      <c r="HW167">
        <v>15.5768</v>
      </c>
      <c r="HX167">
        <v>18</v>
      </c>
      <c r="HY167">
        <v>500.77600000000001</v>
      </c>
      <c r="HZ167">
        <v>519.452</v>
      </c>
      <c r="IA167">
        <v>28.690100000000001</v>
      </c>
      <c r="IB167">
        <v>29.8507</v>
      </c>
      <c r="IC167">
        <v>30.000399999999999</v>
      </c>
      <c r="ID167">
        <v>29.632899999999999</v>
      </c>
      <c r="IE167">
        <v>29.722999999999999</v>
      </c>
      <c r="IF167">
        <v>35.383800000000001</v>
      </c>
      <c r="IG167">
        <v>26.819700000000001</v>
      </c>
      <c r="IH167">
        <v>83.551599999999993</v>
      </c>
      <c r="II167">
        <v>28.656500000000001</v>
      </c>
      <c r="IJ167">
        <v>794.43899999999996</v>
      </c>
      <c r="IK167">
        <v>25.214500000000001</v>
      </c>
      <c r="IL167">
        <v>100.76900000000001</v>
      </c>
      <c r="IM167">
        <v>100.505</v>
      </c>
      <c r="IN167" t="s">
        <v>1150</v>
      </c>
    </row>
    <row r="168" spans="1:248" x14ac:dyDescent="0.2">
      <c r="A168">
        <v>152</v>
      </c>
      <c r="B168">
        <v>1660224420.0999999</v>
      </c>
      <c r="C168">
        <v>433.09999990463263</v>
      </c>
      <c r="D168" t="s">
        <v>673</v>
      </c>
      <c r="E168" t="s">
        <v>674</v>
      </c>
      <c r="F168">
        <v>1</v>
      </c>
      <c r="G168" t="s">
        <v>376</v>
      </c>
      <c r="H168" t="s">
        <v>377</v>
      </c>
      <c r="I168" t="s">
        <v>378</v>
      </c>
      <c r="J168" t="s">
        <v>379</v>
      </c>
      <c r="K168" t="s">
        <v>380</v>
      </c>
      <c r="L168" t="s">
        <v>381</v>
      </c>
      <c r="M168" t="s">
        <v>382</v>
      </c>
      <c r="N168">
        <v>1660224412.0999999</v>
      </c>
      <c r="O168">
        <f t="shared" si="68"/>
        <v>1.6578131443012608E-3</v>
      </c>
      <c r="P168">
        <f t="shared" si="69"/>
        <v>1.6578131443012607</v>
      </c>
      <c r="Q168">
        <f t="shared" si="70"/>
        <v>10.657303119931903</v>
      </c>
      <c r="R168">
        <f t="shared" si="71"/>
        <v>676.19943749999993</v>
      </c>
      <c r="S168">
        <f t="shared" si="72"/>
        <v>451.57086748316493</v>
      </c>
      <c r="T168">
        <f t="shared" si="73"/>
        <v>44.954126170101055</v>
      </c>
      <c r="U168">
        <f t="shared" si="74"/>
        <v>67.316022840334426</v>
      </c>
      <c r="V168">
        <f t="shared" si="75"/>
        <v>8.3693239704258598E-2</v>
      </c>
      <c r="W168">
        <f t="shared" si="76"/>
        <v>2.9212459970606472</v>
      </c>
      <c r="X168">
        <f t="shared" si="77"/>
        <v>8.2383622893235364E-2</v>
      </c>
      <c r="Y168">
        <f t="shared" si="78"/>
        <v>5.1605721109919303E-2</v>
      </c>
      <c r="Z168">
        <f t="shared" si="79"/>
        <v>321.51637950000003</v>
      </c>
      <c r="AA168">
        <f t="shared" si="80"/>
        <v>32.492094464013419</v>
      </c>
      <c r="AB168">
        <f t="shared" si="81"/>
        <v>31.482418750000001</v>
      </c>
      <c r="AC168">
        <f t="shared" si="82"/>
        <v>4.6369663858247865</v>
      </c>
      <c r="AD168">
        <f t="shared" si="83"/>
        <v>59.923333254136026</v>
      </c>
      <c r="AE168">
        <f t="shared" si="84"/>
        <v>2.7075993785736339</v>
      </c>
      <c r="AF168">
        <f t="shared" si="85"/>
        <v>4.5184391981177887</v>
      </c>
      <c r="AG168">
        <f t="shared" si="86"/>
        <v>1.9293670072511526</v>
      </c>
      <c r="AH168">
        <f t="shared" si="87"/>
        <v>-73.109559663685602</v>
      </c>
      <c r="AI168">
        <f t="shared" si="88"/>
        <v>-71.656078830380608</v>
      </c>
      <c r="AJ168">
        <f t="shared" si="89"/>
        <v>-5.5221628514267547</v>
      </c>
      <c r="AK168">
        <f t="shared" si="90"/>
        <v>171.22857815450706</v>
      </c>
      <c r="AL168">
        <f t="shared" si="91"/>
        <v>41.558469520229806</v>
      </c>
      <c r="AM168">
        <f t="shared" si="92"/>
        <v>1.6552546833282762</v>
      </c>
      <c r="AN168">
        <f t="shared" si="93"/>
        <v>10.657303119931903</v>
      </c>
      <c r="AO168">
        <v>772.49493055216146</v>
      </c>
      <c r="AP168">
        <v>733.35490303030303</v>
      </c>
      <c r="AQ168">
        <v>5.0941317880151651</v>
      </c>
      <c r="AR168">
        <v>64.968693284609927</v>
      </c>
      <c r="AS168">
        <f t="shared" si="94"/>
        <v>1.6578131443012607</v>
      </c>
      <c r="AT168">
        <v>25.26594126136138</v>
      </c>
      <c r="AU168">
        <v>27.200824848484849</v>
      </c>
      <c r="AV168">
        <v>-1.9260652503878669E-5</v>
      </c>
      <c r="AW168">
        <v>84.429917268905271</v>
      </c>
      <c r="AX168">
        <v>0</v>
      </c>
      <c r="AY168">
        <v>0</v>
      </c>
      <c r="AZ168">
        <f t="shared" si="95"/>
        <v>1</v>
      </c>
      <c r="BA168">
        <f t="shared" si="96"/>
        <v>0</v>
      </c>
      <c r="BB168">
        <f t="shared" si="97"/>
        <v>51928.484569336535</v>
      </c>
      <c r="BC168">
        <f t="shared" si="98"/>
        <v>1999.99875</v>
      </c>
      <c r="BD168">
        <f t="shared" si="99"/>
        <v>1681.1992499999999</v>
      </c>
      <c r="BE168">
        <f t="shared" si="100"/>
        <v>0.84060015037509395</v>
      </c>
      <c r="BF168">
        <f t="shared" si="101"/>
        <v>0.1607582902239314</v>
      </c>
      <c r="BG168">
        <v>6</v>
      </c>
      <c r="BH168">
        <v>0.5</v>
      </c>
      <c r="BI168" t="s">
        <v>383</v>
      </c>
      <c r="BJ168">
        <v>2</v>
      </c>
      <c r="BK168" t="b">
        <v>1</v>
      </c>
      <c r="BL168">
        <v>1660224412.0999999</v>
      </c>
      <c r="BM168">
        <v>676.19943749999993</v>
      </c>
      <c r="BN168">
        <v>727.39931249999995</v>
      </c>
      <c r="BO168">
        <v>27.198237500000001</v>
      </c>
      <c r="BP168">
        <v>25.266462499999999</v>
      </c>
      <c r="BQ168">
        <v>674.30331249999995</v>
      </c>
      <c r="BR168">
        <v>27.182987499999999</v>
      </c>
      <c r="BS168">
        <v>500.131125</v>
      </c>
      <c r="BT168">
        <v>99.450575000000001</v>
      </c>
      <c r="BU168">
        <v>9.9970456250000006E-2</v>
      </c>
      <c r="BV168">
        <v>31.027431249999999</v>
      </c>
      <c r="BW168">
        <v>31.482418750000001</v>
      </c>
      <c r="BX168">
        <v>999.9</v>
      </c>
      <c r="BY168">
        <v>0</v>
      </c>
      <c r="BZ168">
        <v>0</v>
      </c>
      <c r="CA168">
        <v>10007.725624999999</v>
      </c>
      <c r="CB168">
        <v>0</v>
      </c>
      <c r="CC168">
        <v>7.5676449999999997</v>
      </c>
      <c r="CD168">
        <v>-51.199887500000003</v>
      </c>
      <c r="CE168">
        <v>695.10518750000006</v>
      </c>
      <c r="CF168">
        <v>746.25450000000001</v>
      </c>
      <c r="CG168">
        <v>1.931769375</v>
      </c>
      <c r="CH168">
        <v>727.39931249999995</v>
      </c>
      <c r="CI168">
        <v>25.266462499999999</v>
      </c>
      <c r="CJ168">
        <v>2.7048806249999999</v>
      </c>
      <c r="CK168">
        <v>2.5127649999999999</v>
      </c>
      <c r="CL168">
        <v>22.314812499999999</v>
      </c>
      <c r="CM168">
        <v>21.109425000000002</v>
      </c>
      <c r="CN168">
        <v>1999.99875</v>
      </c>
      <c r="CO168">
        <v>0.97999393749999997</v>
      </c>
      <c r="CP168">
        <v>2.00062625E-2</v>
      </c>
      <c r="CQ168">
        <v>0</v>
      </c>
      <c r="CR168">
        <v>2.8546874999999998</v>
      </c>
      <c r="CS168">
        <v>0</v>
      </c>
      <c r="CT168">
        <v>22255.243750000001</v>
      </c>
      <c r="CU168">
        <v>17412.28125</v>
      </c>
      <c r="CV168">
        <v>40.315937499999997</v>
      </c>
      <c r="CW168">
        <v>41.253875000000001</v>
      </c>
      <c r="CX168">
        <v>40.25</v>
      </c>
      <c r="CY168">
        <v>39.769374999999997</v>
      </c>
      <c r="CZ168">
        <v>40.444875000000003</v>
      </c>
      <c r="DA168">
        <v>1959.98875</v>
      </c>
      <c r="DB168">
        <v>40.01</v>
      </c>
      <c r="DC168">
        <v>0</v>
      </c>
      <c r="DD168">
        <v>1660224419.3</v>
      </c>
      <c r="DE168">
        <v>0</v>
      </c>
      <c r="DF168">
        <v>1660224008</v>
      </c>
      <c r="DG168" t="s">
        <v>384</v>
      </c>
      <c r="DH168">
        <v>1660224008</v>
      </c>
      <c r="DI168">
        <v>1660224007</v>
      </c>
      <c r="DJ168">
        <v>1</v>
      </c>
      <c r="DK168">
        <v>9.0999999999999998E-2</v>
      </c>
      <c r="DL168">
        <v>-1.7999999999999999E-2</v>
      </c>
      <c r="DM168">
        <v>1.42</v>
      </c>
      <c r="DN168">
        <v>0.02</v>
      </c>
      <c r="DO168">
        <v>400</v>
      </c>
      <c r="DP168">
        <v>26</v>
      </c>
      <c r="DQ168">
        <v>0.31</v>
      </c>
      <c r="DR168">
        <v>0.11</v>
      </c>
      <c r="DS168">
        <v>10.22427463529209</v>
      </c>
      <c r="DT168">
        <v>3.2601930880848271</v>
      </c>
      <c r="DU168">
        <v>0.25090144445698648</v>
      </c>
      <c r="DV168">
        <v>0</v>
      </c>
      <c r="DW168">
        <v>41.543213315713508</v>
      </c>
      <c r="DX168">
        <v>3.0931611076658312</v>
      </c>
      <c r="DY168">
        <v>0.22591212798889129</v>
      </c>
      <c r="DZ168">
        <v>0</v>
      </c>
      <c r="EA168">
        <v>-51.196790322580632</v>
      </c>
      <c r="EB168">
        <v>-4.3050483870965843</v>
      </c>
      <c r="EC168">
        <v>0.32317200289433279</v>
      </c>
      <c r="ED168">
        <v>0</v>
      </c>
      <c r="EE168">
        <v>458.04368182596158</v>
      </c>
      <c r="EF168">
        <v>225.53478218534201</v>
      </c>
      <c r="EG168">
        <v>16.30251206461293</v>
      </c>
      <c r="EH168">
        <v>0</v>
      </c>
      <c r="EI168">
        <v>1.932823414634147</v>
      </c>
      <c r="EJ168">
        <v>2.3665505226504722E-3</v>
      </c>
      <c r="EK168">
        <v>4.1759226290352027E-3</v>
      </c>
      <c r="EL168">
        <v>1</v>
      </c>
      <c r="EM168">
        <v>1.929474149004456</v>
      </c>
      <c r="EN168">
        <v>1.807744243077359E-3</v>
      </c>
      <c r="EO168">
        <v>7.4950820465800633E-4</v>
      </c>
      <c r="EP168">
        <v>1</v>
      </c>
      <c r="EQ168">
        <v>2</v>
      </c>
      <c r="ER168">
        <v>6</v>
      </c>
      <c r="ES168" t="s">
        <v>419</v>
      </c>
      <c r="ET168">
        <v>2.9446400000000001</v>
      </c>
      <c r="EU168">
        <v>2.8012299999999999</v>
      </c>
      <c r="EV168">
        <v>0.13428599999999999</v>
      </c>
      <c r="EW168">
        <v>0.14080100000000001</v>
      </c>
      <c r="EX168">
        <v>0.118301</v>
      </c>
      <c r="EY168">
        <v>0.112391</v>
      </c>
      <c r="EZ168">
        <v>17806</v>
      </c>
      <c r="FA168">
        <v>18532.599999999999</v>
      </c>
      <c r="FB168">
        <v>23907.200000000001</v>
      </c>
      <c r="FC168">
        <v>25089.1</v>
      </c>
      <c r="FD168">
        <v>33730.400000000001</v>
      </c>
      <c r="FE168">
        <v>35551.5</v>
      </c>
      <c r="FF168">
        <v>43571.3</v>
      </c>
      <c r="FG168">
        <v>46372.1</v>
      </c>
      <c r="FH168">
        <v>1.9901500000000001</v>
      </c>
      <c r="FI168">
        <v>1.91683</v>
      </c>
      <c r="FJ168">
        <v>0.13789499999999999</v>
      </c>
      <c r="FK168">
        <v>0</v>
      </c>
      <c r="FL168">
        <v>29.233000000000001</v>
      </c>
      <c r="FM168">
        <v>999.9</v>
      </c>
      <c r="FN168">
        <v>70</v>
      </c>
      <c r="FO168">
        <v>31.7</v>
      </c>
      <c r="FP168">
        <v>33.043199999999999</v>
      </c>
      <c r="FQ168">
        <v>64.424000000000007</v>
      </c>
      <c r="FR168">
        <v>26.322099999999999</v>
      </c>
      <c r="FS168">
        <v>1</v>
      </c>
      <c r="FT168">
        <v>0.21280499999999999</v>
      </c>
      <c r="FU168">
        <v>0.457791</v>
      </c>
      <c r="FV168">
        <v>20.324200000000001</v>
      </c>
      <c r="FW168">
        <v>5.2119</v>
      </c>
      <c r="FX168">
        <v>11.9068</v>
      </c>
      <c r="FY168">
        <v>5.0027499999999998</v>
      </c>
      <c r="FZ168">
        <v>3.2896000000000001</v>
      </c>
      <c r="GA168">
        <v>9999</v>
      </c>
      <c r="GB168">
        <v>9999</v>
      </c>
      <c r="GC168">
        <v>9999</v>
      </c>
      <c r="GD168">
        <v>999.9</v>
      </c>
      <c r="GE168">
        <v>1.85944</v>
      </c>
      <c r="GF168">
        <v>1.8544</v>
      </c>
      <c r="GG168">
        <v>1.8575999999999999</v>
      </c>
      <c r="GH168">
        <v>1.8560300000000001</v>
      </c>
      <c r="GI168">
        <v>1.85486</v>
      </c>
      <c r="GJ168">
        <v>1.8545499999999999</v>
      </c>
      <c r="GK168">
        <v>1.8530800000000001</v>
      </c>
      <c r="GL168">
        <v>1.8563799999999999</v>
      </c>
      <c r="GM168">
        <v>0</v>
      </c>
      <c r="GN168">
        <v>0</v>
      </c>
      <c r="GO168">
        <v>0</v>
      </c>
      <c r="GP168">
        <v>0</v>
      </c>
      <c r="GQ168" t="s">
        <v>386</v>
      </c>
      <c r="GR168" t="s">
        <v>387</v>
      </c>
      <c r="GS168" t="s">
        <v>388</v>
      </c>
      <c r="GT168" t="s">
        <v>388</v>
      </c>
      <c r="GU168" t="s">
        <v>388</v>
      </c>
      <c r="GV168" t="s">
        <v>388</v>
      </c>
      <c r="GW168">
        <v>0</v>
      </c>
      <c r="GX168">
        <v>100</v>
      </c>
      <c r="GY168">
        <v>100</v>
      </c>
      <c r="GZ168">
        <v>1.9550000000000001</v>
      </c>
      <c r="HA168">
        <v>1.5299999999999999E-2</v>
      </c>
      <c r="HB168">
        <v>0.45081322298813392</v>
      </c>
      <c r="HC168">
        <v>2.9318383021812969E-3</v>
      </c>
      <c r="HD168">
        <v>-1.3754559859485029E-6</v>
      </c>
      <c r="HE168">
        <v>3.0700474437127301E-10</v>
      </c>
      <c r="HF168">
        <v>-6.1160480149256041E-2</v>
      </c>
      <c r="HG168">
        <v>1.00384331276165E-2</v>
      </c>
      <c r="HH168">
        <v>-3.1532673711230711E-4</v>
      </c>
      <c r="HI168">
        <v>1.819468599177705E-6</v>
      </c>
      <c r="HJ168">
        <v>1</v>
      </c>
      <c r="HK168">
        <v>2112</v>
      </c>
      <c r="HL168">
        <v>3</v>
      </c>
      <c r="HM168">
        <v>29</v>
      </c>
      <c r="HN168">
        <v>6.9</v>
      </c>
      <c r="HO168">
        <v>6.9</v>
      </c>
      <c r="HP168">
        <v>1.7724599999999999</v>
      </c>
      <c r="HQ168">
        <v>2.2692899999999998</v>
      </c>
      <c r="HR168">
        <v>1.4978</v>
      </c>
      <c r="HS168">
        <v>2.3034699999999999</v>
      </c>
      <c r="HT168">
        <v>1.5478499999999999</v>
      </c>
      <c r="HU168">
        <v>2.3999000000000001</v>
      </c>
      <c r="HV168">
        <v>35.568300000000001</v>
      </c>
      <c r="HW168">
        <v>15.5943</v>
      </c>
      <c r="HX168">
        <v>18</v>
      </c>
      <c r="HY168">
        <v>500.76600000000002</v>
      </c>
      <c r="HZ168">
        <v>519.42200000000003</v>
      </c>
      <c r="IA168">
        <v>28.6846</v>
      </c>
      <c r="IB168">
        <v>29.851299999999998</v>
      </c>
      <c r="IC168">
        <v>30.000499999999999</v>
      </c>
      <c r="ID168">
        <v>29.633500000000002</v>
      </c>
      <c r="IE168">
        <v>29.723600000000001</v>
      </c>
      <c r="IF168">
        <v>35.511000000000003</v>
      </c>
      <c r="IG168">
        <v>26.819700000000001</v>
      </c>
      <c r="IH168">
        <v>83.551599999999993</v>
      </c>
      <c r="II168">
        <v>28.656500000000001</v>
      </c>
      <c r="IJ168">
        <v>804.45799999999997</v>
      </c>
      <c r="IK168">
        <v>25.214600000000001</v>
      </c>
      <c r="IL168">
        <v>100.76900000000001</v>
      </c>
      <c r="IM168">
        <v>100.505</v>
      </c>
      <c r="IN168" t="s">
        <v>1150</v>
      </c>
    </row>
    <row r="169" spans="1:248" x14ac:dyDescent="0.2">
      <c r="A169">
        <v>153</v>
      </c>
      <c r="B169">
        <v>1660224421.0999999</v>
      </c>
      <c r="C169">
        <v>434.09999990463263</v>
      </c>
      <c r="D169" t="s">
        <v>675</v>
      </c>
      <c r="E169" t="s">
        <v>676</v>
      </c>
      <c r="F169">
        <v>1</v>
      </c>
      <c r="G169" t="s">
        <v>376</v>
      </c>
      <c r="H169" t="s">
        <v>377</v>
      </c>
      <c r="I169" t="s">
        <v>378</v>
      </c>
      <c r="J169" t="s">
        <v>379</v>
      </c>
      <c r="K169" t="s">
        <v>380</v>
      </c>
      <c r="L169" t="s">
        <v>381</v>
      </c>
      <c r="M169" t="s">
        <v>382</v>
      </c>
      <c r="N169">
        <v>1660224413.599999</v>
      </c>
      <c r="O169">
        <f t="shared" si="68"/>
        <v>1.6606155632347187E-3</v>
      </c>
      <c r="P169">
        <f t="shared" si="69"/>
        <v>1.6606155632347186</v>
      </c>
      <c r="Q169">
        <f t="shared" si="70"/>
        <v>10.749126295624832</v>
      </c>
      <c r="R169">
        <f t="shared" si="71"/>
        <v>683.64393333333328</v>
      </c>
      <c r="S169">
        <f t="shared" si="72"/>
        <v>457.38523562524625</v>
      </c>
      <c r="T169">
        <f t="shared" si="73"/>
        <v>45.532905642596461</v>
      </c>
      <c r="U169">
        <f t="shared" si="74"/>
        <v>68.057060624284787</v>
      </c>
      <c r="V169">
        <f t="shared" si="75"/>
        <v>8.3840439296973157E-2</v>
      </c>
      <c r="W169">
        <f t="shared" si="76"/>
        <v>2.9217716158135896</v>
      </c>
      <c r="X169">
        <f t="shared" si="77"/>
        <v>8.2526483149658991E-2</v>
      </c>
      <c r="Y169">
        <f t="shared" si="78"/>
        <v>5.1695390330382257E-2</v>
      </c>
      <c r="Z169">
        <f t="shared" si="79"/>
        <v>321.51402539999998</v>
      </c>
      <c r="AA169">
        <f t="shared" si="80"/>
        <v>32.491369147183853</v>
      </c>
      <c r="AB169">
        <f t="shared" si="81"/>
        <v>31.482286666666671</v>
      </c>
      <c r="AC169">
        <f t="shared" si="82"/>
        <v>4.6369315881783848</v>
      </c>
      <c r="AD169">
        <f t="shared" si="83"/>
        <v>59.923575239677064</v>
      </c>
      <c r="AE169">
        <f t="shared" si="84"/>
        <v>2.7076507654226991</v>
      </c>
      <c r="AF169">
        <f t="shared" si="85"/>
        <v>4.5185067055710126</v>
      </c>
      <c r="AG169">
        <f t="shared" si="86"/>
        <v>1.9292808227556857</v>
      </c>
      <c r="AH169">
        <f t="shared" si="87"/>
        <v>-73.233146338651096</v>
      </c>
      <c r="AI169">
        <f t="shared" si="88"/>
        <v>-71.606883320827762</v>
      </c>
      <c r="AJ169">
        <f t="shared" si="89"/>
        <v>-5.5173823990977349</v>
      </c>
      <c r="AK169">
        <f t="shared" si="90"/>
        <v>171.15661334142337</v>
      </c>
      <c r="AL169">
        <f t="shared" si="91"/>
        <v>41.631934828532707</v>
      </c>
      <c r="AM169">
        <f t="shared" si="92"/>
        <v>1.6558618992282337</v>
      </c>
      <c r="AN169">
        <f t="shared" si="93"/>
        <v>10.749126295624832</v>
      </c>
      <c r="AO169">
        <v>777.6624480787948</v>
      </c>
      <c r="AP169">
        <v>738.43578787878778</v>
      </c>
      <c r="AQ169">
        <v>5.0889605805205127</v>
      </c>
      <c r="AR169">
        <v>64.968693284609927</v>
      </c>
      <c r="AS169">
        <f t="shared" si="94"/>
        <v>1.6606155632347186</v>
      </c>
      <c r="AT169">
        <v>25.262920962051719</v>
      </c>
      <c r="AU169">
        <v>27.20115757575757</v>
      </c>
      <c r="AV169">
        <v>-3.1163140716579861E-5</v>
      </c>
      <c r="AW169">
        <v>84.429917268905271</v>
      </c>
      <c r="AX169">
        <v>0</v>
      </c>
      <c r="AY169">
        <v>0</v>
      </c>
      <c r="AZ169">
        <f t="shared" si="95"/>
        <v>1</v>
      </c>
      <c r="BA169">
        <f t="shared" si="96"/>
        <v>0</v>
      </c>
      <c r="BB169">
        <f t="shared" si="97"/>
        <v>51943.381950800118</v>
      </c>
      <c r="BC169">
        <f t="shared" si="98"/>
        <v>1999.9839999999999</v>
      </c>
      <c r="BD169">
        <f t="shared" si="99"/>
        <v>1681.1868599999998</v>
      </c>
      <c r="BE169">
        <f t="shared" si="100"/>
        <v>0.8406001548012384</v>
      </c>
      <c r="BF169">
        <f t="shared" si="101"/>
        <v>0.16075829876639014</v>
      </c>
      <c r="BG169">
        <v>6</v>
      </c>
      <c r="BH169">
        <v>0.5</v>
      </c>
      <c r="BI169" t="s">
        <v>383</v>
      </c>
      <c r="BJ169">
        <v>2</v>
      </c>
      <c r="BK169" t="b">
        <v>1</v>
      </c>
      <c r="BL169">
        <v>1660224413.599999</v>
      </c>
      <c r="BM169">
        <v>683.64393333333328</v>
      </c>
      <c r="BN169">
        <v>734.9473333333334</v>
      </c>
      <c r="BO169">
        <v>27.198779999999999</v>
      </c>
      <c r="BP169">
        <v>25.26629333333333</v>
      </c>
      <c r="BQ169">
        <v>681.73673333333329</v>
      </c>
      <c r="BR169">
        <v>27.183526666666669</v>
      </c>
      <c r="BS169">
        <v>500.13006666666672</v>
      </c>
      <c r="BT169">
        <v>99.450486666666649</v>
      </c>
      <c r="BU169">
        <v>9.9962486666666669E-2</v>
      </c>
      <c r="BV169">
        <v>31.027693333333328</v>
      </c>
      <c r="BW169">
        <v>31.482286666666671</v>
      </c>
      <c r="BX169">
        <v>999.89999999999986</v>
      </c>
      <c r="BY169">
        <v>0</v>
      </c>
      <c r="BZ169">
        <v>0</v>
      </c>
      <c r="CA169">
        <v>10010.737999999999</v>
      </c>
      <c r="CB169">
        <v>0</v>
      </c>
      <c r="CC169">
        <v>7.5704286666666674</v>
      </c>
      <c r="CD169">
        <v>-51.303426666666681</v>
      </c>
      <c r="CE169">
        <v>702.75813333333338</v>
      </c>
      <c r="CF169">
        <v>753.99799999999993</v>
      </c>
      <c r="CG169">
        <v>1.932479333333333</v>
      </c>
      <c r="CH169">
        <v>734.9473333333334</v>
      </c>
      <c r="CI169">
        <v>25.26629333333333</v>
      </c>
      <c r="CJ169">
        <v>2.7049326666666671</v>
      </c>
      <c r="CK169">
        <v>2.5127459999999999</v>
      </c>
      <c r="CL169">
        <v>22.31512</v>
      </c>
      <c r="CM169">
        <v>21.109300000000001</v>
      </c>
      <c r="CN169">
        <v>1999.9839999999999</v>
      </c>
      <c r="CO169">
        <v>0.97999380000000014</v>
      </c>
      <c r="CP169">
        <v>2.0006400000000001E-2</v>
      </c>
      <c r="CQ169">
        <v>0</v>
      </c>
      <c r="CR169">
        <v>2.8149333333333342</v>
      </c>
      <c r="CS169">
        <v>0</v>
      </c>
      <c r="CT169">
        <v>22262.32666666666</v>
      </c>
      <c r="CU169">
        <v>17412.153333333339</v>
      </c>
      <c r="CV169">
        <v>40.316200000000002</v>
      </c>
      <c r="CW169">
        <v>41.254133333333343</v>
      </c>
      <c r="CX169">
        <v>40.25</v>
      </c>
      <c r="CY169">
        <v>39.774800000000013</v>
      </c>
      <c r="CZ169">
        <v>40.445399999999999</v>
      </c>
      <c r="DA169">
        <v>1959.9739999999999</v>
      </c>
      <c r="DB169">
        <v>40.01</v>
      </c>
      <c r="DC169">
        <v>0</v>
      </c>
      <c r="DD169">
        <v>1660224419.9000001</v>
      </c>
      <c r="DE169">
        <v>0</v>
      </c>
      <c r="DF169">
        <v>1660224008</v>
      </c>
      <c r="DG169" t="s">
        <v>384</v>
      </c>
      <c r="DH169">
        <v>1660224008</v>
      </c>
      <c r="DI169">
        <v>1660224007</v>
      </c>
      <c r="DJ169">
        <v>1</v>
      </c>
      <c r="DK169">
        <v>9.0999999999999998E-2</v>
      </c>
      <c r="DL169">
        <v>-1.7999999999999999E-2</v>
      </c>
      <c r="DM169">
        <v>1.42</v>
      </c>
      <c r="DN169">
        <v>0.02</v>
      </c>
      <c r="DO169">
        <v>400</v>
      </c>
      <c r="DP169">
        <v>26</v>
      </c>
      <c r="DQ169">
        <v>0.31</v>
      </c>
      <c r="DR169">
        <v>0.11</v>
      </c>
      <c r="DS169">
        <v>10.22427463529209</v>
      </c>
      <c r="DT169">
        <v>3.2601930880848271</v>
      </c>
      <c r="DU169">
        <v>0.25090144445698648</v>
      </c>
      <c r="DV169">
        <v>0</v>
      </c>
      <c r="DW169">
        <v>41.543213315713508</v>
      </c>
      <c r="DX169">
        <v>3.0931611076658312</v>
      </c>
      <c r="DY169">
        <v>0.22591212798889129</v>
      </c>
      <c r="DZ169">
        <v>0</v>
      </c>
      <c r="EA169">
        <v>-51.196790322580632</v>
      </c>
      <c r="EB169">
        <v>-4.3050483870965843</v>
      </c>
      <c r="EC169">
        <v>0.32317200289433279</v>
      </c>
      <c r="ED169">
        <v>0</v>
      </c>
      <c r="EE169">
        <v>458.04368182596158</v>
      </c>
      <c r="EF169">
        <v>225.53478218534201</v>
      </c>
      <c r="EG169">
        <v>16.30251206461293</v>
      </c>
      <c r="EH169">
        <v>0</v>
      </c>
      <c r="EI169">
        <v>1.932823414634147</v>
      </c>
      <c r="EJ169">
        <v>2.3665505226504722E-3</v>
      </c>
      <c r="EK169">
        <v>4.1759226290352027E-3</v>
      </c>
      <c r="EL169">
        <v>1</v>
      </c>
      <c r="EM169">
        <v>1.929474149004456</v>
      </c>
      <c r="EN169">
        <v>1.807744243077359E-3</v>
      </c>
      <c r="EO169">
        <v>7.4950820465800633E-4</v>
      </c>
      <c r="EP169">
        <v>1</v>
      </c>
      <c r="EQ169">
        <v>2</v>
      </c>
      <c r="ER169">
        <v>6</v>
      </c>
      <c r="ES169" t="s">
        <v>419</v>
      </c>
      <c r="ET169">
        <v>2.9443899999999998</v>
      </c>
      <c r="EU169">
        <v>2.80125</v>
      </c>
      <c r="EV169">
        <v>0.13491600000000001</v>
      </c>
      <c r="EW169">
        <v>0.141427</v>
      </c>
      <c r="EX169">
        <v>0.118301</v>
      </c>
      <c r="EY169">
        <v>0.112396</v>
      </c>
      <c r="EZ169">
        <v>17793.099999999999</v>
      </c>
      <c r="FA169">
        <v>18519.099999999999</v>
      </c>
      <c r="FB169">
        <v>23907.200000000001</v>
      </c>
      <c r="FC169">
        <v>25089.1</v>
      </c>
      <c r="FD169">
        <v>33730.5</v>
      </c>
      <c r="FE169">
        <v>35551.300000000003</v>
      </c>
      <c r="FF169">
        <v>43571.5</v>
      </c>
      <c r="FG169">
        <v>46371.9</v>
      </c>
      <c r="FH169">
        <v>1.9902500000000001</v>
      </c>
      <c r="FI169">
        <v>1.91693</v>
      </c>
      <c r="FJ169">
        <v>0.137653</v>
      </c>
      <c r="FK169">
        <v>0</v>
      </c>
      <c r="FL169">
        <v>29.233699999999999</v>
      </c>
      <c r="FM169">
        <v>999.9</v>
      </c>
      <c r="FN169">
        <v>70</v>
      </c>
      <c r="FO169">
        <v>31.8</v>
      </c>
      <c r="FP169">
        <v>33.229700000000001</v>
      </c>
      <c r="FQ169">
        <v>64.233999999999995</v>
      </c>
      <c r="FR169">
        <v>26.6587</v>
      </c>
      <c r="FS169">
        <v>1</v>
      </c>
      <c r="FT169">
        <v>0.212896</v>
      </c>
      <c r="FU169">
        <v>0.47100799999999998</v>
      </c>
      <c r="FV169">
        <v>20.324100000000001</v>
      </c>
      <c r="FW169">
        <v>5.2120499999999996</v>
      </c>
      <c r="FX169">
        <v>11.906000000000001</v>
      </c>
      <c r="FY169">
        <v>5.0027499999999998</v>
      </c>
      <c r="FZ169">
        <v>3.2896800000000002</v>
      </c>
      <c r="GA169">
        <v>9999</v>
      </c>
      <c r="GB169">
        <v>9999</v>
      </c>
      <c r="GC169">
        <v>9999</v>
      </c>
      <c r="GD169">
        <v>999.9</v>
      </c>
      <c r="GE169">
        <v>1.85944</v>
      </c>
      <c r="GF169">
        <v>1.8544</v>
      </c>
      <c r="GG169">
        <v>1.8575999999999999</v>
      </c>
      <c r="GH169">
        <v>1.85602</v>
      </c>
      <c r="GI169">
        <v>1.85486</v>
      </c>
      <c r="GJ169">
        <v>1.8545499999999999</v>
      </c>
      <c r="GK169">
        <v>1.8530599999999999</v>
      </c>
      <c r="GL169">
        <v>1.8563799999999999</v>
      </c>
      <c r="GM169">
        <v>0</v>
      </c>
      <c r="GN169">
        <v>0</v>
      </c>
      <c r="GO169">
        <v>0</v>
      </c>
      <c r="GP169">
        <v>0</v>
      </c>
      <c r="GQ169" t="s">
        <v>386</v>
      </c>
      <c r="GR169" t="s">
        <v>387</v>
      </c>
      <c r="GS169" t="s">
        <v>388</v>
      </c>
      <c r="GT169" t="s">
        <v>388</v>
      </c>
      <c r="GU169" t="s">
        <v>388</v>
      </c>
      <c r="GV169" t="s">
        <v>388</v>
      </c>
      <c r="GW169">
        <v>0</v>
      </c>
      <c r="GX169">
        <v>100</v>
      </c>
      <c r="GY169">
        <v>100</v>
      </c>
      <c r="GZ169">
        <v>1.9610000000000001</v>
      </c>
      <c r="HA169">
        <v>1.52E-2</v>
      </c>
      <c r="HB169">
        <v>0.45081322298813392</v>
      </c>
      <c r="HC169">
        <v>2.9318383021812969E-3</v>
      </c>
      <c r="HD169">
        <v>-1.3754559859485029E-6</v>
      </c>
      <c r="HE169">
        <v>3.0700474437127301E-10</v>
      </c>
      <c r="HF169">
        <v>-6.1160480149256041E-2</v>
      </c>
      <c r="HG169">
        <v>1.00384331276165E-2</v>
      </c>
      <c r="HH169">
        <v>-3.1532673711230711E-4</v>
      </c>
      <c r="HI169">
        <v>1.819468599177705E-6</v>
      </c>
      <c r="HJ169">
        <v>1</v>
      </c>
      <c r="HK169">
        <v>2112</v>
      </c>
      <c r="HL169">
        <v>3</v>
      </c>
      <c r="HM169">
        <v>29</v>
      </c>
      <c r="HN169">
        <v>6.9</v>
      </c>
      <c r="HO169">
        <v>6.9</v>
      </c>
      <c r="HP169">
        <v>1.78589</v>
      </c>
      <c r="HQ169">
        <v>2.2802699999999998</v>
      </c>
      <c r="HR169">
        <v>1.4978</v>
      </c>
      <c r="HS169">
        <v>2.3034699999999999</v>
      </c>
      <c r="HT169">
        <v>1.5478499999999999</v>
      </c>
      <c r="HU169">
        <v>2.4365199999999998</v>
      </c>
      <c r="HV169">
        <v>35.568300000000001</v>
      </c>
      <c r="HW169">
        <v>15.5943</v>
      </c>
      <c r="HX169">
        <v>18</v>
      </c>
      <c r="HY169">
        <v>500.83100000000002</v>
      </c>
      <c r="HZ169">
        <v>519.49699999999996</v>
      </c>
      <c r="IA169">
        <v>28.6783</v>
      </c>
      <c r="IB169">
        <v>29.852</v>
      </c>
      <c r="IC169">
        <v>30.000499999999999</v>
      </c>
      <c r="ID169">
        <v>29.6342</v>
      </c>
      <c r="IE169">
        <v>29.724299999999999</v>
      </c>
      <c r="IF169">
        <v>35.754100000000001</v>
      </c>
      <c r="IG169">
        <v>26.819700000000001</v>
      </c>
      <c r="IH169">
        <v>83.551599999999993</v>
      </c>
      <c r="II169">
        <v>28.656500000000001</v>
      </c>
      <c r="IJ169">
        <v>804.45799999999997</v>
      </c>
      <c r="IK169">
        <v>25.211500000000001</v>
      </c>
      <c r="IL169">
        <v>100.77</v>
      </c>
      <c r="IM169">
        <v>100.505</v>
      </c>
      <c r="IN169" t="s">
        <v>1150</v>
      </c>
    </row>
    <row r="170" spans="1:248" x14ac:dyDescent="0.2">
      <c r="A170">
        <v>154</v>
      </c>
      <c r="B170">
        <v>1660224422.0999999</v>
      </c>
      <c r="C170">
        <v>435.09999990463263</v>
      </c>
      <c r="D170" t="s">
        <v>677</v>
      </c>
      <c r="E170" t="s">
        <v>678</v>
      </c>
      <c r="F170">
        <v>1</v>
      </c>
      <c r="G170" t="s">
        <v>376</v>
      </c>
      <c r="H170" t="s">
        <v>377</v>
      </c>
      <c r="I170" t="s">
        <v>378</v>
      </c>
      <c r="J170" t="s">
        <v>379</v>
      </c>
      <c r="K170" t="s">
        <v>380</v>
      </c>
      <c r="L170" t="s">
        <v>381</v>
      </c>
      <c r="M170" t="s">
        <v>382</v>
      </c>
      <c r="N170">
        <v>1660224414.0999999</v>
      </c>
      <c r="O170">
        <f t="shared" si="68"/>
        <v>1.6625113332707161E-3</v>
      </c>
      <c r="P170">
        <f t="shared" si="69"/>
        <v>1.6625113332707162</v>
      </c>
      <c r="Q170">
        <f t="shared" si="70"/>
        <v>10.779605694362353</v>
      </c>
      <c r="R170">
        <f t="shared" si="71"/>
        <v>686.12412499999994</v>
      </c>
      <c r="S170">
        <f t="shared" si="72"/>
        <v>459.46531632529337</v>
      </c>
      <c r="T170">
        <f t="shared" si="73"/>
        <v>45.740022464994226</v>
      </c>
      <c r="U170">
        <f t="shared" si="74"/>
        <v>68.304030306948462</v>
      </c>
      <c r="V170">
        <f t="shared" si="75"/>
        <v>8.3946796550391709E-2</v>
      </c>
      <c r="W170">
        <f t="shared" si="76"/>
        <v>2.9218406721150734</v>
      </c>
      <c r="X170">
        <f t="shared" si="77"/>
        <v>8.2629563447190288E-2</v>
      </c>
      <c r="Y170">
        <f t="shared" si="78"/>
        <v>5.1760103556967266E-2</v>
      </c>
      <c r="Z170">
        <f t="shared" si="79"/>
        <v>321.51318750000002</v>
      </c>
      <c r="AA170">
        <f t="shared" si="80"/>
        <v>32.490490009144708</v>
      </c>
      <c r="AB170">
        <f t="shared" si="81"/>
        <v>31.4816</v>
      </c>
      <c r="AC170">
        <f t="shared" si="82"/>
        <v>4.6367506879897631</v>
      </c>
      <c r="AD170">
        <f t="shared" si="83"/>
        <v>59.925270281965211</v>
      </c>
      <c r="AE170">
        <f t="shared" si="84"/>
        <v>2.7076733960026886</v>
      </c>
      <c r="AF170">
        <f t="shared" si="85"/>
        <v>4.5184166600539726</v>
      </c>
      <c r="AG170">
        <f t="shared" si="86"/>
        <v>1.9290772919870744</v>
      </c>
      <c r="AH170">
        <f t="shared" si="87"/>
        <v>-73.316749797238586</v>
      </c>
      <c r="AI170">
        <f t="shared" si="88"/>
        <v>-71.555477621834072</v>
      </c>
      <c r="AJ170">
        <f t="shared" si="89"/>
        <v>-5.5132630604506945</v>
      </c>
      <c r="AK170">
        <f t="shared" si="90"/>
        <v>171.12769702047666</v>
      </c>
      <c r="AL170">
        <f t="shared" si="91"/>
        <v>41.659396456078184</v>
      </c>
      <c r="AM170">
        <f t="shared" si="92"/>
        <v>1.6562116086458394</v>
      </c>
      <c r="AN170">
        <f t="shared" si="93"/>
        <v>10.779605694362353</v>
      </c>
      <c r="AO170">
        <v>782.81927055888559</v>
      </c>
      <c r="AP170">
        <v>743.53474545454503</v>
      </c>
      <c r="AQ170">
        <v>5.0928871496200792</v>
      </c>
      <c r="AR170">
        <v>64.968693284609927</v>
      </c>
      <c r="AS170">
        <f t="shared" si="94"/>
        <v>1.6625113332707162</v>
      </c>
      <c r="AT170">
        <v>25.261299495444131</v>
      </c>
      <c r="AU170">
        <v>27.201642424242419</v>
      </c>
      <c r="AV170">
        <v>-1.3526598446663311E-5</v>
      </c>
      <c r="AW170">
        <v>84.429917268905271</v>
      </c>
      <c r="AX170">
        <v>0</v>
      </c>
      <c r="AY170">
        <v>0</v>
      </c>
      <c r="AZ170">
        <f t="shared" si="95"/>
        <v>1</v>
      </c>
      <c r="BA170">
        <f t="shared" si="96"/>
        <v>0</v>
      </c>
      <c r="BB170">
        <f t="shared" si="97"/>
        <v>51945.407202480586</v>
      </c>
      <c r="BC170">
        <f t="shared" si="98"/>
        <v>1999.97875</v>
      </c>
      <c r="BD170">
        <f t="shared" si="99"/>
        <v>1681.1824499999998</v>
      </c>
      <c r="BE170">
        <f t="shared" si="100"/>
        <v>0.84060015637666141</v>
      </c>
      <c r="BF170">
        <f t="shared" si="101"/>
        <v>0.16075830180695672</v>
      </c>
      <c r="BG170">
        <v>6</v>
      </c>
      <c r="BH170">
        <v>0.5</v>
      </c>
      <c r="BI170" t="s">
        <v>383</v>
      </c>
      <c r="BJ170">
        <v>2</v>
      </c>
      <c r="BK170" t="b">
        <v>1</v>
      </c>
      <c r="BL170">
        <v>1660224414.0999999</v>
      </c>
      <c r="BM170">
        <v>686.12412499999994</v>
      </c>
      <c r="BN170">
        <v>737.46600000000001</v>
      </c>
      <c r="BO170">
        <v>27.198981249999999</v>
      </c>
      <c r="BP170">
        <v>25.266075000000001</v>
      </c>
      <c r="BQ170">
        <v>684.21325000000002</v>
      </c>
      <c r="BR170">
        <v>27.183724999999999</v>
      </c>
      <c r="BS170">
        <v>500.12700000000001</v>
      </c>
      <c r="BT170">
        <v>99.450581249999999</v>
      </c>
      <c r="BU170">
        <v>9.9963350000000006E-2</v>
      </c>
      <c r="BV170">
        <v>31.02734375</v>
      </c>
      <c r="BW170">
        <v>31.4816</v>
      </c>
      <c r="BX170">
        <v>999.9</v>
      </c>
      <c r="BY170">
        <v>0</v>
      </c>
      <c r="BZ170">
        <v>0</v>
      </c>
      <c r="CA170">
        <v>10011.123125</v>
      </c>
      <c r="CB170">
        <v>0</v>
      </c>
      <c r="CC170">
        <v>7.5694599999999994</v>
      </c>
      <c r="CD170">
        <v>-51.341931250000002</v>
      </c>
      <c r="CE170">
        <v>705.30781250000007</v>
      </c>
      <c r="CF170">
        <v>756.58181249999996</v>
      </c>
      <c r="CG170">
        <v>1.9328974999999999</v>
      </c>
      <c r="CH170">
        <v>737.46600000000001</v>
      </c>
      <c r="CI170">
        <v>25.266075000000001</v>
      </c>
      <c r="CJ170">
        <v>2.704955</v>
      </c>
      <c r="CK170">
        <v>2.5127262500000001</v>
      </c>
      <c r="CL170">
        <v>22.315256250000001</v>
      </c>
      <c r="CM170">
        <v>21.109175</v>
      </c>
      <c r="CN170">
        <v>1999.97875</v>
      </c>
      <c r="CO170">
        <v>0.97999375</v>
      </c>
      <c r="CP170">
        <v>2.0006449999999999E-2</v>
      </c>
      <c r="CQ170">
        <v>0</v>
      </c>
      <c r="CR170">
        <v>2.7681249999999999</v>
      </c>
      <c r="CS170">
        <v>0</v>
      </c>
      <c r="CT170">
        <v>22264.918750000001</v>
      </c>
      <c r="CU170">
        <v>17412.106250000001</v>
      </c>
      <c r="CV170">
        <v>40.315937499999997</v>
      </c>
      <c r="CW170">
        <v>41.253875000000001</v>
      </c>
      <c r="CX170">
        <v>40.25</v>
      </c>
      <c r="CY170">
        <v>39.777124999999998</v>
      </c>
      <c r="CZ170">
        <v>40.448812500000003</v>
      </c>
      <c r="DA170">
        <v>1959.96875</v>
      </c>
      <c r="DB170">
        <v>40.01</v>
      </c>
      <c r="DC170">
        <v>0</v>
      </c>
      <c r="DD170">
        <v>1660224421.0999999</v>
      </c>
      <c r="DE170">
        <v>0</v>
      </c>
      <c r="DF170">
        <v>1660224008</v>
      </c>
      <c r="DG170" t="s">
        <v>384</v>
      </c>
      <c r="DH170">
        <v>1660224008</v>
      </c>
      <c r="DI170">
        <v>1660224007</v>
      </c>
      <c r="DJ170">
        <v>1</v>
      </c>
      <c r="DK170">
        <v>9.0999999999999998E-2</v>
      </c>
      <c r="DL170">
        <v>-1.7999999999999999E-2</v>
      </c>
      <c r="DM170">
        <v>1.42</v>
      </c>
      <c r="DN170">
        <v>0.02</v>
      </c>
      <c r="DO170">
        <v>400</v>
      </c>
      <c r="DP170">
        <v>26</v>
      </c>
      <c r="DQ170">
        <v>0.31</v>
      </c>
      <c r="DR170">
        <v>0.11</v>
      </c>
      <c r="DS170">
        <v>10.300485341851831</v>
      </c>
      <c r="DT170">
        <v>3.4929862164997778</v>
      </c>
      <c r="DU170">
        <v>0.2657050387890888</v>
      </c>
      <c r="DV170">
        <v>0</v>
      </c>
      <c r="DW170">
        <v>41.605157344287107</v>
      </c>
      <c r="DX170">
        <v>3.0725964248240869</v>
      </c>
      <c r="DY170">
        <v>0.23143573431256051</v>
      </c>
      <c r="DZ170">
        <v>0</v>
      </c>
      <c r="EA170">
        <v>-51.32426333333332</v>
      </c>
      <c r="EB170">
        <v>-4.3240872080088044</v>
      </c>
      <c r="EC170">
        <v>0.31416900068098569</v>
      </c>
      <c r="ED170">
        <v>0</v>
      </c>
      <c r="EE170">
        <v>462.85514444973302</v>
      </c>
      <c r="EF170">
        <v>224.50087278074071</v>
      </c>
      <c r="EG170">
        <v>16.761895513796411</v>
      </c>
      <c r="EH170">
        <v>0</v>
      </c>
      <c r="EI170">
        <v>1.93279325</v>
      </c>
      <c r="EJ170">
        <v>2.0978273921196139E-2</v>
      </c>
      <c r="EK170">
        <v>4.2816290051217688E-3</v>
      </c>
      <c r="EL170">
        <v>1</v>
      </c>
      <c r="EM170">
        <v>1.9293150520675939</v>
      </c>
      <c r="EN170">
        <v>-4.203688229612223E-3</v>
      </c>
      <c r="EO170">
        <v>9.7231172013186311E-4</v>
      </c>
      <c r="EP170">
        <v>1</v>
      </c>
      <c r="EQ170">
        <v>2</v>
      </c>
      <c r="ER170">
        <v>6</v>
      </c>
      <c r="ES170" t="s">
        <v>419</v>
      </c>
      <c r="ET170">
        <v>2.9447100000000002</v>
      </c>
      <c r="EU170">
        <v>2.8013499999999998</v>
      </c>
      <c r="EV170">
        <v>0.135547</v>
      </c>
      <c r="EW170">
        <v>0.142045</v>
      </c>
      <c r="EX170">
        <v>0.11830599999999999</v>
      </c>
      <c r="EY170">
        <v>0.112399</v>
      </c>
      <c r="EZ170">
        <v>17780.2</v>
      </c>
      <c r="FA170">
        <v>18505.7</v>
      </c>
      <c r="FB170">
        <v>23907.4</v>
      </c>
      <c r="FC170">
        <v>25089</v>
      </c>
      <c r="FD170">
        <v>33730.5</v>
      </c>
      <c r="FE170">
        <v>35551.1</v>
      </c>
      <c r="FF170">
        <v>43571.7</v>
      </c>
      <c r="FG170">
        <v>46371.8</v>
      </c>
      <c r="FH170">
        <v>1.9902299999999999</v>
      </c>
      <c r="FI170">
        <v>1.9169799999999999</v>
      </c>
      <c r="FJ170">
        <v>0.13750799999999999</v>
      </c>
      <c r="FK170">
        <v>0</v>
      </c>
      <c r="FL170">
        <v>29.234300000000001</v>
      </c>
      <c r="FM170">
        <v>999.9</v>
      </c>
      <c r="FN170">
        <v>70</v>
      </c>
      <c r="FO170">
        <v>31.8</v>
      </c>
      <c r="FP170">
        <v>33.230800000000002</v>
      </c>
      <c r="FQ170">
        <v>64.043999999999997</v>
      </c>
      <c r="FR170">
        <v>26.1418</v>
      </c>
      <c r="FS170">
        <v>1</v>
      </c>
      <c r="FT170">
        <v>0.21295</v>
      </c>
      <c r="FU170">
        <v>0.479771</v>
      </c>
      <c r="FV170">
        <v>20.324100000000001</v>
      </c>
      <c r="FW170">
        <v>5.2120499999999996</v>
      </c>
      <c r="FX170">
        <v>11.9063</v>
      </c>
      <c r="FY170">
        <v>5.0029000000000003</v>
      </c>
      <c r="FZ170">
        <v>3.2896800000000002</v>
      </c>
      <c r="GA170">
        <v>9999</v>
      </c>
      <c r="GB170">
        <v>9999</v>
      </c>
      <c r="GC170">
        <v>9999</v>
      </c>
      <c r="GD170">
        <v>999.9</v>
      </c>
      <c r="GE170">
        <v>1.85944</v>
      </c>
      <c r="GF170">
        <v>1.8544</v>
      </c>
      <c r="GG170">
        <v>1.8575999999999999</v>
      </c>
      <c r="GH170">
        <v>1.8560300000000001</v>
      </c>
      <c r="GI170">
        <v>1.85486</v>
      </c>
      <c r="GJ170">
        <v>1.8545499999999999</v>
      </c>
      <c r="GK170">
        <v>1.8530599999999999</v>
      </c>
      <c r="GL170">
        <v>1.8563700000000001</v>
      </c>
      <c r="GM170">
        <v>0</v>
      </c>
      <c r="GN170">
        <v>0</v>
      </c>
      <c r="GO170">
        <v>0</v>
      </c>
      <c r="GP170">
        <v>0</v>
      </c>
      <c r="GQ170" t="s">
        <v>386</v>
      </c>
      <c r="GR170" t="s">
        <v>387</v>
      </c>
      <c r="GS170" t="s">
        <v>388</v>
      </c>
      <c r="GT170" t="s">
        <v>388</v>
      </c>
      <c r="GU170" t="s">
        <v>388</v>
      </c>
      <c r="GV170" t="s">
        <v>388</v>
      </c>
      <c r="GW170">
        <v>0</v>
      </c>
      <c r="GX170">
        <v>100</v>
      </c>
      <c r="GY170">
        <v>100</v>
      </c>
      <c r="GZ170">
        <v>1.9690000000000001</v>
      </c>
      <c r="HA170">
        <v>1.5299999999999999E-2</v>
      </c>
      <c r="HB170">
        <v>0.45081322298813392</v>
      </c>
      <c r="HC170">
        <v>2.9318383021812969E-3</v>
      </c>
      <c r="HD170">
        <v>-1.3754559859485029E-6</v>
      </c>
      <c r="HE170">
        <v>3.0700474437127301E-10</v>
      </c>
      <c r="HF170">
        <v>-6.1160480149256041E-2</v>
      </c>
      <c r="HG170">
        <v>1.00384331276165E-2</v>
      </c>
      <c r="HH170">
        <v>-3.1532673711230711E-4</v>
      </c>
      <c r="HI170">
        <v>1.819468599177705E-6</v>
      </c>
      <c r="HJ170">
        <v>1</v>
      </c>
      <c r="HK170">
        <v>2112</v>
      </c>
      <c r="HL170">
        <v>3</v>
      </c>
      <c r="HM170">
        <v>29</v>
      </c>
      <c r="HN170">
        <v>6.9</v>
      </c>
      <c r="HO170">
        <v>6.9</v>
      </c>
      <c r="HP170">
        <v>1.79199</v>
      </c>
      <c r="HQ170">
        <v>2.2851599999999999</v>
      </c>
      <c r="HR170">
        <v>1.4978</v>
      </c>
      <c r="HS170">
        <v>2.3034699999999999</v>
      </c>
      <c r="HT170">
        <v>1.5478499999999999</v>
      </c>
      <c r="HU170">
        <v>2.2924799999999999</v>
      </c>
      <c r="HV170">
        <v>35.568300000000001</v>
      </c>
      <c r="HW170">
        <v>15.5855</v>
      </c>
      <c r="HX170">
        <v>18</v>
      </c>
      <c r="HY170">
        <v>500.82</v>
      </c>
      <c r="HZ170">
        <v>519.53599999999994</v>
      </c>
      <c r="IA170">
        <v>28.672499999999999</v>
      </c>
      <c r="IB170">
        <v>29.852599999999999</v>
      </c>
      <c r="IC170">
        <v>30.000499999999999</v>
      </c>
      <c r="ID170">
        <v>29.634699999999999</v>
      </c>
      <c r="IE170">
        <v>29.725000000000001</v>
      </c>
      <c r="IF170">
        <v>35.879300000000001</v>
      </c>
      <c r="IG170">
        <v>26.819700000000001</v>
      </c>
      <c r="IH170">
        <v>83.551599999999993</v>
      </c>
      <c r="II170">
        <v>28.656500000000001</v>
      </c>
      <c r="IJ170">
        <v>814.47900000000004</v>
      </c>
      <c r="IK170">
        <v>25.204799999999999</v>
      </c>
      <c r="IL170">
        <v>100.77</v>
      </c>
      <c r="IM170">
        <v>100.505</v>
      </c>
      <c r="IN170" t="s">
        <v>1150</v>
      </c>
    </row>
    <row r="171" spans="1:248" x14ac:dyDescent="0.2">
      <c r="A171">
        <v>155</v>
      </c>
      <c r="B171">
        <v>1660224423.0999999</v>
      </c>
      <c r="C171">
        <v>436.09999990463263</v>
      </c>
      <c r="D171" t="s">
        <v>679</v>
      </c>
      <c r="E171" t="s">
        <v>680</v>
      </c>
      <c r="F171">
        <v>1</v>
      </c>
      <c r="G171" t="s">
        <v>376</v>
      </c>
      <c r="H171" t="s">
        <v>377</v>
      </c>
      <c r="I171" t="s">
        <v>378</v>
      </c>
      <c r="J171" t="s">
        <v>379</v>
      </c>
      <c r="K171" t="s">
        <v>380</v>
      </c>
      <c r="L171" t="s">
        <v>381</v>
      </c>
      <c r="M171" t="s">
        <v>382</v>
      </c>
      <c r="N171">
        <v>1660224415.599999</v>
      </c>
      <c r="O171">
        <f t="shared" si="68"/>
        <v>1.6639841958482413E-3</v>
      </c>
      <c r="P171">
        <f t="shared" si="69"/>
        <v>1.6639841958482413</v>
      </c>
      <c r="Q171">
        <f t="shared" si="70"/>
        <v>10.855429324021214</v>
      </c>
      <c r="R171">
        <f t="shared" si="71"/>
        <v>693.56293333333326</v>
      </c>
      <c r="S171">
        <f t="shared" si="72"/>
        <v>465.44563284040788</v>
      </c>
      <c r="T171">
        <f t="shared" si="73"/>
        <v>46.335356586920739</v>
      </c>
      <c r="U171">
        <f t="shared" si="74"/>
        <v>69.044553357082847</v>
      </c>
      <c r="V171">
        <f t="shared" si="75"/>
        <v>8.4035664247924385E-2</v>
      </c>
      <c r="W171">
        <f t="shared" si="76"/>
        <v>2.9220063280379671</v>
      </c>
      <c r="X171">
        <f t="shared" si="77"/>
        <v>8.2715737979751319E-2</v>
      </c>
      <c r="Y171">
        <f t="shared" si="78"/>
        <v>5.1814199391995261E-2</v>
      </c>
      <c r="Z171">
        <f t="shared" si="79"/>
        <v>321.51019500000001</v>
      </c>
      <c r="AA171">
        <f t="shared" si="80"/>
        <v>32.48972899655093</v>
      </c>
      <c r="AB171">
        <f t="shared" si="81"/>
        <v>31.480779999999999</v>
      </c>
      <c r="AC171">
        <f t="shared" si="82"/>
        <v>4.6365346696023932</v>
      </c>
      <c r="AD171">
        <f t="shared" si="83"/>
        <v>59.928133869657721</v>
      </c>
      <c r="AE171">
        <f t="shared" si="84"/>
        <v>2.7077589851223376</v>
      </c>
      <c r="AF171">
        <f t="shared" si="85"/>
        <v>4.5183435730063772</v>
      </c>
      <c r="AG171">
        <f t="shared" si="86"/>
        <v>1.9287756844800557</v>
      </c>
      <c r="AH171">
        <f t="shared" si="87"/>
        <v>-73.381703036907439</v>
      </c>
      <c r="AI171">
        <f t="shared" si="88"/>
        <v>-71.475058403917117</v>
      </c>
      <c r="AJ171">
        <f t="shared" si="89"/>
        <v>-5.5067246747559704</v>
      </c>
      <c r="AK171">
        <f t="shared" si="90"/>
        <v>171.14670888441952</v>
      </c>
      <c r="AL171">
        <f t="shared" si="91"/>
        <v>41.742451758482865</v>
      </c>
      <c r="AM171">
        <f t="shared" si="92"/>
        <v>1.6573267144655877</v>
      </c>
      <c r="AN171">
        <f t="shared" si="93"/>
        <v>10.855429324021214</v>
      </c>
      <c r="AO171">
        <v>787.99028229151963</v>
      </c>
      <c r="AP171">
        <v>748.62478181818153</v>
      </c>
      <c r="AQ171">
        <v>5.090490819889232</v>
      </c>
      <c r="AR171">
        <v>64.968693284609927</v>
      </c>
      <c r="AS171">
        <f t="shared" si="94"/>
        <v>1.6639841958482413</v>
      </c>
      <c r="AT171">
        <v>25.261164771076501</v>
      </c>
      <c r="AU171">
        <v>27.203423030303028</v>
      </c>
      <c r="AV171">
        <v>-4.4544196555457097E-5</v>
      </c>
      <c r="AW171">
        <v>84.429917268905271</v>
      </c>
      <c r="AX171">
        <v>0</v>
      </c>
      <c r="AY171">
        <v>0</v>
      </c>
      <c r="AZ171">
        <f t="shared" si="95"/>
        <v>1</v>
      </c>
      <c r="BA171">
        <f t="shared" si="96"/>
        <v>0</v>
      </c>
      <c r="BB171">
        <f t="shared" si="97"/>
        <v>51950.165626807633</v>
      </c>
      <c r="BC171">
        <f t="shared" si="98"/>
        <v>1999.96</v>
      </c>
      <c r="BD171">
        <f t="shared" si="99"/>
        <v>1681.1667</v>
      </c>
      <c r="BE171">
        <f t="shared" si="100"/>
        <v>0.84060016200324006</v>
      </c>
      <c r="BF171">
        <f t="shared" si="101"/>
        <v>0.16075831266625332</v>
      </c>
      <c r="BG171">
        <v>6</v>
      </c>
      <c r="BH171">
        <v>0.5</v>
      </c>
      <c r="BI171" t="s">
        <v>383</v>
      </c>
      <c r="BJ171">
        <v>2</v>
      </c>
      <c r="BK171" t="b">
        <v>1</v>
      </c>
      <c r="BL171">
        <v>1660224415.599999</v>
      </c>
      <c r="BM171">
        <v>693.56293333333326</v>
      </c>
      <c r="BN171">
        <v>745.02</v>
      </c>
      <c r="BO171">
        <v>27.199846666666659</v>
      </c>
      <c r="BP171">
        <v>25.265646666666662</v>
      </c>
      <c r="BQ171">
        <v>691.64106666666692</v>
      </c>
      <c r="BR171">
        <v>27.1846</v>
      </c>
      <c r="BS171">
        <v>500.12853333333339</v>
      </c>
      <c r="BT171">
        <v>99.45056666666666</v>
      </c>
      <c r="BU171">
        <v>9.9957213333333322E-2</v>
      </c>
      <c r="BV171">
        <v>31.027059999999999</v>
      </c>
      <c r="BW171">
        <v>31.480779999999999</v>
      </c>
      <c r="BX171">
        <v>999.89999999999986</v>
      </c>
      <c r="BY171">
        <v>0</v>
      </c>
      <c r="BZ171">
        <v>0</v>
      </c>
      <c r="CA171">
        <v>10012.07133333333</v>
      </c>
      <c r="CB171">
        <v>0</v>
      </c>
      <c r="CC171">
        <v>7.5655860000000006</v>
      </c>
      <c r="CD171">
        <v>-51.456993333333337</v>
      </c>
      <c r="CE171">
        <v>712.95526666666672</v>
      </c>
      <c r="CF171">
        <v>764.33119999999997</v>
      </c>
      <c r="CG171">
        <v>1.9341986666666671</v>
      </c>
      <c r="CH171">
        <v>745.02</v>
      </c>
      <c r="CI171">
        <v>25.265646666666662</v>
      </c>
      <c r="CJ171">
        <v>2.7050413333333339</v>
      </c>
      <c r="CK171">
        <v>2.5126826666666671</v>
      </c>
      <c r="CL171">
        <v>22.31578</v>
      </c>
      <c r="CM171">
        <v>21.108893333333331</v>
      </c>
      <c r="CN171">
        <v>1999.96</v>
      </c>
      <c r="CO171">
        <v>0.97999360000000013</v>
      </c>
      <c r="CP171">
        <v>2.0006599999999999E-2</v>
      </c>
      <c r="CQ171">
        <v>0</v>
      </c>
      <c r="CR171">
        <v>2.677</v>
      </c>
      <c r="CS171">
        <v>0</v>
      </c>
      <c r="CT171">
        <v>22272.30666666666</v>
      </c>
      <c r="CU171">
        <v>17411.939999999999</v>
      </c>
      <c r="CV171">
        <v>40.320399999999999</v>
      </c>
      <c r="CW171">
        <v>41.254133333333343</v>
      </c>
      <c r="CX171">
        <v>40.25</v>
      </c>
      <c r="CY171">
        <v>39.78306666666667</v>
      </c>
      <c r="CZ171">
        <v>40.453800000000001</v>
      </c>
      <c r="DA171">
        <v>1959.95</v>
      </c>
      <c r="DB171">
        <v>40.01</v>
      </c>
      <c r="DC171">
        <v>0</v>
      </c>
      <c r="DD171">
        <v>1660224421.7</v>
      </c>
      <c r="DE171">
        <v>0</v>
      </c>
      <c r="DF171">
        <v>1660224008</v>
      </c>
      <c r="DG171" t="s">
        <v>384</v>
      </c>
      <c r="DH171">
        <v>1660224008</v>
      </c>
      <c r="DI171">
        <v>1660224007</v>
      </c>
      <c r="DJ171">
        <v>1</v>
      </c>
      <c r="DK171">
        <v>9.0999999999999998E-2</v>
      </c>
      <c r="DL171">
        <v>-1.7999999999999999E-2</v>
      </c>
      <c r="DM171">
        <v>1.42</v>
      </c>
      <c r="DN171">
        <v>0.02</v>
      </c>
      <c r="DO171">
        <v>400</v>
      </c>
      <c r="DP171">
        <v>26</v>
      </c>
      <c r="DQ171">
        <v>0.31</v>
      </c>
      <c r="DR171">
        <v>0.11</v>
      </c>
      <c r="DS171">
        <v>10.3771087977576</v>
      </c>
      <c r="DT171">
        <v>3.4062795013811491</v>
      </c>
      <c r="DU171">
        <v>0.25048979185654008</v>
      </c>
      <c r="DV171">
        <v>0</v>
      </c>
      <c r="DW171">
        <v>41.66082130271176</v>
      </c>
      <c r="DX171">
        <v>3.0795258626303781</v>
      </c>
      <c r="DY171">
        <v>0.23198050281014171</v>
      </c>
      <c r="DZ171">
        <v>0</v>
      </c>
      <c r="EA171">
        <v>-51.400313333333322</v>
      </c>
      <c r="EB171">
        <v>-4.3928008898775994</v>
      </c>
      <c r="EC171">
        <v>0.31931105600791382</v>
      </c>
      <c r="ED171">
        <v>0</v>
      </c>
      <c r="EE171">
        <v>466.597415016458</v>
      </c>
      <c r="EF171">
        <v>226.7141259931071</v>
      </c>
      <c r="EG171">
        <v>16.925934957211251</v>
      </c>
      <c r="EH171">
        <v>0</v>
      </c>
      <c r="EI171">
        <v>1.9328922500000001</v>
      </c>
      <c r="EJ171">
        <v>3.0607767354593859E-2</v>
      </c>
      <c r="EK171">
        <v>4.4002815179826878E-3</v>
      </c>
      <c r="EL171">
        <v>1</v>
      </c>
      <c r="EM171">
        <v>1.9291273371219411</v>
      </c>
      <c r="EN171">
        <v>-8.7489896535961151E-3</v>
      </c>
      <c r="EO171">
        <v>1.231336976719802E-3</v>
      </c>
      <c r="EP171">
        <v>1</v>
      </c>
      <c r="EQ171">
        <v>2</v>
      </c>
      <c r="ER171">
        <v>6</v>
      </c>
      <c r="ES171" t="s">
        <v>419</v>
      </c>
      <c r="ET171">
        <v>2.9448799999999999</v>
      </c>
      <c r="EU171">
        <v>2.8012899999999998</v>
      </c>
      <c r="EV171">
        <v>0.13616900000000001</v>
      </c>
      <c r="EW171">
        <v>0.142655</v>
      </c>
      <c r="EX171">
        <v>0.118311</v>
      </c>
      <c r="EY171">
        <v>0.112398</v>
      </c>
      <c r="EZ171">
        <v>17767.5</v>
      </c>
      <c r="FA171">
        <v>18492.400000000001</v>
      </c>
      <c r="FB171">
        <v>23907.4</v>
      </c>
      <c r="FC171">
        <v>25088.799999999999</v>
      </c>
      <c r="FD171">
        <v>33730.6</v>
      </c>
      <c r="FE171">
        <v>35551</v>
      </c>
      <c r="FF171">
        <v>43572</v>
      </c>
      <c r="FG171">
        <v>46371.7</v>
      </c>
      <c r="FH171">
        <v>1.9903</v>
      </c>
      <c r="FI171">
        <v>1.9169499999999999</v>
      </c>
      <c r="FJ171">
        <v>0.137463</v>
      </c>
      <c r="FK171">
        <v>0</v>
      </c>
      <c r="FL171">
        <v>29.234999999999999</v>
      </c>
      <c r="FM171">
        <v>999.9</v>
      </c>
      <c r="FN171">
        <v>70</v>
      </c>
      <c r="FO171">
        <v>31.8</v>
      </c>
      <c r="FP171">
        <v>33.231299999999997</v>
      </c>
      <c r="FQ171">
        <v>64.334000000000003</v>
      </c>
      <c r="FR171">
        <v>25.761199999999999</v>
      </c>
      <c r="FS171">
        <v>1</v>
      </c>
      <c r="FT171">
        <v>0.213061</v>
      </c>
      <c r="FU171">
        <v>0.48812899999999998</v>
      </c>
      <c r="FV171">
        <v>20.324200000000001</v>
      </c>
      <c r="FW171">
        <v>5.2125000000000004</v>
      </c>
      <c r="FX171">
        <v>11.9069</v>
      </c>
      <c r="FY171">
        <v>5.0030000000000001</v>
      </c>
      <c r="FZ171">
        <v>3.2896999999999998</v>
      </c>
      <c r="GA171">
        <v>9999</v>
      </c>
      <c r="GB171">
        <v>9999</v>
      </c>
      <c r="GC171">
        <v>9999</v>
      </c>
      <c r="GD171">
        <v>999.9</v>
      </c>
      <c r="GE171">
        <v>1.85944</v>
      </c>
      <c r="GF171">
        <v>1.8544</v>
      </c>
      <c r="GG171">
        <v>1.8575999999999999</v>
      </c>
      <c r="GH171">
        <v>1.85602</v>
      </c>
      <c r="GI171">
        <v>1.85486</v>
      </c>
      <c r="GJ171">
        <v>1.8545499999999999</v>
      </c>
      <c r="GK171">
        <v>1.85304</v>
      </c>
      <c r="GL171">
        <v>1.8563700000000001</v>
      </c>
      <c r="GM171">
        <v>0</v>
      </c>
      <c r="GN171">
        <v>0</v>
      </c>
      <c r="GO171">
        <v>0</v>
      </c>
      <c r="GP171">
        <v>0</v>
      </c>
      <c r="GQ171" t="s">
        <v>386</v>
      </c>
      <c r="GR171" t="s">
        <v>387</v>
      </c>
      <c r="GS171" t="s">
        <v>388</v>
      </c>
      <c r="GT171" t="s">
        <v>388</v>
      </c>
      <c r="GU171" t="s">
        <v>388</v>
      </c>
      <c r="GV171" t="s">
        <v>388</v>
      </c>
      <c r="GW171">
        <v>0</v>
      </c>
      <c r="GX171">
        <v>100</v>
      </c>
      <c r="GY171">
        <v>100</v>
      </c>
      <c r="GZ171">
        <v>1.976</v>
      </c>
      <c r="HA171">
        <v>1.5299999999999999E-2</v>
      </c>
      <c r="HB171">
        <v>0.45081322298813392</v>
      </c>
      <c r="HC171">
        <v>2.9318383021812969E-3</v>
      </c>
      <c r="HD171">
        <v>-1.3754559859485029E-6</v>
      </c>
      <c r="HE171">
        <v>3.0700474437127301E-10</v>
      </c>
      <c r="HF171">
        <v>-6.1160480149256041E-2</v>
      </c>
      <c r="HG171">
        <v>1.00384331276165E-2</v>
      </c>
      <c r="HH171">
        <v>-3.1532673711230711E-4</v>
      </c>
      <c r="HI171">
        <v>1.819468599177705E-6</v>
      </c>
      <c r="HJ171">
        <v>1</v>
      </c>
      <c r="HK171">
        <v>2112</v>
      </c>
      <c r="HL171">
        <v>3</v>
      </c>
      <c r="HM171">
        <v>29</v>
      </c>
      <c r="HN171">
        <v>6.9</v>
      </c>
      <c r="HO171">
        <v>6.9</v>
      </c>
      <c r="HP171">
        <v>1.80298</v>
      </c>
      <c r="HQ171">
        <v>2.2729499999999998</v>
      </c>
      <c r="HR171">
        <v>1.4978</v>
      </c>
      <c r="HS171">
        <v>2.3034699999999999</v>
      </c>
      <c r="HT171">
        <v>1.5478499999999999</v>
      </c>
      <c r="HU171">
        <v>2.3815900000000001</v>
      </c>
      <c r="HV171">
        <v>35.568300000000001</v>
      </c>
      <c r="HW171">
        <v>15.5855</v>
      </c>
      <c r="HX171">
        <v>18</v>
      </c>
      <c r="HY171">
        <v>500.87</v>
      </c>
      <c r="HZ171">
        <v>519.53</v>
      </c>
      <c r="IA171">
        <v>28.665099999999999</v>
      </c>
      <c r="IB171">
        <v>29.853300000000001</v>
      </c>
      <c r="IC171">
        <v>30.000499999999999</v>
      </c>
      <c r="ID171">
        <v>29.6355</v>
      </c>
      <c r="IE171">
        <v>29.726199999999999</v>
      </c>
      <c r="IF171">
        <v>36.125</v>
      </c>
      <c r="IG171">
        <v>26.819700000000001</v>
      </c>
      <c r="IH171">
        <v>83.551599999999993</v>
      </c>
      <c r="II171">
        <v>28.656500000000001</v>
      </c>
      <c r="IJ171">
        <v>814.47900000000004</v>
      </c>
      <c r="IK171">
        <v>25.2029</v>
      </c>
      <c r="IL171">
        <v>100.771</v>
      </c>
      <c r="IM171">
        <v>100.504</v>
      </c>
      <c r="IN171" t="s">
        <v>1150</v>
      </c>
    </row>
    <row r="172" spans="1:248" x14ac:dyDescent="0.2">
      <c r="A172">
        <v>156</v>
      </c>
      <c r="B172">
        <v>1660224424.0999999</v>
      </c>
      <c r="C172">
        <v>437.09999990463263</v>
      </c>
      <c r="D172" t="s">
        <v>681</v>
      </c>
      <c r="E172" t="s">
        <v>682</v>
      </c>
      <c r="F172">
        <v>1</v>
      </c>
      <c r="G172" t="s">
        <v>376</v>
      </c>
      <c r="H172" t="s">
        <v>377</v>
      </c>
      <c r="I172" t="s">
        <v>378</v>
      </c>
      <c r="J172" t="s">
        <v>379</v>
      </c>
      <c r="K172" t="s">
        <v>380</v>
      </c>
      <c r="L172" t="s">
        <v>381</v>
      </c>
      <c r="M172" t="s">
        <v>382</v>
      </c>
      <c r="N172">
        <v>1660224416.0999999</v>
      </c>
      <c r="O172">
        <f t="shared" si="68"/>
        <v>1.6651274860875215E-3</v>
      </c>
      <c r="P172">
        <f t="shared" si="69"/>
        <v>1.6651274860875216</v>
      </c>
      <c r="Q172">
        <f t="shared" si="70"/>
        <v>10.935896087770805</v>
      </c>
      <c r="R172">
        <f t="shared" si="71"/>
        <v>696.04124999999999</v>
      </c>
      <c r="S172">
        <f t="shared" si="72"/>
        <v>466.48543512948027</v>
      </c>
      <c r="T172">
        <f t="shared" si="73"/>
        <v>46.438942049824</v>
      </c>
      <c r="U172">
        <f t="shared" si="74"/>
        <v>69.291379406229879</v>
      </c>
      <c r="V172">
        <f t="shared" si="75"/>
        <v>8.4103894281358893E-2</v>
      </c>
      <c r="W172">
        <f t="shared" si="76"/>
        <v>2.9219316765644319</v>
      </c>
      <c r="X172">
        <f t="shared" si="77"/>
        <v>8.2781808774002333E-2</v>
      </c>
      <c r="Y172">
        <f t="shared" si="78"/>
        <v>5.1855683389439522E-2</v>
      </c>
      <c r="Z172">
        <f t="shared" si="79"/>
        <v>321.5121264375</v>
      </c>
      <c r="AA172">
        <f t="shared" si="80"/>
        <v>32.489018339941964</v>
      </c>
      <c r="AB172">
        <f t="shared" si="81"/>
        <v>31.480106249999999</v>
      </c>
      <c r="AC172">
        <f t="shared" si="82"/>
        <v>4.6363571854432779</v>
      </c>
      <c r="AD172">
        <f t="shared" si="83"/>
        <v>59.930439868363237</v>
      </c>
      <c r="AE172">
        <f t="shared" si="84"/>
        <v>2.7077921709584332</v>
      </c>
      <c r="AF172">
        <f t="shared" si="85"/>
        <v>4.5182250904650099</v>
      </c>
      <c r="AG172">
        <f t="shared" si="86"/>
        <v>1.9285650144848447</v>
      </c>
      <c r="AH172">
        <f t="shared" si="87"/>
        <v>-73.432122136459697</v>
      </c>
      <c r="AI172">
        <f t="shared" si="88"/>
        <v>-71.439560922916499</v>
      </c>
      <c r="AJ172">
        <f t="shared" si="89"/>
        <v>-5.5040996582137964</v>
      </c>
      <c r="AK172">
        <f t="shared" si="90"/>
        <v>171.13634371990997</v>
      </c>
      <c r="AL172">
        <f t="shared" si="91"/>
        <v>41.77132946741736</v>
      </c>
      <c r="AM172">
        <f t="shared" si="92"/>
        <v>1.6576805517833326</v>
      </c>
      <c r="AN172">
        <f t="shared" si="93"/>
        <v>10.935896087770805</v>
      </c>
      <c r="AO172">
        <v>793.18572362470479</v>
      </c>
      <c r="AP172">
        <v>753.7136969696968</v>
      </c>
      <c r="AQ172">
        <v>5.0919410632521336</v>
      </c>
      <c r="AR172">
        <v>64.968693284609927</v>
      </c>
      <c r="AS172">
        <f t="shared" si="94"/>
        <v>1.6651274860875216</v>
      </c>
      <c r="AT172">
        <v>25.26168092037755</v>
      </c>
      <c r="AU172">
        <v>27.204872727272729</v>
      </c>
      <c r="AV172">
        <v>1.5402313177782152E-5</v>
      </c>
      <c r="AW172">
        <v>84.429917268905271</v>
      </c>
      <c r="AX172">
        <v>0</v>
      </c>
      <c r="AY172">
        <v>0</v>
      </c>
      <c r="AZ172">
        <f t="shared" si="95"/>
        <v>1</v>
      </c>
      <c r="BA172">
        <f t="shared" si="96"/>
        <v>0</v>
      </c>
      <c r="BB172">
        <f t="shared" si="97"/>
        <v>51948.124835243259</v>
      </c>
      <c r="BC172">
        <f t="shared" si="98"/>
        <v>1999.971875</v>
      </c>
      <c r="BD172">
        <f t="shared" si="99"/>
        <v>1681.1766937499999</v>
      </c>
      <c r="BE172">
        <f t="shared" si="100"/>
        <v>0.84060016781485991</v>
      </c>
      <c r="BF172">
        <f t="shared" si="101"/>
        <v>0.1607583238826796</v>
      </c>
      <c r="BG172">
        <v>6</v>
      </c>
      <c r="BH172">
        <v>0.5</v>
      </c>
      <c r="BI172" t="s">
        <v>383</v>
      </c>
      <c r="BJ172">
        <v>2</v>
      </c>
      <c r="BK172" t="b">
        <v>1</v>
      </c>
      <c r="BL172">
        <v>1660224416.0999999</v>
      </c>
      <c r="BM172">
        <v>696.04124999999999</v>
      </c>
      <c r="BN172">
        <v>747.53818750000005</v>
      </c>
      <c r="BO172">
        <v>27.2001375</v>
      </c>
      <c r="BP172">
        <v>25.265525</v>
      </c>
      <c r="BQ172">
        <v>694.11581249999995</v>
      </c>
      <c r="BR172">
        <v>27.184887499999999</v>
      </c>
      <c r="BS172">
        <v>500.12849999999997</v>
      </c>
      <c r="BT172">
        <v>99.450718749999993</v>
      </c>
      <c r="BU172">
        <v>9.9960762499999994E-2</v>
      </c>
      <c r="BV172">
        <v>31.026599999999998</v>
      </c>
      <c r="BW172">
        <v>31.480106249999999</v>
      </c>
      <c r="BX172">
        <v>999.9</v>
      </c>
      <c r="BY172">
        <v>0</v>
      </c>
      <c r="BZ172">
        <v>0</v>
      </c>
      <c r="CA172">
        <v>10011.629375</v>
      </c>
      <c r="CB172">
        <v>0</v>
      </c>
      <c r="CC172">
        <v>7.5594718749999998</v>
      </c>
      <c r="CD172">
        <v>-51.49685625</v>
      </c>
      <c r="CE172">
        <v>715.50312499999995</v>
      </c>
      <c r="CF172">
        <v>766.91456249999987</v>
      </c>
      <c r="CG172">
        <v>1.9346106249999999</v>
      </c>
      <c r="CH172">
        <v>747.53818750000005</v>
      </c>
      <c r="CI172">
        <v>25.265525</v>
      </c>
      <c r="CJ172">
        <v>2.7050743750000001</v>
      </c>
      <c r="CK172">
        <v>2.512674375</v>
      </c>
      <c r="CL172">
        <v>22.31598125</v>
      </c>
      <c r="CM172">
        <v>21.1088375</v>
      </c>
      <c r="CN172">
        <v>1999.971875</v>
      </c>
      <c r="CO172">
        <v>0.97999356250000003</v>
      </c>
      <c r="CP172">
        <v>2.00066375E-2</v>
      </c>
      <c r="CQ172">
        <v>0</v>
      </c>
      <c r="CR172">
        <v>2.7001249999999999</v>
      </c>
      <c r="CS172">
        <v>0</v>
      </c>
      <c r="CT172">
        <v>22274.95</v>
      </c>
      <c r="CU172">
        <v>17412.043750000001</v>
      </c>
      <c r="CV172">
        <v>40.319875000000003</v>
      </c>
      <c r="CW172">
        <v>41.253875000000001</v>
      </c>
      <c r="CX172">
        <v>40.25</v>
      </c>
      <c r="CY172">
        <v>39.784875</v>
      </c>
      <c r="CZ172">
        <v>40.452749999999988</v>
      </c>
      <c r="DA172">
        <v>1959.9612500000001</v>
      </c>
      <c r="DB172">
        <v>40.010624999999997</v>
      </c>
      <c r="DC172">
        <v>0</v>
      </c>
      <c r="DD172">
        <v>1660224422.9000001</v>
      </c>
      <c r="DE172">
        <v>0</v>
      </c>
      <c r="DF172">
        <v>1660224008</v>
      </c>
      <c r="DG172" t="s">
        <v>384</v>
      </c>
      <c r="DH172">
        <v>1660224008</v>
      </c>
      <c r="DI172">
        <v>1660224007</v>
      </c>
      <c r="DJ172">
        <v>1</v>
      </c>
      <c r="DK172">
        <v>9.0999999999999998E-2</v>
      </c>
      <c r="DL172">
        <v>-1.7999999999999999E-2</v>
      </c>
      <c r="DM172">
        <v>1.42</v>
      </c>
      <c r="DN172">
        <v>0.02</v>
      </c>
      <c r="DO172">
        <v>400</v>
      </c>
      <c r="DP172">
        <v>26</v>
      </c>
      <c r="DQ172">
        <v>0.31</v>
      </c>
      <c r="DR172">
        <v>0.11</v>
      </c>
      <c r="DS172">
        <v>10.45015128116694</v>
      </c>
      <c r="DT172">
        <v>3.388038850690489</v>
      </c>
      <c r="DU172">
        <v>0.25747581517340368</v>
      </c>
      <c r="DV172">
        <v>0</v>
      </c>
      <c r="DW172">
        <v>41.759529100991017</v>
      </c>
      <c r="DX172">
        <v>3.1695376097847019</v>
      </c>
      <c r="DY172">
        <v>0.23162929615032271</v>
      </c>
      <c r="DZ172">
        <v>0</v>
      </c>
      <c r="EA172">
        <v>-51.499638709677413</v>
      </c>
      <c r="EB172">
        <v>-4.4740112903225544</v>
      </c>
      <c r="EC172">
        <v>0.33599375635272227</v>
      </c>
      <c r="ED172">
        <v>0</v>
      </c>
      <c r="EE172">
        <v>473.23116222645581</v>
      </c>
      <c r="EF172">
        <v>229.94335546458731</v>
      </c>
      <c r="EG172">
        <v>16.61388949378307</v>
      </c>
      <c r="EH172">
        <v>0</v>
      </c>
      <c r="EI172">
        <v>1.933371219512195</v>
      </c>
      <c r="EJ172">
        <v>4.0066411149826668E-2</v>
      </c>
      <c r="EK172">
        <v>4.8129693664666186E-3</v>
      </c>
      <c r="EL172">
        <v>1</v>
      </c>
      <c r="EM172">
        <v>1.9286992470362609</v>
      </c>
      <c r="EN172">
        <v>-1.4881821129847121E-2</v>
      </c>
      <c r="EO172">
        <v>1.580403359765256E-3</v>
      </c>
      <c r="EP172">
        <v>1</v>
      </c>
      <c r="EQ172">
        <v>2</v>
      </c>
      <c r="ER172">
        <v>6</v>
      </c>
      <c r="ES172" t="s">
        <v>419</v>
      </c>
      <c r="ET172">
        <v>2.9444699999999999</v>
      </c>
      <c r="EU172">
        <v>2.8013300000000001</v>
      </c>
      <c r="EV172">
        <v>0.136799</v>
      </c>
      <c r="EW172">
        <v>0.14327100000000001</v>
      </c>
      <c r="EX172">
        <v>0.118316</v>
      </c>
      <c r="EY172">
        <v>0.112404</v>
      </c>
      <c r="EZ172">
        <v>17754.599999999999</v>
      </c>
      <c r="FA172">
        <v>18479.099999999999</v>
      </c>
      <c r="FB172">
        <v>23907.599999999999</v>
      </c>
      <c r="FC172">
        <v>25088.799999999999</v>
      </c>
      <c r="FD172">
        <v>33730.6</v>
      </c>
      <c r="FE172">
        <v>35550.9</v>
      </c>
      <c r="FF172">
        <v>43572.3</v>
      </c>
      <c r="FG172">
        <v>46371.7</v>
      </c>
      <c r="FH172">
        <v>1.99028</v>
      </c>
      <c r="FI172">
        <v>1.9171</v>
      </c>
      <c r="FJ172">
        <v>0.137262</v>
      </c>
      <c r="FK172">
        <v>0</v>
      </c>
      <c r="FL172">
        <v>29.235499999999998</v>
      </c>
      <c r="FM172">
        <v>999.9</v>
      </c>
      <c r="FN172">
        <v>70</v>
      </c>
      <c r="FO172">
        <v>31.8</v>
      </c>
      <c r="FP172">
        <v>33.234200000000001</v>
      </c>
      <c r="FQ172">
        <v>64.174000000000007</v>
      </c>
      <c r="FR172">
        <v>26.4343</v>
      </c>
      <c r="FS172">
        <v>1</v>
      </c>
      <c r="FT172">
        <v>0.213089</v>
      </c>
      <c r="FU172">
        <v>0.464393</v>
      </c>
      <c r="FV172">
        <v>20.324200000000001</v>
      </c>
      <c r="FW172">
        <v>5.2125000000000004</v>
      </c>
      <c r="FX172">
        <v>11.9072</v>
      </c>
      <c r="FY172">
        <v>5.00305</v>
      </c>
      <c r="FZ172">
        <v>3.2896999999999998</v>
      </c>
      <c r="GA172">
        <v>9999</v>
      </c>
      <c r="GB172">
        <v>9999</v>
      </c>
      <c r="GC172">
        <v>9999</v>
      </c>
      <c r="GD172">
        <v>999.9</v>
      </c>
      <c r="GE172">
        <v>1.85944</v>
      </c>
      <c r="GF172">
        <v>1.8544</v>
      </c>
      <c r="GG172">
        <v>1.8575999999999999</v>
      </c>
      <c r="GH172">
        <v>1.85602</v>
      </c>
      <c r="GI172">
        <v>1.85486</v>
      </c>
      <c r="GJ172">
        <v>1.8545499999999999</v>
      </c>
      <c r="GK172">
        <v>1.8530500000000001</v>
      </c>
      <c r="GL172">
        <v>1.8563799999999999</v>
      </c>
      <c r="GM172">
        <v>0</v>
      </c>
      <c r="GN172">
        <v>0</v>
      </c>
      <c r="GO172">
        <v>0</v>
      </c>
      <c r="GP172">
        <v>0</v>
      </c>
      <c r="GQ172" t="s">
        <v>386</v>
      </c>
      <c r="GR172" t="s">
        <v>387</v>
      </c>
      <c r="GS172" t="s">
        <v>388</v>
      </c>
      <c r="GT172" t="s">
        <v>388</v>
      </c>
      <c r="GU172" t="s">
        <v>388</v>
      </c>
      <c r="GV172" t="s">
        <v>388</v>
      </c>
      <c r="GW172">
        <v>0</v>
      </c>
      <c r="GX172">
        <v>100</v>
      </c>
      <c r="GY172">
        <v>100</v>
      </c>
      <c r="GZ172">
        <v>1.9830000000000001</v>
      </c>
      <c r="HA172">
        <v>1.5299999999999999E-2</v>
      </c>
      <c r="HB172">
        <v>0.45081322298813392</v>
      </c>
      <c r="HC172">
        <v>2.9318383021812969E-3</v>
      </c>
      <c r="HD172">
        <v>-1.3754559859485029E-6</v>
      </c>
      <c r="HE172">
        <v>3.0700474437127301E-10</v>
      </c>
      <c r="HF172">
        <v>-6.1160480149256041E-2</v>
      </c>
      <c r="HG172">
        <v>1.00384331276165E-2</v>
      </c>
      <c r="HH172">
        <v>-3.1532673711230711E-4</v>
      </c>
      <c r="HI172">
        <v>1.819468599177705E-6</v>
      </c>
      <c r="HJ172">
        <v>1</v>
      </c>
      <c r="HK172">
        <v>2112</v>
      </c>
      <c r="HL172">
        <v>3</v>
      </c>
      <c r="HM172">
        <v>29</v>
      </c>
      <c r="HN172">
        <v>6.9</v>
      </c>
      <c r="HO172">
        <v>7</v>
      </c>
      <c r="HP172">
        <v>1.8103</v>
      </c>
      <c r="HQ172">
        <v>2.2729499999999998</v>
      </c>
      <c r="HR172">
        <v>1.4978</v>
      </c>
      <c r="HS172">
        <v>2.3034699999999999</v>
      </c>
      <c r="HT172">
        <v>1.5478499999999999</v>
      </c>
      <c r="HU172">
        <v>2.4340799999999998</v>
      </c>
      <c r="HV172">
        <v>35.568300000000001</v>
      </c>
      <c r="HW172">
        <v>15.5943</v>
      </c>
      <c r="HX172">
        <v>18</v>
      </c>
      <c r="HY172">
        <v>500.86</v>
      </c>
      <c r="HZ172">
        <v>519.63800000000003</v>
      </c>
      <c r="IA172">
        <v>28.658799999999999</v>
      </c>
      <c r="IB172">
        <v>29.854299999999999</v>
      </c>
      <c r="IC172">
        <v>30.000399999999999</v>
      </c>
      <c r="ID172">
        <v>29.635999999999999</v>
      </c>
      <c r="IE172">
        <v>29.726800000000001</v>
      </c>
      <c r="IF172">
        <v>36.252200000000002</v>
      </c>
      <c r="IG172">
        <v>26.819700000000001</v>
      </c>
      <c r="IH172">
        <v>83.551599999999993</v>
      </c>
      <c r="II172">
        <v>28.634899999999998</v>
      </c>
      <c r="IJ172">
        <v>824.524</v>
      </c>
      <c r="IK172">
        <v>25.202000000000002</v>
      </c>
      <c r="IL172">
        <v>100.771</v>
      </c>
      <c r="IM172">
        <v>100.505</v>
      </c>
      <c r="IN172" t="s">
        <v>1150</v>
      </c>
    </row>
    <row r="173" spans="1:248" x14ac:dyDescent="0.2">
      <c r="A173">
        <v>157</v>
      </c>
      <c r="B173">
        <v>1660224425.0999999</v>
      </c>
      <c r="C173">
        <v>438.09999990463263</v>
      </c>
      <c r="D173" t="s">
        <v>683</v>
      </c>
      <c r="E173" t="s">
        <v>684</v>
      </c>
      <c r="F173">
        <v>1</v>
      </c>
      <c r="G173" t="s">
        <v>376</v>
      </c>
      <c r="H173" t="s">
        <v>377</v>
      </c>
      <c r="I173" t="s">
        <v>378</v>
      </c>
      <c r="J173" t="s">
        <v>379</v>
      </c>
      <c r="K173" t="s">
        <v>380</v>
      </c>
      <c r="L173" t="s">
        <v>381</v>
      </c>
      <c r="M173" t="s">
        <v>382</v>
      </c>
      <c r="N173">
        <v>1660224417.599999</v>
      </c>
      <c r="O173">
        <f t="shared" si="68"/>
        <v>1.6661282408123629E-3</v>
      </c>
      <c r="P173">
        <f t="shared" si="69"/>
        <v>1.666128240812363</v>
      </c>
      <c r="Q173">
        <f t="shared" si="70"/>
        <v>10.876574102046536</v>
      </c>
      <c r="R173">
        <f t="shared" si="71"/>
        <v>703.48533333333341</v>
      </c>
      <c r="S173">
        <f t="shared" si="72"/>
        <v>474.99478461212624</v>
      </c>
      <c r="T173">
        <f t="shared" si="73"/>
        <v>47.286152486340519</v>
      </c>
      <c r="U173">
        <f t="shared" si="74"/>
        <v>70.032589454782951</v>
      </c>
      <c r="V173">
        <f t="shared" si="75"/>
        <v>8.4174344864399828E-2</v>
      </c>
      <c r="W173">
        <f t="shared" si="76"/>
        <v>2.9219111849904227</v>
      </c>
      <c r="X173">
        <f t="shared" si="77"/>
        <v>8.2850053180982888E-2</v>
      </c>
      <c r="Y173">
        <f t="shared" si="78"/>
        <v>5.1898530032364193E-2</v>
      </c>
      <c r="Z173">
        <f t="shared" si="79"/>
        <v>321.51268080000011</v>
      </c>
      <c r="AA173">
        <f t="shared" si="80"/>
        <v>32.487938491737665</v>
      </c>
      <c r="AB173">
        <f t="shared" si="81"/>
        <v>31.478886666666661</v>
      </c>
      <c r="AC173">
        <f t="shared" si="82"/>
        <v>4.6360359289172735</v>
      </c>
      <c r="AD173">
        <f t="shared" si="83"/>
        <v>59.935562503458897</v>
      </c>
      <c r="AE173">
        <f t="shared" si="84"/>
        <v>2.7078949802123646</v>
      </c>
      <c r="AF173">
        <f t="shared" si="85"/>
        <v>4.5180104550717974</v>
      </c>
      <c r="AG173">
        <f t="shared" si="86"/>
        <v>1.9281409487049088</v>
      </c>
      <c r="AH173">
        <f t="shared" si="87"/>
        <v>-73.476255419825208</v>
      </c>
      <c r="AI173">
        <f t="shared" si="88"/>
        <v>-71.378215468854194</v>
      </c>
      <c r="AJ173">
        <f t="shared" si="89"/>
        <v>-5.4993561669619648</v>
      </c>
      <c r="AK173">
        <f t="shared" si="90"/>
        <v>171.15885374435877</v>
      </c>
      <c r="AL173">
        <f t="shared" si="91"/>
        <v>41.856903244992672</v>
      </c>
      <c r="AM173">
        <f t="shared" si="92"/>
        <v>1.6586534013919731</v>
      </c>
      <c r="AN173">
        <f t="shared" si="93"/>
        <v>10.876574102046536</v>
      </c>
      <c r="AO173">
        <v>798.36870665429387</v>
      </c>
      <c r="AP173">
        <v>758.86927878787901</v>
      </c>
      <c r="AQ173">
        <v>5.1116765148796759</v>
      </c>
      <c r="AR173">
        <v>64.968693284609927</v>
      </c>
      <c r="AS173">
        <f t="shared" si="94"/>
        <v>1.666128240812363</v>
      </c>
      <c r="AT173">
        <v>25.26238928001861</v>
      </c>
      <c r="AU173">
        <v>27.206222424242409</v>
      </c>
      <c r="AV173">
        <v>9.0394693672315703E-5</v>
      </c>
      <c r="AW173">
        <v>84.429917268905271</v>
      </c>
      <c r="AX173">
        <v>0</v>
      </c>
      <c r="AY173">
        <v>0</v>
      </c>
      <c r="AZ173">
        <f t="shared" si="95"/>
        <v>1</v>
      </c>
      <c r="BA173">
        <f t="shared" si="96"/>
        <v>0</v>
      </c>
      <c r="BB173">
        <f t="shared" si="97"/>
        <v>51947.689034412746</v>
      </c>
      <c r="BC173">
        <f t="shared" si="98"/>
        <v>1999.975333333334</v>
      </c>
      <c r="BD173">
        <f t="shared" si="99"/>
        <v>1681.1796000000006</v>
      </c>
      <c r="BE173">
        <f t="shared" si="100"/>
        <v>0.84060016740206467</v>
      </c>
      <c r="BF173">
        <f t="shared" si="101"/>
        <v>0.16075832308598473</v>
      </c>
      <c r="BG173">
        <v>6</v>
      </c>
      <c r="BH173">
        <v>0.5</v>
      </c>
      <c r="BI173" t="s">
        <v>383</v>
      </c>
      <c r="BJ173">
        <v>2</v>
      </c>
      <c r="BK173" t="b">
        <v>1</v>
      </c>
      <c r="BL173">
        <v>1660224417.599999</v>
      </c>
      <c r="BM173">
        <v>703.48533333333341</v>
      </c>
      <c r="BN173">
        <v>755.09986666666657</v>
      </c>
      <c r="BO173">
        <v>27.201113333333328</v>
      </c>
      <c r="BP173">
        <v>25.265393333333339</v>
      </c>
      <c r="BQ173">
        <v>701.54900000000009</v>
      </c>
      <c r="BR173">
        <v>27.18587333333333</v>
      </c>
      <c r="BS173">
        <v>500.13520000000011</v>
      </c>
      <c r="BT173">
        <v>99.45092666666666</v>
      </c>
      <c r="BU173">
        <v>9.9961086666666671E-2</v>
      </c>
      <c r="BV173">
        <v>31.025766666666659</v>
      </c>
      <c r="BW173">
        <v>31.478886666666661</v>
      </c>
      <c r="BX173">
        <v>999.89999999999986</v>
      </c>
      <c r="BY173">
        <v>0</v>
      </c>
      <c r="BZ173">
        <v>0</v>
      </c>
      <c r="CA173">
        <v>10011.49133333333</v>
      </c>
      <c r="CB173">
        <v>0</v>
      </c>
      <c r="CC173">
        <v>7.549120666666667</v>
      </c>
      <c r="CD173">
        <v>-51.61445333333333</v>
      </c>
      <c r="CE173">
        <v>723.15613333333329</v>
      </c>
      <c r="CF173">
        <v>774.67213333333336</v>
      </c>
      <c r="CG173">
        <v>1.9357173333333331</v>
      </c>
      <c r="CH173">
        <v>755.09986666666657</v>
      </c>
      <c r="CI173">
        <v>25.265393333333339</v>
      </c>
      <c r="CJ173">
        <v>2.705176666666667</v>
      </c>
      <c r="CK173">
        <v>2.512666666666667</v>
      </c>
      <c r="CL173">
        <v>22.316600000000001</v>
      </c>
      <c r="CM173">
        <v>21.108786666666671</v>
      </c>
      <c r="CN173">
        <v>1999.975333333334</v>
      </c>
      <c r="CO173">
        <v>0.97999360000000013</v>
      </c>
      <c r="CP173">
        <v>2.0006599999999999E-2</v>
      </c>
      <c r="CQ173">
        <v>0</v>
      </c>
      <c r="CR173">
        <v>2.6558000000000002</v>
      </c>
      <c r="CS173">
        <v>0</v>
      </c>
      <c r="CT173">
        <v>22282.873333333329</v>
      </c>
      <c r="CU173">
        <v>17412.07333333333</v>
      </c>
      <c r="CV173">
        <v>40.324599999999997</v>
      </c>
      <c r="CW173">
        <v>41.254133333333343</v>
      </c>
      <c r="CX173">
        <v>40.254133333333343</v>
      </c>
      <c r="CY173">
        <v>39.791333333333327</v>
      </c>
      <c r="CZ173">
        <v>40.457999999999998</v>
      </c>
      <c r="DA173">
        <v>1959.964666666667</v>
      </c>
      <c r="DB173">
        <v>40.010666666666673</v>
      </c>
      <c r="DC173">
        <v>0</v>
      </c>
      <c r="DD173">
        <v>1660224424.0999999</v>
      </c>
      <c r="DE173">
        <v>0</v>
      </c>
      <c r="DF173">
        <v>1660224008</v>
      </c>
      <c r="DG173" t="s">
        <v>384</v>
      </c>
      <c r="DH173">
        <v>1660224008</v>
      </c>
      <c r="DI173">
        <v>1660224007</v>
      </c>
      <c r="DJ173">
        <v>1</v>
      </c>
      <c r="DK173">
        <v>9.0999999999999998E-2</v>
      </c>
      <c r="DL173">
        <v>-1.7999999999999999E-2</v>
      </c>
      <c r="DM173">
        <v>1.42</v>
      </c>
      <c r="DN173">
        <v>0.02</v>
      </c>
      <c r="DO173">
        <v>400</v>
      </c>
      <c r="DP173">
        <v>26</v>
      </c>
      <c r="DQ173">
        <v>0.31</v>
      </c>
      <c r="DR173">
        <v>0.11</v>
      </c>
      <c r="DS173">
        <v>10.45015128116694</v>
      </c>
      <c r="DT173">
        <v>3.388038850690489</v>
      </c>
      <c r="DU173">
        <v>0.25747581517340368</v>
      </c>
      <c r="DV173">
        <v>0</v>
      </c>
      <c r="DW173">
        <v>41.759529100991017</v>
      </c>
      <c r="DX173">
        <v>3.1695376097847019</v>
      </c>
      <c r="DY173">
        <v>0.23162929615032271</v>
      </c>
      <c r="DZ173">
        <v>0</v>
      </c>
      <c r="EA173">
        <v>-51.499638709677413</v>
      </c>
      <c r="EB173">
        <v>-4.4740112903225544</v>
      </c>
      <c r="EC173">
        <v>0.33599375635272227</v>
      </c>
      <c r="ED173">
        <v>0</v>
      </c>
      <c r="EE173">
        <v>473.23116222645581</v>
      </c>
      <c r="EF173">
        <v>229.94335546458731</v>
      </c>
      <c r="EG173">
        <v>16.61388949378307</v>
      </c>
      <c r="EH173">
        <v>0</v>
      </c>
      <c r="EI173">
        <v>1.933371219512195</v>
      </c>
      <c r="EJ173">
        <v>4.0066411149826668E-2</v>
      </c>
      <c r="EK173">
        <v>4.8129693664666186E-3</v>
      </c>
      <c r="EL173">
        <v>1</v>
      </c>
      <c r="EM173">
        <v>1.9286992470362609</v>
      </c>
      <c r="EN173">
        <v>-1.4881821129847121E-2</v>
      </c>
      <c r="EO173">
        <v>1.580403359765256E-3</v>
      </c>
      <c r="EP173">
        <v>1</v>
      </c>
      <c r="EQ173">
        <v>2</v>
      </c>
      <c r="ER173">
        <v>6</v>
      </c>
      <c r="ES173" t="s">
        <v>419</v>
      </c>
      <c r="ET173">
        <v>2.9448300000000001</v>
      </c>
      <c r="EU173">
        <v>2.8011900000000001</v>
      </c>
      <c r="EV173">
        <v>0.13742299999999999</v>
      </c>
      <c r="EW173">
        <v>0.14387800000000001</v>
      </c>
      <c r="EX173">
        <v>0.11831999999999999</v>
      </c>
      <c r="EY173">
        <v>0.11240700000000001</v>
      </c>
      <c r="EZ173">
        <v>17741.7</v>
      </c>
      <c r="FA173">
        <v>18466</v>
      </c>
      <c r="FB173">
        <v>23907.4</v>
      </c>
      <c r="FC173">
        <v>25088.799999999999</v>
      </c>
      <c r="FD173">
        <v>33730.400000000001</v>
      </c>
      <c r="FE173">
        <v>35550.800000000003</v>
      </c>
      <c r="FF173">
        <v>43572.2</v>
      </c>
      <c r="FG173">
        <v>46371.7</v>
      </c>
      <c r="FH173">
        <v>1.9904299999999999</v>
      </c>
      <c r="FI173">
        <v>1.917</v>
      </c>
      <c r="FJ173">
        <v>0.137076</v>
      </c>
      <c r="FK173">
        <v>0</v>
      </c>
      <c r="FL173">
        <v>29.2362</v>
      </c>
      <c r="FM173">
        <v>999.9</v>
      </c>
      <c r="FN173">
        <v>70</v>
      </c>
      <c r="FO173">
        <v>31.8</v>
      </c>
      <c r="FP173">
        <v>33.231200000000001</v>
      </c>
      <c r="FQ173">
        <v>64.254000000000005</v>
      </c>
      <c r="FR173">
        <v>26.274000000000001</v>
      </c>
      <c r="FS173">
        <v>1</v>
      </c>
      <c r="FT173">
        <v>0.213176</v>
      </c>
      <c r="FU173">
        <v>0.458791</v>
      </c>
      <c r="FV173">
        <v>20.324300000000001</v>
      </c>
      <c r="FW173">
        <v>5.2123499999999998</v>
      </c>
      <c r="FX173">
        <v>11.907999999999999</v>
      </c>
      <c r="FY173">
        <v>5.0030000000000001</v>
      </c>
      <c r="FZ173">
        <v>3.2896999999999998</v>
      </c>
      <c r="GA173">
        <v>9999</v>
      </c>
      <c r="GB173">
        <v>9999</v>
      </c>
      <c r="GC173">
        <v>9999</v>
      </c>
      <c r="GD173">
        <v>999.9</v>
      </c>
      <c r="GE173">
        <v>1.85944</v>
      </c>
      <c r="GF173">
        <v>1.8544</v>
      </c>
      <c r="GG173">
        <v>1.8575999999999999</v>
      </c>
      <c r="GH173">
        <v>1.8560399999999999</v>
      </c>
      <c r="GI173">
        <v>1.85486</v>
      </c>
      <c r="GJ173">
        <v>1.8545499999999999</v>
      </c>
      <c r="GK173">
        <v>1.8530800000000001</v>
      </c>
      <c r="GL173">
        <v>1.8563700000000001</v>
      </c>
      <c r="GM173">
        <v>0</v>
      </c>
      <c r="GN173">
        <v>0</v>
      </c>
      <c r="GO173">
        <v>0</v>
      </c>
      <c r="GP173">
        <v>0</v>
      </c>
      <c r="GQ173" t="s">
        <v>386</v>
      </c>
      <c r="GR173" t="s">
        <v>387</v>
      </c>
      <c r="GS173" t="s">
        <v>388</v>
      </c>
      <c r="GT173" t="s">
        <v>388</v>
      </c>
      <c r="GU173" t="s">
        <v>388</v>
      </c>
      <c r="GV173" t="s">
        <v>388</v>
      </c>
      <c r="GW173">
        <v>0</v>
      </c>
      <c r="GX173">
        <v>100</v>
      </c>
      <c r="GY173">
        <v>100</v>
      </c>
      <c r="GZ173">
        <v>1.99</v>
      </c>
      <c r="HA173">
        <v>1.5299999999999999E-2</v>
      </c>
      <c r="HB173">
        <v>0.45081322298813392</v>
      </c>
      <c r="HC173">
        <v>2.9318383021812969E-3</v>
      </c>
      <c r="HD173">
        <v>-1.3754559859485029E-6</v>
      </c>
      <c r="HE173">
        <v>3.0700474437127301E-10</v>
      </c>
      <c r="HF173">
        <v>-6.1160480149256041E-2</v>
      </c>
      <c r="HG173">
        <v>1.00384331276165E-2</v>
      </c>
      <c r="HH173">
        <v>-3.1532673711230711E-4</v>
      </c>
      <c r="HI173">
        <v>1.819468599177705E-6</v>
      </c>
      <c r="HJ173">
        <v>1</v>
      </c>
      <c r="HK173">
        <v>2112</v>
      </c>
      <c r="HL173">
        <v>3</v>
      </c>
      <c r="HM173">
        <v>29</v>
      </c>
      <c r="HN173">
        <v>7</v>
      </c>
      <c r="HO173">
        <v>7</v>
      </c>
      <c r="HP173">
        <v>1.8225100000000001</v>
      </c>
      <c r="HQ173">
        <v>2.2802699999999998</v>
      </c>
      <c r="HR173">
        <v>1.4978</v>
      </c>
      <c r="HS173">
        <v>2.3034699999999999</v>
      </c>
      <c r="HT173">
        <v>1.5478499999999999</v>
      </c>
      <c r="HU173">
        <v>2.3083499999999999</v>
      </c>
      <c r="HV173">
        <v>35.568300000000001</v>
      </c>
      <c r="HW173">
        <v>15.5768</v>
      </c>
      <c r="HX173">
        <v>18</v>
      </c>
      <c r="HY173">
        <v>500.95499999999998</v>
      </c>
      <c r="HZ173">
        <v>519.57600000000002</v>
      </c>
      <c r="IA173">
        <v>28.653099999999998</v>
      </c>
      <c r="IB173">
        <v>29.8552</v>
      </c>
      <c r="IC173">
        <v>30.000399999999999</v>
      </c>
      <c r="ID173">
        <v>29.636700000000001</v>
      </c>
      <c r="IE173">
        <v>29.727699999999999</v>
      </c>
      <c r="IF173">
        <v>36.491900000000001</v>
      </c>
      <c r="IG173">
        <v>26.819700000000001</v>
      </c>
      <c r="IH173">
        <v>83.551599999999993</v>
      </c>
      <c r="II173">
        <v>28.634899999999998</v>
      </c>
      <c r="IJ173">
        <v>824.524</v>
      </c>
      <c r="IK173">
        <v>25.1998</v>
      </c>
      <c r="IL173">
        <v>100.771</v>
      </c>
      <c r="IM173">
        <v>100.504</v>
      </c>
      <c r="IN173" t="s">
        <v>1150</v>
      </c>
    </row>
    <row r="174" spans="1:248" x14ac:dyDescent="0.2">
      <c r="A174">
        <v>158</v>
      </c>
      <c r="B174">
        <v>1660224426.0999999</v>
      </c>
      <c r="C174">
        <v>439.09999990463263</v>
      </c>
      <c r="D174" t="s">
        <v>685</v>
      </c>
      <c r="E174" t="s">
        <v>686</v>
      </c>
      <c r="F174">
        <v>1</v>
      </c>
      <c r="G174" t="s">
        <v>376</v>
      </c>
      <c r="H174" t="s">
        <v>377</v>
      </c>
      <c r="I174" t="s">
        <v>378</v>
      </c>
      <c r="J174" t="s">
        <v>379</v>
      </c>
      <c r="K174" t="s">
        <v>380</v>
      </c>
      <c r="L174" t="s">
        <v>381</v>
      </c>
      <c r="M174" t="s">
        <v>382</v>
      </c>
      <c r="N174">
        <v>1660224418.0999999</v>
      </c>
      <c r="O174">
        <f t="shared" si="68"/>
        <v>1.6667394869484926E-3</v>
      </c>
      <c r="P174">
        <f t="shared" si="69"/>
        <v>1.6667394869484926</v>
      </c>
      <c r="Q174">
        <f t="shared" si="70"/>
        <v>10.872824330709667</v>
      </c>
      <c r="R174">
        <f t="shared" si="71"/>
        <v>705.96737499999995</v>
      </c>
      <c r="S174">
        <f t="shared" si="72"/>
        <v>477.57808050591757</v>
      </c>
      <c r="T174">
        <f t="shared" si="73"/>
        <v>47.543393022545011</v>
      </c>
      <c r="U174">
        <f t="shared" si="74"/>
        <v>70.279784062039951</v>
      </c>
      <c r="V174">
        <f t="shared" si="75"/>
        <v>8.4218268289123169E-2</v>
      </c>
      <c r="W174">
        <f t="shared" si="76"/>
        <v>2.921637632865179</v>
      </c>
      <c r="X174">
        <f t="shared" si="77"/>
        <v>8.2892483894288188E-2</v>
      </c>
      <c r="Y174">
        <f t="shared" si="78"/>
        <v>5.1925180335727267E-2</v>
      </c>
      <c r="Z174">
        <f t="shared" si="79"/>
        <v>321.514257375</v>
      </c>
      <c r="AA174">
        <f t="shared" si="80"/>
        <v>32.487537220477591</v>
      </c>
      <c r="AB174">
        <f t="shared" si="81"/>
        <v>31.47800625</v>
      </c>
      <c r="AC174">
        <f t="shared" si="82"/>
        <v>4.6358040260215825</v>
      </c>
      <c r="AD174">
        <f t="shared" si="83"/>
        <v>59.937813492411316</v>
      </c>
      <c r="AE174">
        <f t="shared" si="84"/>
        <v>2.7079381471590387</v>
      </c>
      <c r="AF174">
        <f t="shared" si="85"/>
        <v>4.517912798907636</v>
      </c>
      <c r="AG174">
        <f t="shared" si="86"/>
        <v>1.9278658788625438</v>
      </c>
      <c r="AH174">
        <f t="shared" si="87"/>
        <v>-73.503211374428517</v>
      </c>
      <c r="AI174">
        <f t="shared" si="88"/>
        <v>-71.292580418727326</v>
      </c>
      <c r="AJ174">
        <f t="shared" si="89"/>
        <v>-5.4932385548164948</v>
      </c>
      <c r="AK174">
        <f t="shared" si="90"/>
        <v>171.22522702702764</v>
      </c>
      <c r="AL174">
        <f t="shared" si="91"/>
        <v>41.883297460273248</v>
      </c>
      <c r="AM174">
        <f t="shared" si="92"/>
        <v>1.6589754245942405</v>
      </c>
      <c r="AN174">
        <f t="shared" si="93"/>
        <v>10.872824330709667</v>
      </c>
      <c r="AO174">
        <v>803.54590285441543</v>
      </c>
      <c r="AP174">
        <v>764.00215151515158</v>
      </c>
      <c r="AQ174">
        <v>5.1213226974832979</v>
      </c>
      <c r="AR174">
        <v>64.968693284609927</v>
      </c>
      <c r="AS174">
        <f t="shared" si="94"/>
        <v>1.6667394869484926</v>
      </c>
      <c r="AT174">
        <v>25.263062518951401</v>
      </c>
      <c r="AU174">
        <v>27.207529090909102</v>
      </c>
      <c r="AV174">
        <v>9.9008548959767737E-5</v>
      </c>
      <c r="AW174">
        <v>84.429917268905271</v>
      </c>
      <c r="AX174">
        <v>0</v>
      </c>
      <c r="AY174">
        <v>0</v>
      </c>
      <c r="AZ174">
        <f t="shared" si="95"/>
        <v>1</v>
      </c>
      <c r="BA174">
        <f t="shared" si="96"/>
        <v>0</v>
      </c>
      <c r="BB174">
        <f t="shared" si="97"/>
        <v>51939.97889997992</v>
      </c>
      <c r="BC174">
        <f t="shared" si="98"/>
        <v>1999.9849999999999</v>
      </c>
      <c r="BD174">
        <f t="shared" si="99"/>
        <v>1681.1877374999999</v>
      </c>
      <c r="BE174">
        <f t="shared" si="100"/>
        <v>0.84060017325129943</v>
      </c>
      <c r="BF174">
        <f t="shared" si="101"/>
        <v>0.16075833437500783</v>
      </c>
      <c r="BG174">
        <v>6</v>
      </c>
      <c r="BH174">
        <v>0.5</v>
      </c>
      <c r="BI174" t="s">
        <v>383</v>
      </c>
      <c r="BJ174">
        <v>2</v>
      </c>
      <c r="BK174" t="b">
        <v>1</v>
      </c>
      <c r="BL174">
        <v>1660224418.0999999</v>
      </c>
      <c r="BM174">
        <v>705.96737499999995</v>
      </c>
      <c r="BN174">
        <v>757.61824999999999</v>
      </c>
      <c r="BO174">
        <v>27.201506250000001</v>
      </c>
      <c r="BP174">
        <v>25.265431249999999</v>
      </c>
      <c r="BQ174">
        <v>704.02743749999991</v>
      </c>
      <c r="BR174">
        <v>27.18626875</v>
      </c>
      <c r="BS174">
        <v>500.14037500000012</v>
      </c>
      <c r="BT174">
        <v>99.45106874999999</v>
      </c>
      <c r="BU174">
        <v>9.9967956250000004E-2</v>
      </c>
      <c r="BV174">
        <v>31.025387500000001</v>
      </c>
      <c r="BW174">
        <v>31.47800625</v>
      </c>
      <c r="BX174">
        <v>999.9</v>
      </c>
      <c r="BY174">
        <v>0</v>
      </c>
      <c r="BZ174">
        <v>0</v>
      </c>
      <c r="CA174">
        <v>10009.91375</v>
      </c>
      <c r="CB174">
        <v>0</v>
      </c>
      <c r="CC174">
        <v>7.5367712500000001</v>
      </c>
      <c r="CD174">
        <v>-51.650824999999998</v>
      </c>
      <c r="CE174">
        <v>725.70787500000006</v>
      </c>
      <c r="CF174">
        <v>777.25581249999993</v>
      </c>
      <c r="CG174">
        <v>1.93607375</v>
      </c>
      <c r="CH174">
        <v>757.61824999999999</v>
      </c>
      <c r="CI174">
        <v>25.265431249999999</v>
      </c>
      <c r="CJ174">
        <v>2.705219375</v>
      </c>
      <c r="CK174">
        <v>2.5126737499999998</v>
      </c>
      <c r="CL174">
        <v>22.316862499999999</v>
      </c>
      <c r="CM174">
        <v>21.108831250000001</v>
      </c>
      <c r="CN174">
        <v>1999.9849999999999</v>
      </c>
      <c r="CO174">
        <v>0.97999356250000003</v>
      </c>
      <c r="CP174">
        <v>2.00066375E-2</v>
      </c>
      <c r="CQ174">
        <v>0</v>
      </c>
      <c r="CR174">
        <v>2.6761875000000002</v>
      </c>
      <c r="CS174">
        <v>0</v>
      </c>
      <c r="CT174">
        <v>22285.731250000001</v>
      </c>
      <c r="CU174">
        <v>17412.15625</v>
      </c>
      <c r="CV174">
        <v>40.327749999999988</v>
      </c>
      <c r="CW174">
        <v>41.253875000000001</v>
      </c>
      <c r="CX174">
        <v>40.253875000000001</v>
      </c>
      <c r="CY174">
        <v>39.792625000000001</v>
      </c>
      <c r="CZ174">
        <v>40.456687499999987</v>
      </c>
      <c r="DA174">
        <v>1959.9737500000001</v>
      </c>
      <c r="DB174">
        <v>40.011249999999997</v>
      </c>
      <c r="DC174">
        <v>0</v>
      </c>
      <c r="DD174">
        <v>1660224425.3</v>
      </c>
      <c r="DE174">
        <v>0</v>
      </c>
      <c r="DF174">
        <v>1660224008</v>
      </c>
      <c r="DG174" t="s">
        <v>384</v>
      </c>
      <c r="DH174">
        <v>1660224008</v>
      </c>
      <c r="DI174">
        <v>1660224007</v>
      </c>
      <c r="DJ174">
        <v>1</v>
      </c>
      <c r="DK174">
        <v>9.0999999999999998E-2</v>
      </c>
      <c r="DL174">
        <v>-1.7999999999999999E-2</v>
      </c>
      <c r="DM174">
        <v>1.42</v>
      </c>
      <c r="DN174">
        <v>0.02</v>
      </c>
      <c r="DO174">
        <v>400</v>
      </c>
      <c r="DP174">
        <v>26</v>
      </c>
      <c r="DQ174">
        <v>0.31</v>
      </c>
      <c r="DR174">
        <v>0.11</v>
      </c>
      <c r="DS174">
        <v>10.5418680329197</v>
      </c>
      <c r="DT174">
        <v>3.448493752224163</v>
      </c>
      <c r="DU174">
        <v>0.25313744095567431</v>
      </c>
      <c r="DV174">
        <v>0</v>
      </c>
      <c r="DW174">
        <v>41.830810540393607</v>
      </c>
      <c r="DX174">
        <v>3.1781767908753111</v>
      </c>
      <c r="DY174">
        <v>0.239459904506271</v>
      </c>
      <c r="DZ174">
        <v>0</v>
      </c>
      <c r="EA174">
        <v>-51.634046666666663</v>
      </c>
      <c r="EB174">
        <v>-4.4666536151279619</v>
      </c>
      <c r="EC174">
        <v>0.32458336241334951</v>
      </c>
      <c r="ED174">
        <v>0</v>
      </c>
      <c r="EE174">
        <v>478.17951902695728</v>
      </c>
      <c r="EF174">
        <v>231.46693578137379</v>
      </c>
      <c r="EG174">
        <v>17.282773961800022</v>
      </c>
      <c r="EH174">
        <v>0</v>
      </c>
      <c r="EI174">
        <v>1.934077</v>
      </c>
      <c r="EJ174">
        <v>5.0187467166977487E-2</v>
      </c>
      <c r="EK174">
        <v>5.22415696548256E-3</v>
      </c>
      <c r="EL174">
        <v>1</v>
      </c>
      <c r="EM174">
        <v>1.9282506189927611</v>
      </c>
      <c r="EN174">
        <v>-1.9776965358452608E-2</v>
      </c>
      <c r="EO174">
        <v>1.907553905327958E-3</v>
      </c>
      <c r="EP174">
        <v>1</v>
      </c>
      <c r="EQ174">
        <v>2</v>
      </c>
      <c r="ER174">
        <v>6</v>
      </c>
      <c r="ES174" t="s">
        <v>419</v>
      </c>
      <c r="ET174">
        <v>2.9447800000000002</v>
      </c>
      <c r="EU174">
        <v>2.80111</v>
      </c>
      <c r="EV174">
        <v>0.138039</v>
      </c>
      <c r="EW174">
        <v>0.14447299999999999</v>
      </c>
      <c r="EX174">
        <v>0.118323</v>
      </c>
      <c r="EY174">
        <v>0.11240600000000001</v>
      </c>
      <c r="EZ174">
        <v>17728.900000000001</v>
      </c>
      <c r="FA174">
        <v>18453</v>
      </c>
      <c r="FB174">
        <v>23907.4</v>
      </c>
      <c r="FC174">
        <v>25088.6</v>
      </c>
      <c r="FD174">
        <v>33730.400000000001</v>
      </c>
      <c r="FE174">
        <v>35550.699999999997</v>
      </c>
      <c r="FF174">
        <v>43572.2</v>
      </c>
      <c r="FG174">
        <v>46371.5</v>
      </c>
      <c r="FH174">
        <v>1.99037</v>
      </c>
      <c r="FI174">
        <v>1.91693</v>
      </c>
      <c r="FJ174">
        <v>0.13689699999999999</v>
      </c>
      <c r="FK174">
        <v>0</v>
      </c>
      <c r="FL174">
        <v>29.237100000000002</v>
      </c>
      <c r="FM174">
        <v>999.9</v>
      </c>
      <c r="FN174">
        <v>70</v>
      </c>
      <c r="FO174">
        <v>31.8</v>
      </c>
      <c r="FP174">
        <v>33.232399999999998</v>
      </c>
      <c r="FQ174">
        <v>64.213999999999999</v>
      </c>
      <c r="FR174">
        <v>25.705100000000002</v>
      </c>
      <c r="FS174">
        <v>1</v>
      </c>
      <c r="FT174">
        <v>0.213255</v>
      </c>
      <c r="FU174">
        <v>0.46637499999999998</v>
      </c>
      <c r="FV174">
        <v>20.324200000000001</v>
      </c>
      <c r="FW174">
        <v>5.2122000000000002</v>
      </c>
      <c r="FX174">
        <v>11.9078</v>
      </c>
      <c r="FY174">
        <v>5.0028499999999996</v>
      </c>
      <c r="FZ174">
        <v>3.2896999999999998</v>
      </c>
      <c r="GA174">
        <v>9999</v>
      </c>
      <c r="GB174">
        <v>9999</v>
      </c>
      <c r="GC174">
        <v>9999</v>
      </c>
      <c r="GD174">
        <v>999.9</v>
      </c>
      <c r="GE174">
        <v>1.85944</v>
      </c>
      <c r="GF174">
        <v>1.8544</v>
      </c>
      <c r="GG174">
        <v>1.8575999999999999</v>
      </c>
      <c r="GH174">
        <v>1.85605</v>
      </c>
      <c r="GI174">
        <v>1.85486</v>
      </c>
      <c r="GJ174">
        <v>1.8545499999999999</v>
      </c>
      <c r="GK174">
        <v>1.8530800000000001</v>
      </c>
      <c r="GL174">
        <v>1.8563799999999999</v>
      </c>
      <c r="GM174">
        <v>0</v>
      </c>
      <c r="GN174">
        <v>0</v>
      </c>
      <c r="GO174">
        <v>0</v>
      </c>
      <c r="GP174">
        <v>0</v>
      </c>
      <c r="GQ174" t="s">
        <v>386</v>
      </c>
      <c r="GR174" t="s">
        <v>387</v>
      </c>
      <c r="GS174" t="s">
        <v>388</v>
      </c>
      <c r="GT174" t="s">
        <v>388</v>
      </c>
      <c r="GU174" t="s">
        <v>388</v>
      </c>
      <c r="GV174" t="s">
        <v>388</v>
      </c>
      <c r="GW174">
        <v>0</v>
      </c>
      <c r="GX174">
        <v>100</v>
      </c>
      <c r="GY174">
        <v>100</v>
      </c>
      <c r="GZ174">
        <v>1.996</v>
      </c>
      <c r="HA174">
        <v>1.5299999999999999E-2</v>
      </c>
      <c r="HB174">
        <v>0.45081322298813392</v>
      </c>
      <c r="HC174">
        <v>2.9318383021812969E-3</v>
      </c>
      <c r="HD174">
        <v>-1.3754559859485029E-6</v>
      </c>
      <c r="HE174">
        <v>3.0700474437127301E-10</v>
      </c>
      <c r="HF174">
        <v>-6.1160480149256041E-2</v>
      </c>
      <c r="HG174">
        <v>1.00384331276165E-2</v>
      </c>
      <c r="HH174">
        <v>-3.1532673711230711E-4</v>
      </c>
      <c r="HI174">
        <v>1.819468599177705E-6</v>
      </c>
      <c r="HJ174">
        <v>1</v>
      </c>
      <c r="HK174">
        <v>2112</v>
      </c>
      <c r="HL174">
        <v>3</v>
      </c>
      <c r="HM174">
        <v>29</v>
      </c>
      <c r="HN174">
        <v>7</v>
      </c>
      <c r="HO174">
        <v>7</v>
      </c>
      <c r="HP174">
        <v>1.8286100000000001</v>
      </c>
      <c r="HQ174">
        <v>2.2656200000000002</v>
      </c>
      <c r="HR174">
        <v>1.4978</v>
      </c>
      <c r="HS174">
        <v>2.3034699999999999</v>
      </c>
      <c r="HT174">
        <v>1.5478499999999999</v>
      </c>
      <c r="HU174">
        <v>2.3962400000000001</v>
      </c>
      <c r="HV174">
        <v>35.568300000000001</v>
      </c>
      <c r="HW174">
        <v>15.5855</v>
      </c>
      <c r="HX174">
        <v>18</v>
      </c>
      <c r="HY174">
        <v>500.92899999999997</v>
      </c>
      <c r="HZ174">
        <v>519.53399999999999</v>
      </c>
      <c r="IA174">
        <v>28.6495</v>
      </c>
      <c r="IB174">
        <v>29.855799999999999</v>
      </c>
      <c r="IC174">
        <v>30.000399999999999</v>
      </c>
      <c r="ID174">
        <v>29.6373</v>
      </c>
      <c r="IE174">
        <v>29.7287</v>
      </c>
      <c r="IF174">
        <v>36.622</v>
      </c>
      <c r="IG174">
        <v>26.819700000000001</v>
      </c>
      <c r="IH174">
        <v>83.551599999999993</v>
      </c>
      <c r="II174">
        <v>28.634899999999998</v>
      </c>
      <c r="IJ174">
        <v>834.54600000000005</v>
      </c>
      <c r="IK174">
        <v>25.1983</v>
      </c>
      <c r="IL174">
        <v>100.771</v>
      </c>
      <c r="IM174">
        <v>100.504</v>
      </c>
      <c r="IN174" t="s">
        <v>1150</v>
      </c>
    </row>
    <row r="175" spans="1:248" x14ac:dyDescent="0.2">
      <c r="A175">
        <v>159</v>
      </c>
      <c r="B175">
        <v>1660224427.0999999</v>
      </c>
      <c r="C175">
        <v>440.09999990463263</v>
      </c>
      <c r="D175" t="s">
        <v>687</v>
      </c>
      <c r="E175" t="s">
        <v>688</v>
      </c>
      <c r="F175">
        <v>1</v>
      </c>
      <c r="G175" t="s">
        <v>376</v>
      </c>
      <c r="H175" t="s">
        <v>377</v>
      </c>
      <c r="I175" t="s">
        <v>378</v>
      </c>
      <c r="J175" t="s">
        <v>379</v>
      </c>
      <c r="K175" t="s">
        <v>380</v>
      </c>
      <c r="L175" t="s">
        <v>381</v>
      </c>
      <c r="M175" t="s">
        <v>382</v>
      </c>
      <c r="N175">
        <v>1660224419.599999</v>
      </c>
      <c r="O175">
        <f t="shared" si="68"/>
        <v>1.6671304571855856E-3</v>
      </c>
      <c r="P175">
        <f t="shared" si="69"/>
        <v>1.6671304571855856</v>
      </c>
      <c r="Q175">
        <f t="shared" si="70"/>
        <v>10.998520354605462</v>
      </c>
      <c r="R175">
        <f t="shared" si="71"/>
        <v>713.40966666666668</v>
      </c>
      <c r="S175">
        <f t="shared" si="72"/>
        <v>482.50552035574214</v>
      </c>
      <c r="T175">
        <f t="shared" si="73"/>
        <v>48.034032357184721</v>
      </c>
      <c r="U175">
        <f t="shared" si="74"/>
        <v>71.020830989311634</v>
      </c>
      <c r="V175">
        <f t="shared" si="75"/>
        <v>8.4258665528579746E-2</v>
      </c>
      <c r="W175">
        <f t="shared" si="76"/>
        <v>2.9212903330450501</v>
      </c>
      <c r="X175">
        <f t="shared" si="77"/>
        <v>8.2931464659119006E-2</v>
      </c>
      <c r="Y175">
        <f t="shared" si="78"/>
        <v>5.1949667697612306E-2</v>
      </c>
      <c r="Z175">
        <f t="shared" si="79"/>
        <v>321.51452820000003</v>
      </c>
      <c r="AA175">
        <f t="shared" si="80"/>
        <v>32.486492215509699</v>
      </c>
      <c r="AB175">
        <f t="shared" si="81"/>
        <v>31.476706666666669</v>
      </c>
      <c r="AC175">
        <f t="shared" si="82"/>
        <v>4.6354617325407039</v>
      </c>
      <c r="AD175">
        <f t="shared" si="83"/>
        <v>59.943921917282793</v>
      </c>
      <c r="AE175">
        <f t="shared" si="84"/>
        <v>2.70804314162655</v>
      </c>
      <c r="AF175">
        <f t="shared" si="85"/>
        <v>4.5176275675845927</v>
      </c>
      <c r="AG175">
        <f t="shared" si="86"/>
        <v>1.9274185909141539</v>
      </c>
      <c r="AH175">
        <f t="shared" si="87"/>
        <v>-73.520453161884319</v>
      </c>
      <c r="AI175">
        <f t="shared" si="88"/>
        <v>-71.253854049235528</v>
      </c>
      <c r="AJ175">
        <f t="shared" si="89"/>
        <v>-5.4908421580865854</v>
      </c>
      <c r="AK175">
        <f t="shared" si="90"/>
        <v>171.2493788307936</v>
      </c>
      <c r="AL175">
        <f t="shared" si="91"/>
        <v>41.958448911664512</v>
      </c>
      <c r="AM175">
        <f t="shared" si="92"/>
        <v>1.6599059274423618</v>
      </c>
      <c r="AN175">
        <f t="shared" si="93"/>
        <v>10.998520354605462</v>
      </c>
      <c r="AO175">
        <v>808.72816219565618</v>
      </c>
      <c r="AP175">
        <v>769.07067878787848</v>
      </c>
      <c r="AQ175">
        <v>5.1133493783512556</v>
      </c>
      <c r="AR175">
        <v>64.968693284609927</v>
      </c>
      <c r="AS175">
        <f t="shared" si="94"/>
        <v>1.6671304571855856</v>
      </c>
      <c r="AT175">
        <v>25.263648181042441</v>
      </c>
      <c r="AU175">
        <v>27.208506666666679</v>
      </c>
      <c r="AV175">
        <v>1.055425084669736E-4</v>
      </c>
      <c r="AW175">
        <v>84.429917268905271</v>
      </c>
      <c r="AX175">
        <v>0</v>
      </c>
      <c r="AY175">
        <v>0</v>
      </c>
      <c r="AZ175">
        <f t="shared" si="95"/>
        <v>1</v>
      </c>
      <c r="BA175">
        <f t="shared" si="96"/>
        <v>0</v>
      </c>
      <c r="BB175">
        <f t="shared" si="97"/>
        <v>51930.298410467134</v>
      </c>
      <c r="BC175">
        <f t="shared" si="98"/>
        <v>1999.9866666666669</v>
      </c>
      <c r="BD175">
        <f t="shared" si="99"/>
        <v>1681.18914</v>
      </c>
      <c r="BE175">
        <f t="shared" si="100"/>
        <v>0.84060017400115994</v>
      </c>
      <c r="BF175">
        <f t="shared" si="101"/>
        <v>0.16075833582223881</v>
      </c>
      <c r="BG175">
        <v>6</v>
      </c>
      <c r="BH175">
        <v>0.5</v>
      </c>
      <c r="BI175" t="s">
        <v>383</v>
      </c>
      <c r="BJ175">
        <v>2</v>
      </c>
      <c r="BK175" t="b">
        <v>1</v>
      </c>
      <c r="BL175">
        <v>1660224419.599999</v>
      </c>
      <c r="BM175">
        <v>713.40966666666668</v>
      </c>
      <c r="BN175">
        <v>765.16579999999999</v>
      </c>
      <c r="BO175">
        <v>27.202500000000001</v>
      </c>
      <c r="BP175">
        <v>25.265360000000001</v>
      </c>
      <c r="BQ175">
        <v>711.45893333333322</v>
      </c>
      <c r="BR175">
        <v>27.187259999999998</v>
      </c>
      <c r="BS175">
        <v>500.14526666666671</v>
      </c>
      <c r="BT175">
        <v>99.451279999999997</v>
      </c>
      <c r="BU175">
        <v>9.9979686666666664E-2</v>
      </c>
      <c r="BV175">
        <v>31.024280000000001</v>
      </c>
      <c r="BW175">
        <v>31.476706666666669</v>
      </c>
      <c r="BX175">
        <v>999.89999999999986</v>
      </c>
      <c r="BY175">
        <v>0</v>
      </c>
      <c r="BZ175">
        <v>0</v>
      </c>
      <c r="CA175">
        <v>10007.907999999999</v>
      </c>
      <c r="CB175">
        <v>0</v>
      </c>
      <c r="CC175">
        <v>7.5210320000000008</v>
      </c>
      <c r="CD175">
        <v>-51.756039999999999</v>
      </c>
      <c r="CE175">
        <v>733.35906666666654</v>
      </c>
      <c r="CF175">
        <v>784.99900000000014</v>
      </c>
      <c r="CG175">
        <v>1.937136</v>
      </c>
      <c r="CH175">
        <v>765.16579999999999</v>
      </c>
      <c r="CI175">
        <v>25.265360000000001</v>
      </c>
      <c r="CJ175">
        <v>2.7053240000000001</v>
      </c>
      <c r="CK175">
        <v>2.5126713333333339</v>
      </c>
      <c r="CL175">
        <v>22.317499999999999</v>
      </c>
      <c r="CM175">
        <v>21.108820000000001</v>
      </c>
      <c r="CN175">
        <v>1999.9866666666669</v>
      </c>
      <c r="CO175">
        <v>0.97999360000000013</v>
      </c>
      <c r="CP175">
        <v>2.0006599999999999E-2</v>
      </c>
      <c r="CQ175">
        <v>0</v>
      </c>
      <c r="CR175">
        <v>2.6657999999999999</v>
      </c>
      <c r="CS175">
        <v>0</v>
      </c>
      <c r="CT175">
        <v>22293.64</v>
      </c>
      <c r="CU175">
        <v>17412.166666666672</v>
      </c>
      <c r="CV175">
        <v>40.332999999999998</v>
      </c>
      <c r="CW175">
        <v>41.258266666666671</v>
      </c>
      <c r="CX175">
        <v>40.254133333333343</v>
      </c>
      <c r="CY175">
        <v>39.799600000000012</v>
      </c>
      <c r="CZ175">
        <v>40.462200000000003</v>
      </c>
      <c r="DA175">
        <v>1959.9753333333331</v>
      </c>
      <c r="DB175">
        <v>40.011333333333333</v>
      </c>
      <c r="DC175">
        <v>0</v>
      </c>
      <c r="DD175">
        <v>1660224425.9000001</v>
      </c>
      <c r="DE175">
        <v>0</v>
      </c>
      <c r="DF175">
        <v>1660224008</v>
      </c>
      <c r="DG175" t="s">
        <v>384</v>
      </c>
      <c r="DH175">
        <v>1660224008</v>
      </c>
      <c r="DI175">
        <v>1660224007</v>
      </c>
      <c r="DJ175">
        <v>1</v>
      </c>
      <c r="DK175">
        <v>9.0999999999999998E-2</v>
      </c>
      <c r="DL175">
        <v>-1.7999999999999999E-2</v>
      </c>
      <c r="DM175">
        <v>1.42</v>
      </c>
      <c r="DN175">
        <v>0.02</v>
      </c>
      <c r="DO175">
        <v>400</v>
      </c>
      <c r="DP175">
        <v>26</v>
      </c>
      <c r="DQ175">
        <v>0.31</v>
      </c>
      <c r="DR175">
        <v>0.11</v>
      </c>
      <c r="DS175">
        <v>10.588965530953921</v>
      </c>
      <c r="DT175">
        <v>3.2947002115178652</v>
      </c>
      <c r="DU175">
        <v>0.24392348785744161</v>
      </c>
      <c r="DV175">
        <v>0</v>
      </c>
      <c r="DW175">
        <v>41.884123525589807</v>
      </c>
      <c r="DX175">
        <v>3.1865499263823831</v>
      </c>
      <c r="DY175">
        <v>0.24008526271168701</v>
      </c>
      <c r="DZ175">
        <v>0</v>
      </c>
      <c r="EA175">
        <v>-51.705820000000003</v>
      </c>
      <c r="EB175">
        <v>-4.4032231368186698</v>
      </c>
      <c r="EC175">
        <v>0.32023393678163892</v>
      </c>
      <c r="ED175">
        <v>0</v>
      </c>
      <c r="EE175">
        <v>482.28401171758452</v>
      </c>
      <c r="EF175">
        <v>234.28270669479829</v>
      </c>
      <c r="EG175">
        <v>17.504126345545391</v>
      </c>
      <c r="EH175">
        <v>0</v>
      </c>
      <c r="EI175">
        <v>1.93471225</v>
      </c>
      <c r="EJ175">
        <v>5.2051744840524633E-2</v>
      </c>
      <c r="EK175">
        <v>5.3480475350822987E-3</v>
      </c>
      <c r="EL175">
        <v>1</v>
      </c>
      <c r="EM175">
        <v>1.9279197063103659</v>
      </c>
      <c r="EN175">
        <v>-2.4727442910513271E-2</v>
      </c>
      <c r="EO175">
        <v>2.174292536396367E-3</v>
      </c>
      <c r="EP175">
        <v>1</v>
      </c>
      <c r="EQ175">
        <v>2</v>
      </c>
      <c r="ER175">
        <v>6</v>
      </c>
      <c r="ES175" t="s">
        <v>419</v>
      </c>
      <c r="ET175">
        <v>2.9445299999999999</v>
      </c>
      <c r="EU175">
        <v>2.8011599999999999</v>
      </c>
      <c r="EV175">
        <v>0.138657</v>
      </c>
      <c r="EW175">
        <v>0.14508499999999999</v>
      </c>
      <c r="EX175">
        <v>0.118324</v>
      </c>
      <c r="EY175">
        <v>0.112412</v>
      </c>
      <c r="EZ175">
        <v>17716.2</v>
      </c>
      <c r="FA175">
        <v>18439.8</v>
      </c>
      <c r="FB175">
        <v>23907.3</v>
      </c>
      <c r="FC175">
        <v>25088.6</v>
      </c>
      <c r="FD175">
        <v>33730.199999999997</v>
      </c>
      <c r="FE175">
        <v>35550.400000000001</v>
      </c>
      <c r="FF175">
        <v>43572.1</v>
      </c>
      <c r="FG175">
        <v>46371.4</v>
      </c>
      <c r="FH175">
        <v>1.99037</v>
      </c>
      <c r="FI175">
        <v>1.91693</v>
      </c>
      <c r="FJ175">
        <v>0.13692299999999999</v>
      </c>
      <c r="FK175">
        <v>0</v>
      </c>
      <c r="FL175">
        <v>29.238099999999999</v>
      </c>
      <c r="FM175">
        <v>999.9</v>
      </c>
      <c r="FN175">
        <v>70</v>
      </c>
      <c r="FO175">
        <v>31.8</v>
      </c>
      <c r="FP175">
        <v>33.233800000000002</v>
      </c>
      <c r="FQ175">
        <v>64.263999999999996</v>
      </c>
      <c r="FR175">
        <v>26.366199999999999</v>
      </c>
      <c r="FS175">
        <v>1</v>
      </c>
      <c r="FT175">
        <v>0.213361</v>
      </c>
      <c r="FU175">
        <v>0.47619</v>
      </c>
      <c r="FV175">
        <v>20.324200000000001</v>
      </c>
      <c r="FW175">
        <v>5.2120499999999996</v>
      </c>
      <c r="FX175">
        <v>11.9077</v>
      </c>
      <c r="FY175">
        <v>5.0026999999999999</v>
      </c>
      <c r="FZ175">
        <v>3.2896999999999998</v>
      </c>
      <c r="GA175">
        <v>9999</v>
      </c>
      <c r="GB175">
        <v>9999</v>
      </c>
      <c r="GC175">
        <v>9999</v>
      </c>
      <c r="GD175">
        <v>999.9</v>
      </c>
      <c r="GE175">
        <v>1.85944</v>
      </c>
      <c r="GF175">
        <v>1.8544</v>
      </c>
      <c r="GG175">
        <v>1.8575999999999999</v>
      </c>
      <c r="GH175">
        <v>1.85606</v>
      </c>
      <c r="GI175">
        <v>1.85486</v>
      </c>
      <c r="GJ175">
        <v>1.85456</v>
      </c>
      <c r="GK175">
        <v>1.85311</v>
      </c>
      <c r="GL175">
        <v>1.8563799999999999</v>
      </c>
      <c r="GM175">
        <v>0</v>
      </c>
      <c r="GN175">
        <v>0</v>
      </c>
      <c r="GO175">
        <v>0</v>
      </c>
      <c r="GP175">
        <v>0</v>
      </c>
      <c r="GQ175" t="s">
        <v>386</v>
      </c>
      <c r="GR175" t="s">
        <v>387</v>
      </c>
      <c r="GS175" t="s">
        <v>388</v>
      </c>
      <c r="GT175" t="s">
        <v>388</v>
      </c>
      <c r="GU175" t="s">
        <v>388</v>
      </c>
      <c r="GV175" t="s">
        <v>388</v>
      </c>
      <c r="GW175">
        <v>0</v>
      </c>
      <c r="GX175">
        <v>100</v>
      </c>
      <c r="GY175">
        <v>100</v>
      </c>
      <c r="GZ175">
        <v>2.004</v>
      </c>
      <c r="HA175">
        <v>1.52E-2</v>
      </c>
      <c r="HB175">
        <v>0.45081322298813392</v>
      </c>
      <c r="HC175">
        <v>2.9318383021812969E-3</v>
      </c>
      <c r="HD175">
        <v>-1.3754559859485029E-6</v>
      </c>
      <c r="HE175">
        <v>3.0700474437127301E-10</v>
      </c>
      <c r="HF175">
        <v>-6.1160480149256041E-2</v>
      </c>
      <c r="HG175">
        <v>1.00384331276165E-2</v>
      </c>
      <c r="HH175">
        <v>-3.1532673711230711E-4</v>
      </c>
      <c r="HI175">
        <v>1.819468599177705E-6</v>
      </c>
      <c r="HJ175">
        <v>1</v>
      </c>
      <c r="HK175">
        <v>2112</v>
      </c>
      <c r="HL175">
        <v>3</v>
      </c>
      <c r="HM175">
        <v>29</v>
      </c>
      <c r="HN175">
        <v>7</v>
      </c>
      <c r="HO175">
        <v>7</v>
      </c>
      <c r="HP175">
        <v>1.8408199999999999</v>
      </c>
      <c r="HQ175">
        <v>2.2741699999999998</v>
      </c>
      <c r="HR175">
        <v>1.4978</v>
      </c>
      <c r="HS175">
        <v>2.3034699999999999</v>
      </c>
      <c r="HT175">
        <v>1.5478499999999999</v>
      </c>
      <c r="HU175">
        <v>2.4438499999999999</v>
      </c>
      <c r="HV175">
        <v>35.568300000000001</v>
      </c>
      <c r="HW175">
        <v>15.5855</v>
      </c>
      <c r="HX175">
        <v>18</v>
      </c>
      <c r="HY175">
        <v>500.93400000000003</v>
      </c>
      <c r="HZ175">
        <v>519.54</v>
      </c>
      <c r="IA175">
        <v>28.645099999999999</v>
      </c>
      <c r="IB175">
        <v>29.856999999999999</v>
      </c>
      <c r="IC175">
        <v>30.000499999999999</v>
      </c>
      <c r="ID175">
        <v>29.638000000000002</v>
      </c>
      <c r="IE175">
        <v>29.729399999999998</v>
      </c>
      <c r="IF175">
        <v>36.862099999999998</v>
      </c>
      <c r="IG175">
        <v>26.819700000000001</v>
      </c>
      <c r="IH175">
        <v>83.169300000000007</v>
      </c>
      <c r="II175">
        <v>28.634899999999998</v>
      </c>
      <c r="IJ175">
        <v>834.54600000000005</v>
      </c>
      <c r="IK175">
        <v>25.1952</v>
      </c>
      <c r="IL175">
        <v>100.771</v>
      </c>
      <c r="IM175">
        <v>100.504</v>
      </c>
      <c r="IN175" t="s">
        <v>1150</v>
      </c>
    </row>
    <row r="176" spans="1:248" x14ac:dyDescent="0.2">
      <c r="A176">
        <v>160</v>
      </c>
      <c r="B176">
        <v>1660224428.0999999</v>
      </c>
      <c r="C176">
        <v>441.09999990463263</v>
      </c>
      <c r="D176" t="s">
        <v>689</v>
      </c>
      <c r="E176" t="s">
        <v>690</v>
      </c>
      <c r="F176">
        <v>1</v>
      </c>
      <c r="G176" t="s">
        <v>376</v>
      </c>
      <c r="H176" t="s">
        <v>377</v>
      </c>
      <c r="I176" t="s">
        <v>378</v>
      </c>
      <c r="J176" t="s">
        <v>379</v>
      </c>
      <c r="K176" t="s">
        <v>380</v>
      </c>
      <c r="L176" t="s">
        <v>381</v>
      </c>
      <c r="M176" t="s">
        <v>382</v>
      </c>
      <c r="N176">
        <v>1660224420.0999999</v>
      </c>
      <c r="O176">
        <f t="shared" si="68"/>
        <v>1.6667956403124604E-3</v>
      </c>
      <c r="P176">
        <f t="shared" si="69"/>
        <v>1.6667956403124604</v>
      </c>
      <c r="Q176">
        <f t="shared" si="70"/>
        <v>11.107186919364793</v>
      </c>
      <c r="R176">
        <f t="shared" si="71"/>
        <v>715.88975000000005</v>
      </c>
      <c r="S176">
        <f t="shared" si="72"/>
        <v>482.8332549344791</v>
      </c>
      <c r="T176">
        <f t="shared" si="73"/>
        <v>48.066672245950393</v>
      </c>
      <c r="U176">
        <f t="shared" si="74"/>
        <v>71.26774642346227</v>
      </c>
      <c r="V176">
        <f t="shared" si="75"/>
        <v>8.4251633056195027E-2</v>
      </c>
      <c r="W176">
        <f t="shared" si="76"/>
        <v>2.9211016803790093</v>
      </c>
      <c r="X176">
        <f t="shared" si="77"/>
        <v>8.2924567595990942E-2</v>
      </c>
      <c r="Y176">
        <f t="shared" si="78"/>
        <v>5.1945345077144489E-2</v>
      </c>
      <c r="Z176">
        <f t="shared" si="79"/>
        <v>321.51665137499998</v>
      </c>
      <c r="AA176">
        <f t="shared" si="80"/>
        <v>32.486324855893429</v>
      </c>
      <c r="AB176">
        <f t="shared" si="81"/>
        <v>31.476018750000001</v>
      </c>
      <c r="AC176">
        <f t="shared" si="82"/>
        <v>4.6352805530756847</v>
      </c>
      <c r="AD176">
        <f t="shared" si="83"/>
        <v>59.94610221780998</v>
      </c>
      <c r="AE176">
        <f t="shared" si="84"/>
        <v>2.7080868336219055</v>
      </c>
      <c r="AF176">
        <f t="shared" si="85"/>
        <v>4.5175361423537774</v>
      </c>
      <c r="AG176">
        <f t="shared" si="86"/>
        <v>1.9271937194537792</v>
      </c>
      <c r="AH176">
        <f t="shared" si="87"/>
        <v>-73.505687737779496</v>
      </c>
      <c r="AI176">
        <f t="shared" si="88"/>
        <v>-71.196824052420652</v>
      </c>
      <c r="AJ176">
        <f t="shared" si="89"/>
        <v>-5.4867735239636213</v>
      </c>
      <c r="AK176">
        <f t="shared" si="90"/>
        <v>171.3273660608362</v>
      </c>
      <c r="AL176">
        <f t="shared" si="91"/>
        <v>41.985473140863981</v>
      </c>
      <c r="AM176">
        <f t="shared" si="92"/>
        <v>1.6600990555144106</v>
      </c>
      <c r="AN176">
        <f t="shared" si="93"/>
        <v>11.107186919364793</v>
      </c>
      <c r="AO176">
        <v>813.86514266645588</v>
      </c>
      <c r="AP176">
        <v>774.15106060606092</v>
      </c>
      <c r="AQ176">
        <v>5.0981984613388347</v>
      </c>
      <c r="AR176">
        <v>64.968693284609927</v>
      </c>
      <c r="AS176">
        <f t="shared" si="94"/>
        <v>1.6667956403124604</v>
      </c>
      <c r="AT176">
        <v>25.264763914215958</v>
      </c>
      <c r="AU176">
        <v>27.209219393939382</v>
      </c>
      <c r="AV176">
        <v>1.08759747486828E-4</v>
      </c>
      <c r="AW176">
        <v>84.429917268905271</v>
      </c>
      <c r="AX176">
        <v>0</v>
      </c>
      <c r="AY176">
        <v>0</v>
      </c>
      <c r="AZ176">
        <f t="shared" si="95"/>
        <v>1</v>
      </c>
      <c r="BA176">
        <f t="shared" si="96"/>
        <v>0</v>
      </c>
      <c r="BB176">
        <f t="shared" si="97"/>
        <v>51924.996252871606</v>
      </c>
      <c r="BC176">
        <f t="shared" si="98"/>
        <v>2000</v>
      </c>
      <c r="BD176">
        <f t="shared" si="99"/>
        <v>1681.2003374999997</v>
      </c>
      <c r="BE176">
        <f t="shared" si="100"/>
        <v>0.84060016874999988</v>
      </c>
      <c r="BF176">
        <f t="shared" si="101"/>
        <v>0.16075832568749998</v>
      </c>
      <c r="BG176">
        <v>6</v>
      </c>
      <c r="BH176">
        <v>0.5</v>
      </c>
      <c r="BI176" t="s">
        <v>383</v>
      </c>
      <c r="BJ176">
        <v>2</v>
      </c>
      <c r="BK176" t="b">
        <v>1</v>
      </c>
      <c r="BL176">
        <v>1660224420.0999999</v>
      </c>
      <c r="BM176">
        <v>715.88975000000005</v>
      </c>
      <c r="BN176">
        <v>767.68368750000002</v>
      </c>
      <c r="BO176">
        <v>27.202931249999999</v>
      </c>
      <c r="BP176">
        <v>25.265556249999999</v>
      </c>
      <c r="BQ176">
        <v>713.93543750000003</v>
      </c>
      <c r="BR176">
        <v>27.187693750000001</v>
      </c>
      <c r="BS176">
        <v>500.1425625</v>
      </c>
      <c r="BT176">
        <v>99.451306249999988</v>
      </c>
      <c r="BU176">
        <v>9.9981393750000008E-2</v>
      </c>
      <c r="BV176">
        <v>31.023924999999998</v>
      </c>
      <c r="BW176">
        <v>31.476018750000001</v>
      </c>
      <c r="BX176">
        <v>999.9</v>
      </c>
      <c r="BY176">
        <v>0</v>
      </c>
      <c r="BZ176">
        <v>0</v>
      </c>
      <c r="CA176">
        <v>10006.827499999999</v>
      </c>
      <c r="CB176">
        <v>0</v>
      </c>
      <c r="CC176">
        <v>7.5086225000000004</v>
      </c>
      <c r="CD176">
        <v>-51.793906249999999</v>
      </c>
      <c r="CE176">
        <v>735.90881249999995</v>
      </c>
      <c r="CF176">
        <v>787.58237499999996</v>
      </c>
      <c r="CG176">
        <v>1.9373731249999999</v>
      </c>
      <c r="CH176">
        <v>767.68368750000002</v>
      </c>
      <c r="CI176">
        <v>25.265556249999999</v>
      </c>
      <c r="CJ176">
        <v>2.7053674999999999</v>
      </c>
      <c r="CK176">
        <v>2.51269125</v>
      </c>
      <c r="CL176">
        <v>22.317762500000001</v>
      </c>
      <c r="CM176">
        <v>21.10895</v>
      </c>
      <c r="CN176">
        <v>2000</v>
      </c>
      <c r="CO176">
        <v>0.97999375</v>
      </c>
      <c r="CP176">
        <v>2.0006449999999999E-2</v>
      </c>
      <c r="CQ176">
        <v>0</v>
      </c>
      <c r="CR176">
        <v>2.6646874999999999</v>
      </c>
      <c r="CS176">
        <v>0</v>
      </c>
      <c r="CT176">
        <v>22296.625</v>
      </c>
      <c r="CU176">
        <v>17412.287499999999</v>
      </c>
      <c r="CV176">
        <v>40.335625</v>
      </c>
      <c r="CW176">
        <v>41.261625000000002</v>
      </c>
      <c r="CX176">
        <v>40.253875000000001</v>
      </c>
      <c r="CY176">
        <v>39.800375000000003</v>
      </c>
      <c r="CZ176">
        <v>40.4645625</v>
      </c>
      <c r="DA176">
        <v>1959.98875</v>
      </c>
      <c r="DB176">
        <v>40.011249999999997</v>
      </c>
      <c r="DC176">
        <v>0</v>
      </c>
      <c r="DD176">
        <v>1660224427.0999999</v>
      </c>
      <c r="DE176">
        <v>0</v>
      </c>
      <c r="DF176">
        <v>1660224008</v>
      </c>
      <c r="DG176" t="s">
        <v>384</v>
      </c>
      <c r="DH176">
        <v>1660224008</v>
      </c>
      <c r="DI176">
        <v>1660224007</v>
      </c>
      <c r="DJ176">
        <v>1</v>
      </c>
      <c r="DK176">
        <v>9.0999999999999998E-2</v>
      </c>
      <c r="DL176">
        <v>-1.7999999999999999E-2</v>
      </c>
      <c r="DM176">
        <v>1.42</v>
      </c>
      <c r="DN176">
        <v>0.02</v>
      </c>
      <c r="DO176">
        <v>400</v>
      </c>
      <c r="DP176">
        <v>26</v>
      </c>
      <c r="DQ176">
        <v>0.31</v>
      </c>
      <c r="DR176">
        <v>0.11</v>
      </c>
      <c r="DS176">
        <v>10.659676271724409</v>
      </c>
      <c r="DT176">
        <v>3.052589223132844</v>
      </c>
      <c r="DU176">
        <v>0.23258260804055839</v>
      </c>
      <c r="DV176">
        <v>0</v>
      </c>
      <c r="DW176">
        <v>41.971134810095187</v>
      </c>
      <c r="DX176">
        <v>3.169591696718923</v>
      </c>
      <c r="DY176">
        <v>0.23133042619777069</v>
      </c>
      <c r="DZ176">
        <v>0</v>
      </c>
      <c r="EA176">
        <v>-51.7936870967742</v>
      </c>
      <c r="EB176">
        <v>-4.4388241935482844</v>
      </c>
      <c r="EC176">
        <v>0.33321842564351911</v>
      </c>
      <c r="ED176">
        <v>0</v>
      </c>
      <c r="EE176">
        <v>489.01052874666419</v>
      </c>
      <c r="EF176">
        <v>242.5226897921504</v>
      </c>
      <c r="EG176">
        <v>17.517324634159511</v>
      </c>
      <c r="EH176">
        <v>0</v>
      </c>
      <c r="EI176">
        <v>1.935518536585366</v>
      </c>
      <c r="EJ176">
        <v>4.9458188153314868E-2</v>
      </c>
      <c r="EK176">
        <v>5.2613712211466443E-3</v>
      </c>
      <c r="EL176">
        <v>1</v>
      </c>
      <c r="EM176">
        <v>1.9273570836187941</v>
      </c>
      <c r="EN176">
        <v>-3.3810669186807717E-2</v>
      </c>
      <c r="EO176">
        <v>2.5455245289107311E-3</v>
      </c>
      <c r="EP176">
        <v>1</v>
      </c>
      <c r="EQ176">
        <v>2</v>
      </c>
      <c r="ER176">
        <v>6</v>
      </c>
      <c r="ES176" t="s">
        <v>419</v>
      </c>
      <c r="ET176">
        <v>2.9446400000000001</v>
      </c>
      <c r="EU176">
        <v>2.8009900000000001</v>
      </c>
      <c r="EV176">
        <v>0.139263</v>
      </c>
      <c r="EW176">
        <v>0.14568500000000001</v>
      </c>
      <c r="EX176">
        <v>0.118325</v>
      </c>
      <c r="EY176">
        <v>0.112413</v>
      </c>
      <c r="EZ176">
        <v>17703.599999999999</v>
      </c>
      <c r="FA176">
        <v>18426.8</v>
      </c>
      <c r="FB176">
        <v>23907.200000000001</v>
      </c>
      <c r="FC176">
        <v>25088.5</v>
      </c>
      <c r="FD176">
        <v>33730.1</v>
      </c>
      <c r="FE176">
        <v>35550.300000000003</v>
      </c>
      <c r="FF176">
        <v>43571.9</v>
      </c>
      <c r="FG176">
        <v>46371.4</v>
      </c>
      <c r="FH176">
        <v>1.9903500000000001</v>
      </c>
      <c r="FI176">
        <v>1.9169499999999999</v>
      </c>
      <c r="FJ176">
        <v>0.13686699999999999</v>
      </c>
      <c r="FK176">
        <v>0</v>
      </c>
      <c r="FL176">
        <v>29.238700000000001</v>
      </c>
      <c r="FM176">
        <v>999.9</v>
      </c>
      <c r="FN176">
        <v>70</v>
      </c>
      <c r="FO176">
        <v>31.8</v>
      </c>
      <c r="FP176">
        <v>33.2318</v>
      </c>
      <c r="FQ176">
        <v>64.103999999999999</v>
      </c>
      <c r="FR176">
        <v>26.5304</v>
      </c>
      <c r="FS176">
        <v>1</v>
      </c>
      <c r="FT176">
        <v>0.213417</v>
      </c>
      <c r="FU176">
        <v>0.48275899999999999</v>
      </c>
      <c r="FV176">
        <v>20.324100000000001</v>
      </c>
      <c r="FW176">
        <v>5.2120499999999996</v>
      </c>
      <c r="FX176">
        <v>11.907500000000001</v>
      </c>
      <c r="FY176">
        <v>5.0025500000000003</v>
      </c>
      <c r="FZ176">
        <v>3.2896999999999998</v>
      </c>
      <c r="GA176">
        <v>9999</v>
      </c>
      <c r="GB176">
        <v>9999</v>
      </c>
      <c r="GC176">
        <v>9999</v>
      </c>
      <c r="GD176">
        <v>999.9</v>
      </c>
      <c r="GE176">
        <v>1.85944</v>
      </c>
      <c r="GF176">
        <v>1.8544</v>
      </c>
      <c r="GG176">
        <v>1.8575999999999999</v>
      </c>
      <c r="GH176">
        <v>1.8560700000000001</v>
      </c>
      <c r="GI176">
        <v>1.85486</v>
      </c>
      <c r="GJ176">
        <v>1.85456</v>
      </c>
      <c r="GK176">
        <v>1.8531200000000001</v>
      </c>
      <c r="GL176">
        <v>1.8563799999999999</v>
      </c>
      <c r="GM176">
        <v>0</v>
      </c>
      <c r="GN176">
        <v>0</v>
      </c>
      <c r="GO176">
        <v>0</v>
      </c>
      <c r="GP176">
        <v>0</v>
      </c>
      <c r="GQ176" t="s">
        <v>386</v>
      </c>
      <c r="GR176" t="s">
        <v>387</v>
      </c>
      <c r="GS176" t="s">
        <v>388</v>
      </c>
      <c r="GT176" t="s">
        <v>388</v>
      </c>
      <c r="GU176" t="s">
        <v>388</v>
      </c>
      <c r="GV176" t="s">
        <v>388</v>
      </c>
      <c r="GW176">
        <v>0</v>
      </c>
      <c r="GX176">
        <v>100</v>
      </c>
      <c r="GY176">
        <v>100</v>
      </c>
      <c r="GZ176">
        <v>2.0099999999999998</v>
      </c>
      <c r="HA176">
        <v>1.52E-2</v>
      </c>
      <c r="HB176">
        <v>0.45081322298813392</v>
      </c>
      <c r="HC176">
        <v>2.9318383021812969E-3</v>
      </c>
      <c r="HD176">
        <v>-1.3754559859485029E-6</v>
      </c>
      <c r="HE176">
        <v>3.0700474437127301E-10</v>
      </c>
      <c r="HF176">
        <v>-6.1160480149256041E-2</v>
      </c>
      <c r="HG176">
        <v>1.00384331276165E-2</v>
      </c>
      <c r="HH176">
        <v>-3.1532673711230711E-4</v>
      </c>
      <c r="HI176">
        <v>1.819468599177705E-6</v>
      </c>
      <c r="HJ176">
        <v>1</v>
      </c>
      <c r="HK176">
        <v>2112</v>
      </c>
      <c r="HL176">
        <v>3</v>
      </c>
      <c r="HM176">
        <v>29</v>
      </c>
      <c r="HN176">
        <v>7</v>
      </c>
      <c r="HO176">
        <v>7</v>
      </c>
      <c r="HP176">
        <v>1.8469199999999999</v>
      </c>
      <c r="HQ176">
        <v>2.2814899999999998</v>
      </c>
      <c r="HR176">
        <v>1.4978</v>
      </c>
      <c r="HS176">
        <v>2.3034699999999999</v>
      </c>
      <c r="HT176">
        <v>1.5478499999999999</v>
      </c>
      <c r="HU176">
        <v>2.3754900000000001</v>
      </c>
      <c r="HV176">
        <v>35.568300000000001</v>
      </c>
      <c r="HW176">
        <v>15.5768</v>
      </c>
      <c r="HX176">
        <v>18</v>
      </c>
      <c r="HY176">
        <v>500.92500000000001</v>
      </c>
      <c r="HZ176">
        <v>519.56299999999999</v>
      </c>
      <c r="IA176">
        <v>28.640799999999999</v>
      </c>
      <c r="IB176">
        <v>29.857700000000001</v>
      </c>
      <c r="IC176">
        <v>30.000499999999999</v>
      </c>
      <c r="ID176">
        <v>29.6388</v>
      </c>
      <c r="IE176">
        <v>29.7301</v>
      </c>
      <c r="IF176">
        <v>36.986699999999999</v>
      </c>
      <c r="IG176">
        <v>26.819700000000001</v>
      </c>
      <c r="IH176">
        <v>83.169300000000007</v>
      </c>
      <c r="II176">
        <v>28.634899999999998</v>
      </c>
      <c r="IJ176">
        <v>844.56700000000001</v>
      </c>
      <c r="IK176">
        <v>25.191099999999999</v>
      </c>
      <c r="IL176">
        <v>100.77</v>
      </c>
      <c r="IM176">
        <v>100.504</v>
      </c>
      <c r="IN176" t="s">
        <v>1150</v>
      </c>
    </row>
    <row r="177" spans="1:248" x14ac:dyDescent="0.2">
      <c r="A177">
        <v>161</v>
      </c>
      <c r="B177">
        <v>1660224429.0999999</v>
      </c>
      <c r="C177">
        <v>442.09999990463263</v>
      </c>
      <c r="D177" t="s">
        <v>691</v>
      </c>
      <c r="E177" t="s">
        <v>692</v>
      </c>
      <c r="F177">
        <v>1</v>
      </c>
      <c r="G177" t="s">
        <v>376</v>
      </c>
      <c r="H177" t="s">
        <v>377</v>
      </c>
      <c r="I177" t="s">
        <v>378</v>
      </c>
      <c r="J177" t="s">
        <v>379</v>
      </c>
      <c r="K177" t="s">
        <v>380</v>
      </c>
      <c r="L177" t="s">
        <v>381</v>
      </c>
      <c r="M177" t="s">
        <v>382</v>
      </c>
      <c r="N177">
        <v>1660224421.599999</v>
      </c>
      <c r="O177">
        <f t="shared" si="68"/>
        <v>1.6662016458310145E-3</v>
      </c>
      <c r="P177">
        <f t="shared" si="69"/>
        <v>1.6662016458310145</v>
      </c>
      <c r="Q177">
        <f t="shared" si="70"/>
        <v>11.351312052732439</v>
      </c>
      <c r="R177">
        <f t="shared" si="71"/>
        <v>723.32306666666659</v>
      </c>
      <c r="S177">
        <f t="shared" si="72"/>
        <v>485.40065918098145</v>
      </c>
      <c r="T177">
        <f t="shared" si="73"/>
        <v>48.322336426758405</v>
      </c>
      <c r="U177">
        <f t="shared" si="74"/>
        <v>72.007855596399551</v>
      </c>
      <c r="V177">
        <f t="shared" si="75"/>
        <v>8.4247077131076376E-2</v>
      </c>
      <c r="W177">
        <f t="shared" si="76"/>
        <v>2.921075655787059</v>
      </c>
      <c r="X177">
        <f t="shared" si="77"/>
        <v>8.2920142349986736E-2</v>
      </c>
      <c r="Y177">
        <f t="shared" si="78"/>
        <v>5.1942567806091008E-2</v>
      </c>
      <c r="Z177">
        <f t="shared" si="79"/>
        <v>321.51697539999998</v>
      </c>
      <c r="AA177">
        <f t="shared" si="80"/>
        <v>32.485209650652934</v>
      </c>
      <c r="AB177">
        <f t="shared" si="81"/>
        <v>31.4742</v>
      </c>
      <c r="AC177">
        <f t="shared" si="82"/>
        <v>4.6348015710500077</v>
      </c>
      <c r="AD177">
        <f t="shared" si="83"/>
        <v>59.952663940123287</v>
      </c>
      <c r="AE177">
        <f t="shared" si="84"/>
        <v>2.7081848663788559</v>
      </c>
      <c r="AF177">
        <f t="shared" si="85"/>
        <v>4.5172052222460204</v>
      </c>
      <c r="AG177">
        <f t="shared" si="86"/>
        <v>1.9266167046711518</v>
      </c>
      <c r="AH177">
        <f t="shared" si="87"/>
        <v>-73.479492581147738</v>
      </c>
      <c r="AI177">
        <f t="shared" si="88"/>
        <v>-71.112134247633946</v>
      </c>
      <c r="AJ177">
        <f t="shared" si="89"/>
        <v>-5.4802118745889778</v>
      </c>
      <c r="AK177">
        <f t="shared" si="90"/>
        <v>171.44513669662933</v>
      </c>
      <c r="AL177">
        <f t="shared" si="91"/>
        <v>42.064611265768654</v>
      </c>
      <c r="AM177">
        <f t="shared" si="92"/>
        <v>1.6612441694792848</v>
      </c>
      <c r="AN177">
        <f t="shared" si="93"/>
        <v>11.351312052732439</v>
      </c>
      <c r="AO177">
        <v>819.01011810647367</v>
      </c>
      <c r="AP177">
        <v>779.16529696969667</v>
      </c>
      <c r="AQ177">
        <v>5.064877112263992</v>
      </c>
      <c r="AR177">
        <v>64.968693284609927</v>
      </c>
      <c r="AS177">
        <f t="shared" si="94"/>
        <v>1.6662016458310145</v>
      </c>
      <c r="AT177">
        <v>25.265850486122851</v>
      </c>
      <c r="AU177">
        <v>27.209810303030299</v>
      </c>
      <c r="AV177">
        <v>8.1418815794593891E-5</v>
      </c>
      <c r="AW177">
        <v>84.429917268905271</v>
      </c>
      <c r="AX177">
        <v>0</v>
      </c>
      <c r="AY177">
        <v>0</v>
      </c>
      <c r="AZ177">
        <f t="shared" si="95"/>
        <v>1</v>
      </c>
      <c r="BA177">
        <f t="shared" si="96"/>
        <v>0</v>
      </c>
      <c r="BB177">
        <f t="shared" si="97"/>
        <v>51924.479584771834</v>
      </c>
      <c r="BC177">
        <f t="shared" si="98"/>
        <v>2000.002</v>
      </c>
      <c r="BD177">
        <f t="shared" si="99"/>
        <v>1681.2020199999997</v>
      </c>
      <c r="BE177">
        <f t="shared" si="100"/>
        <v>0.84060016939983051</v>
      </c>
      <c r="BF177">
        <f t="shared" si="101"/>
        <v>0.16075832694167305</v>
      </c>
      <c r="BG177">
        <v>6</v>
      </c>
      <c r="BH177">
        <v>0.5</v>
      </c>
      <c r="BI177" t="s">
        <v>383</v>
      </c>
      <c r="BJ177">
        <v>2</v>
      </c>
      <c r="BK177" t="b">
        <v>1</v>
      </c>
      <c r="BL177">
        <v>1660224421.599999</v>
      </c>
      <c r="BM177">
        <v>723.32306666666659</v>
      </c>
      <c r="BN177">
        <v>775.22820000000002</v>
      </c>
      <c r="BO177">
        <v>27.20387333333333</v>
      </c>
      <c r="BP177">
        <v>25.26514666666667</v>
      </c>
      <c r="BQ177">
        <v>721.35806666666679</v>
      </c>
      <c r="BR177">
        <v>27.18864000000001</v>
      </c>
      <c r="BS177">
        <v>500.13813333333331</v>
      </c>
      <c r="BT177">
        <v>99.451480000000004</v>
      </c>
      <c r="BU177">
        <v>9.9963766666666648E-2</v>
      </c>
      <c r="BV177">
        <v>31.022639999999999</v>
      </c>
      <c r="BW177">
        <v>31.4742</v>
      </c>
      <c r="BX177">
        <v>999.89999999999986</v>
      </c>
      <c r="BY177">
        <v>0</v>
      </c>
      <c r="BZ177">
        <v>0</v>
      </c>
      <c r="CA177">
        <v>10006.66133333333</v>
      </c>
      <c r="CB177">
        <v>0</v>
      </c>
      <c r="CC177">
        <v>7.489069333333334</v>
      </c>
      <c r="CD177">
        <v>-51.905119999999997</v>
      </c>
      <c r="CE177">
        <v>743.55073333333348</v>
      </c>
      <c r="CF177">
        <v>795.32220000000018</v>
      </c>
      <c r="CG177">
        <v>1.9387259999999999</v>
      </c>
      <c r="CH177">
        <v>775.22820000000002</v>
      </c>
      <c r="CI177">
        <v>25.26514666666667</v>
      </c>
      <c r="CJ177">
        <v>2.7054653333333341</v>
      </c>
      <c r="CK177">
        <v>2.512655333333333</v>
      </c>
      <c r="CL177">
        <v>22.318359999999998</v>
      </c>
      <c r="CM177">
        <v>21.108713333333341</v>
      </c>
      <c r="CN177">
        <v>2000.002</v>
      </c>
      <c r="CO177">
        <v>0.97999380000000014</v>
      </c>
      <c r="CP177">
        <v>2.0006400000000001E-2</v>
      </c>
      <c r="CQ177">
        <v>0</v>
      </c>
      <c r="CR177">
        <v>2.730666666666667</v>
      </c>
      <c r="CS177">
        <v>0</v>
      </c>
      <c r="CT177">
        <v>22304.706666666669</v>
      </c>
      <c r="CU177">
        <v>17412.313333333339</v>
      </c>
      <c r="CV177">
        <v>40.3414</v>
      </c>
      <c r="CW177">
        <v>41.266533333333342</v>
      </c>
      <c r="CX177">
        <v>40.258266666666671</v>
      </c>
      <c r="CY177">
        <v>39.803733333333327</v>
      </c>
      <c r="CZ177">
        <v>40.470599999999997</v>
      </c>
      <c r="DA177">
        <v>1959.990666666667</v>
      </c>
      <c r="DB177">
        <v>40.011333333333333</v>
      </c>
      <c r="DC177">
        <v>0</v>
      </c>
      <c r="DD177">
        <v>1660224427.7</v>
      </c>
      <c r="DE177">
        <v>0</v>
      </c>
      <c r="DF177">
        <v>1660224008</v>
      </c>
      <c r="DG177" t="s">
        <v>384</v>
      </c>
      <c r="DH177">
        <v>1660224008</v>
      </c>
      <c r="DI177">
        <v>1660224007</v>
      </c>
      <c r="DJ177">
        <v>1</v>
      </c>
      <c r="DK177">
        <v>9.0999999999999998E-2</v>
      </c>
      <c r="DL177">
        <v>-1.7999999999999999E-2</v>
      </c>
      <c r="DM177">
        <v>1.42</v>
      </c>
      <c r="DN177">
        <v>0.02</v>
      </c>
      <c r="DO177">
        <v>400</v>
      </c>
      <c r="DP177">
        <v>26</v>
      </c>
      <c r="DQ177">
        <v>0.31</v>
      </c>
      <c r="DR177">
        <v>0.11</v>
      </c>
      <c r="DS177">
        <v>10.659676271724409</v>
      </c>
      <c r="DT177">
        <v>3.052589223132844</v>
      </c>
      <c r="DU177">
        <v>0.23258260804055839</v>
      </c>
      <c r="DV177">
        <v>0</v>
      </c>
      <c r="DW177">
        <v>41.971134810095187</v>
      </c>
      <c r="DX177">
        <v>3.169591696718923</v>
      </c>
      <c r="DY177">
        <v>0.23133042619777069</v>
      </c>
      <c r="DZ177">
        <v>0</v>
      </c>
      <c r="EA177">
        <v>-51.7936870967742</v>
      </c>
      <c r="EB177">
        <v>-4.4388241935482844</v>
      </c>
      <c r="EC177">
        <v>0.33321842564351911</v>
      </c>
      <c r="ED177">
        <v>0</v>
      </c>
      <c r="EE177">
        <v>489.01052874666419</v>
      </c>
      <c r="EF177">
        <v>242.5226897921504</v>
      </c>
      <c r="EG177">
        <v>17.517324634159511</v>
      </c>
      <c r="EH177">
        <v>0</v>
      </c>
      <c r="EI177">
        <v>1.935518536585366</v>
      </c>
      <c r="EJ177">
        <v>4.9458188153314868E-2</v>
      </c>
      <c r="EK177">
        <v>5.2613712211466443E-3</v>
      </c>
      <c r="EL177">
        <v>1</v>
      </c>
      <c r="EM177">
        <v>1.9273570836187941</v>
      </c>
      <c r="EN177">
        <v>-3.3810669186807717E-2</v>
      </c>
      <c r="EO177">
        <v>2.5455245289107311E-3</v>
      </c>
      <c r="EP177">
        <v>1</v>
      </c>
      <c r="EQ177">
        <v>2</v>
      </c>
      <c r="ER177">
        <v>6</v>
      </c>
      <c r="ES177" t="s">
        <v>419</v>
      </c>
      <c r="ET177">
        <v>2.94476</v>
      </c>
      <c r="EU177">
        <v>2.8010600000000001</v>
      </c>
      <c r="EV177">
        <v>0.13986799999999999</v>
      </c>
      <c r="EW177">
        <v>0.14628099999999999</v>
      </c>
      <c r="EX177">
        <v>0.118328</v>
      </c>
      <c r="EY177">
        <v>0.112415</v>
      </c>
      <c r="EZ177">
        <v>17691.2</v>
      </c>
      <c r="FA177">
        <v>18414</v>
      </c>
      <c r="FB177">
        <v>23907.200000000001</v>
      </c>
      <c r="FC177">
        <v>25088.6</v>
      </c>
      <c r="FD177">
        <v>33729.9</v>
      </c>
      <c r="FE177">
        <v>35550.5</v>
      </c>
      <c r="FF177">
        <v>43571.9</v>
      </c>
      <c r="FG177">
        <v>46371.7</v>
      </c>
      <c r="FH177">
        <v>1.9903200000000001</v>
      </c>
      <c r="FI177">
        <v>1.9168799999999999</v>
      </c>
      <c r="FJ177">
        <v>0.13700100000000001</v>
      </c>
      <c r="FK177">
        <v>0</v>
      </c>
      <c r="FL177">
        <v>29.2394</v>
      </c>
      <c r="FM177">
        <v>999.9</v>
      </c>
      <c r="FN177">
        <v>70</v>
      </c>
      <c r="FO177">
        <v>31.8</v>
      </c>
      <c r="FP177">
        <v>33.230600000000003</v>
      </c>
      <c r="FQ177">
        <v>64.213999999999999</v>
      </c>
      <c r="FR177">
        <v>25.769200000000001</v>
      </c>
      <c r="FS177">
        <v>1</v>
      </c>
      <c r="FT177">
        <v>0.213473</v>
      </c>
      <c r="FU177">
        <v>0.46781600000000001</v>
      </c>
      <c r="FV177">
        <v>20.324100000000001</v>
      </c>
      <c r="FW177">
        <v>5.2122000000000002</v>
      </c>
      <c r="FX177">
        <v>11.9068</v>
      </c>
      <c r="FY177">
        <v>5.0027499999999998</v>
      </c>
      <c r="FZ177">
        <v>3.2896999999999998</v>
      </c>
      <c r="GA177">
        <v>9999</v>
      </c>
      <c r="GB177">
        <v>9999</v>
      </c>
      <c r="GC177">
        <v>9999</v>
      </c>
      <c r="GD177">
        <v>999.9</v>
      </c>
      <c r="GE177">
        <v>1.85944</v>
      </c>
      <c r="GF177">
        <v>1.8544</v>
      </c>
      <c r="GG177">
        <v>1.85761</v>
      </c>
      <c r="GH177">
        <v>1.85606</v>
      </c>
      <c r="GI177">
        <v>1.85486</v>
      </c>
      <c r="GJ177">
        <v>1.8545700000000001</v>
      </c>
      <c r="GK177">
        <v>1.8531200000000001</v>
      </c>
      <c r="GL177">
        <v>1.8563799999999999</v>
      </c>
      <c r="GM177">
        <v>0</v>
      </c>
      <c r="GN177">
        <v>0</v>
      </c>
      <c r="GO177">
        <v>0</v>
      </c>
      <c r="GP177">
        <v>0</v>
      </c>
      <c r="GQ177" t="s">
        <v>386</v>
      </c>
      <c r="GR177" t="s">
        <v>387</v>
      </c>
      <c r="GS177" t="s">
        <v>388</v>
      </c>
      <c r="GT177" t="s">
        <v>388</v>
      </c>
      <c r="GU177" t="s">
        <v>388</v>
      </c>
      <c r="GV177" t="s">
        <v>388</v>
      </c>
      <c r="GW177">
        <v>0</v>
      </c>
      <c r="GX177">
        <v>100</v>
      </c>
      <c r="GY177">
        <v>100</v>
      </c>
      <c r="GZ177">
        <v>2.0169999999999999</v>
      </c>
      <c r="HA177">
        <v>1.5299999999999999E-2</v>
      </c>
      <c r="HB177">
        <v>0.45081322298813392</v>
      </c>
      <c r="HC177">
        <v>2.9318383021812969E-3</v>
      </c>
      <c r="HD177">
        <v>-1.3754559859485029E-6</v>
      </c>
      <c r="HE177">
        <v>3.0700474437127301E-10</v>
      </c>
      <c r="HF177">
        <v>-6.1160480149256041E-2</v>
      </c>
      <c r="HG177">
        <v>1.00384331276165E-2</v>
      </c>
      <c r="HH177">
        <v>-3.1532673711230711E-4</v>
      </c>
      <c r="HI177">
        <v>1.819468599177705E-6</v>
      </c>
      <c r="HJ177">
        <v>1</v>
      </c>
      <c r="HK177">
        <v>2112</v>
      </c>
      <c r="HL177">
        <v>3</v>
      </c>
      <c r="HM177">
        <v>29</v>
      </c>
      <c r="HN177">
        <v>7</v>
      </c>
      <c r="HO177">
        <v>7</v>
      </c>
      <c r="HP177">
        <v>1.8591299999999999</v>
      </c>
      <c r="HQ177">
        <v>2.2790499999999998</v>
      </c>
      <c r="HR177">
        <v>1.4978</v>
      </c>
      <c r="HS177">
        <v>2.3034699999999999</v>
      </c>
      <c r="HT177">
        <v>1.5478499999999999</v>
      </c>
      <c r="HU177">
        <v>2.2814899999999998</v>
      </c>
      <c r="HV177">
        <v>35.568300000000001</v>
      </c>
      <c r="HW177">
        <v>15.5768</v>
      </c>
      <c r="HX177">
        <v>18</v>
      </c>
      <c r="HY177">
        <v>500.91899999999998</v>
      </c>
      <c r="HZ177">
        <v>519.52200000000005</v>
      </c>
      <c r="IA177">
        <v>28.635400000000001</v>
      </c>
      <c r="IB177">
        <v>29.8584</v>
      </c>
      <c r="IC177">
        <v>30.000499999999999</v>
      </c>
      <c r="ID177">
        <v>29.639900000000001</v>
      </c>
      <c r="IE177">
        <v>29.731300000000001</v>
      </c>
      <c r="IF177">
        <v>37.230699999999999</v>
      </c>
      <c r="IG177">
        <v>26.819700000000001</v>
      </c>
      <c r="IH177">
        <v>83.169300000000007</v>
      </c>
      <c r="II177">
        <v>28.616199999999999</v>
      </c>
      <c r="IJ177">
        <v>844.56700000000001</v>
      </c>
      <c r="IK177">
        <v>25.186800000000002</v>
      </c>
      <c r="IL177">
        <v>100.77</v>
      </c>
      <c r="IM177">
        <v>100.504</v>
      </c>
      <c r="IN177" t="s">
        <v>1150</v>
      </c>
    </row>
    <row r="178" spans="1:248" x14ac:dyDescent="0.2">
      <c r="A178">
        <v>162</v>
      </c>
      <c r="B178">
        <v>1660224430.0999999</v>
      </c>
      <c r="C178">
        <v>443.09999990463263</v>
      </c>
      <c r="D178" t="s">
        <v>693</v>
      </c>
      <c r="E178" t="s">
        <v>694</v>
      </c>
      <c r="F178">
        <v>1</v>
      </c>
      <c r="G178" t="s">
        <v>376</v>
      </c>
      <c r="H178" t="s">
        <v>377</v>
      </c>
      <c r="I178" t="s">
        <v>378</v>
      </c>
      <c r="J178" t="s">
        <v>379</v>
      </c>
      <c r="K178" t="s">
        <v>380</v>
      </c>
      <c r="L178" t="s">
        <v>381</v>
      </c>
      <c r="M178" t="s">
        <v>382</v>
      </c>
      <c r="N178">
        <v>1660224422.0999999</v>
      </c>
      <c r="O178">
        <f t="shared" si="68"/>
        <v>1.6662105509405924E-3</v>
      </c>
      <c r="P178">
        <f t="shared" si="69"/>
        <v>1.6662105509405924</v>
      </c>
      <c r="Q178">
        <f t="shared" si="70"/>
        <v>11.51987203732606</v>
      </c>
      <c r="R178">
        <f t="shared" si="71"/>
        <v>725.79562499999997</v>
      </c>
      <c r="S178">
        <f t="shared" si="72"/>
        <v>484.61606598139508</v>
      </c>
      <c r="T178">
        <f t="shared" si="73"/>
        <v>48.244204244781358</v>
      </c>
      <c r="U178">
        <f t="shared" si="74"/>
        <v>72.253965211737366</v>
      </c>
      <c r="V178">
        <f t="shared" si="75"/>
        <v>8.4252483412128196E-2</v>
      </c>
      <c r="W178">
        <f t="shared" si="76"/>
        <v>2.9209677909771745</v>
      </c>
      <c r="X178">
        <f t="shared" si="77"/>
        <v>8.2925331593737509E-2</v>
      </c>
      <c r="Y178">
        <f t="shared" si="78"/>
        <v>5.1945830125707845E-2</v>
      </c>
      <c r="Z178">
        <f t="shared" si="79"/>
        <v>321.51874612499989</v>
      </c>
      <c r="AA178">
        <f t="shared" si="80"/>
        <v>32.484859600587875</v>
      </c>
      <c r="AB178">
        <f t="shared" si="81"/>
        <v>31.47394375</v>
      </c>
      <c r="AC178">
        <f t="shared" si="82"/>
        <v>4.6347340890741622</v>
      </c>
      <c r="AD178">
        <f t="shared" si="83"/>
        <v>59.955025582151478</v>
      </c>
      <c r="AE178">
        <f t="shared" si="84"/>
        <v>2.7082284384929949</v>
      </c>
      <c r="AF178">
        <f t="shared" si="85"/>
        <v>4.5170999631751148</v>
      </c>
      <c r="AG178">
        <f t="shared" si="86"/>
        <v>1.9265056505811673</v>
      </c>
      <c r="AH178">
        <f t="shared" si="87"/>
        <v>-73.47988529648012</v>
      </c>
      <c r="AI178">
        <f t="shared" si="88"/>
        <v>-71.133523302847067</v>
      </c>
      <c r="AJ178">
        <f t="shared" si="89"/>
        <v>-5.4820446702451644</v>
      </c>
      <c r="AK178">
        <f t="shared" si="90"/>
        <v>171.42329285542755</v>
      </c>
      <c r="AL178">
        <f t="shared" si="91"/>
        <v>42.096209926952717</v>
      </c>
      <c r="AM178">
        <f t="shared" si="92"/>
        <v>1.661392607509794</v>
      </c>
      <c r="AN178">
        <f t="shared" si="93"/>
        <v>11.51987203732606</v>
      </c>
      <c r="AO178">
        <v>824.17867291282073</v>
      </c>
      <c r="AP178">
        <v>784.20552121212097</v>
      </c>
      <c r="AQ178">
        <v>5.0493787515989288</v>
      </c>
      <c r="AR178">
        <v>64.968693284609927</v>
      </c>
      <c r="AS178">
        <f t="shared" si="94"/>
        <v>1.6662105509405924</v>
      </c>
      <c r="AT178">
        <v>25.266855087914731</v>
      </c>
      <c r="AU178">
        <v>27.211062424242431</v>
      </c>
      <c r="AV178">
        <v>4.5474521800483869E-5</v>
      </c>
      <c r="AW178">
        <v>84.429917268905271</v>
      </c>
      <c r="AX178">
        <v>0</v>
      </c>
      <c r="AY178">
        <v>0</v>
      </c>
      <c r="AZ178">
        <f t="shared" si="95"/>
        <v>1</v>
      </c>
      <c r="BA178">
        <f t="shared" si="96"/>
        <v>0</v>
      </c>
      <c r="BB178">
        <f t="shared" si="97"/>
        <v>51921.481875070684</v>
      </c>
      <c r="BC178">
        <f t="shared" si="98"/>
        <v>2000.0131249999999</v>
      </c>
      <c r="BD178">
        <f t="shared" si="99"/>
        <v>1681.2113624999997</v>
      </c>
      <c r="BE178">
        <f t="shared" si="100"/>
        <v>0.8406001648114183</v>
      </c>
      <c r="BF178">
        <f t="shared" si="101"/>
        <v>0.16075831808603752</v>
      </c>
      <c r="BG178">
        <v>6</v>
      </c>
      <c r="BH178">
        <v>0.5</v>
      </c>
      <c r="BI178" t="s">
        <v>383</v>
      </c>
      <c r="BJ178">
        <v>2</v>
      </c>
      <c r="BK178" t="b">
        <v>1</v>
      </c>
      <c r="BL178">
        <v>1660224422.0999999</v>
      </c>
      <c r="BM178">
        <v>725.79562499999997</v>
      </c>
      <c r="BN178">
        <v>777.74374999999998</v>
      </c>
      <c r="BO178">
        <v>27.204325000000001</v>
      </c>
      <c r="BP178">
        <v>25.265425</v>
      </c>
      <c r="BQ178">
        <v>723.82712500000002</v>
      </c>
      <c r="BR178">
        <v>27.189093750000001</v>
      </c>
      <c r="BS178">
        <v>500.13787500000001</v>
      </c>
      <c r="BT178">
        <v>99.451431249999985</v>
      </c>
      <c r="BU178">
        <v>9.9961350000000004E-2</v>
      </c>
      <c r="BV178">
        <v>31.022231250000001</v>
      </c>
      <c r="BW178">
        <v>31.47394375</v>
      </c>
      <c r="BX178">
        <v>999.9</v>
      </c>
      <c r="BY178">
        <v>0</v>
      </c>
      <c r="BZ178">
        <v>0</v>
      </c>
      <c r="CA178">
        <v>10006.049999999999</v>
      </c>
      <c r="CB178">
        <v>0</v>
      </c>
      <c r="CC178">
        <v>7.4786575000000006</v>
      </c>
      <c r="CD178">
        <v>-51.948118749999999</v>
      </c>
      <c r="CE178">
        <v>746.09275000000002</v>
      </c>
      <c r="CF178">
        <v>797.90318750000006</v>
      </c>
      <c r="CG178">
        <v>1.93890125</v>
      </c>
      <c r="CH178">
        <v>777.74374999999998</v>
      </c>
      <c r="CI178">
        <v>25.265425</v>
      </c>
      <c r="CJ178">
        <v>2.7055087499999999</v>
      </c>
      <c r="CK178">
        <v>2.5126818750000002</v>
      </c>
      <c r="CL178">
        <v>22.318625000000001</v>
      </c>
      <c r="CM178">
        <v>21.108887500000002</v>
      </c>
      <c r="CN178">
        <v>2000.0131249999999</v>
      </c>
      <c r="CO178">
        <v>0.97999393749999997</v>
      </c>
      <c r="CP178">
        <v>2.00062625E-2</v>
      </c>
      <c r="CQ178">
        <v>0</v>
      </c>
      <c r="CR178">
        <v>2.7076875</v>
      </c>
      <c r="CS178">
        <v>0</v>
      </c>
      <c r="CT178">
        <v>22307.631249999999</v>
      </c>
      <c r="CU178">
        <v>17412.412499999999</v>
      </c>
      <c r="CV178">
        <v>40.343499999999999</v>
      </c>
      <c r="CW178">
        <v>41.265500000000003</v>
      </c>
      <c r="CX178">
        <v>40.261625000000002</v>
      </c>
      <c r="CY178">
        <v>39.804250000000003</v>
      </c>
      <c r="CZ178">
        <v>40.472437499999998</v>
      </c>
      <c r="DA178">
        <v>1960.0018749999999</v>
      </c>
      <c r="DB178">
        <v>40.011249999999997</v>
      </c>
      <c r="DC178">
        <v>0</v>
      </c>
      <c r="DD178">
        <v>1660224428.9000001</v>
      </c>
      <c r="DE178">
        <v>0</v>
      </c>
      <c r="DF178">
        <v>1660224008</v>
      </c>
      <c r="DG178" t="s">
        <v>384</v>
      </c>
      <c r="DH178">
        <v>1660224008</v>
      </c>
      <c r="DI178">
        <v>1660224007</v>
      </c>
      <c r="DJ178">
        <v>1</v>
      </c>
      <c r="DK178">
        <v>9.0999999999999998E-2</v>
      </c>
      <c r="DL178">
        <v>-1.7999999999999999E-2</v>
      </c>
      <c r="DM178">
        <v>1.42</v>
      </c>
      <c r="DN178">
        <v>0.02</v>
      </c>
      <c r="DO178">
        <v>400</v>
      </c>
      <c r="DP178">
        <v>26</v>
      </c>
      <c r="DQ178">
        <v>0.31</v>
      </c>
      <c r="DR178">
        <v>0.11</v>
      </c>
      <c r="DS178">
        <v>10.755633566197851</v>
      </c>
      <c r="DT178">
        <v>3.1600702905725329</v>
      </c>
      <c r="DU178">
        <v>0.24341461976394399</v>
      </c>
      <c r="DV178">
        <v>0</v>
      </c>
      <c r="DW178">
        <v>42.038886849983683</v>
      </c>
      <c r="DX178">
        <v>3.3340553460038982</v>
      </c>
      <c r="DY178">
        <v>0.25095120065360382</v>
      </c>
      <c r="DZ178">
        <v>0</v>
      </c>
      <c r="EA178">
        <v>-51.925243333333327</v>
      </c>
      <c r="EB178">
        <v>-4.7469517241379151</v>
      </c>
      <c r="EC178">
        <v>0.34454380822892278</v>
      </c>
      <c r="ED178">
        <v>0</v>
      </c>
      <c r="EE178">
        <v>493.64419049059637</v>
      </c>
      <c r="EF178">
        <v>239.38967741830911</v>
      </c>
      <c r="EG178">
        <v>17.884612380216531</v>
      </c>
      <c r="EH178">
        <v>0</v>
      </c>
      <c r="EI178">
        <v>1.936647</v>
      </c>
      <c r="EJ178">
        <v>4.5645028142587973E-2</v>
      </c>
      <c r="EK178">
        <v>4.890763335104238E-3</v>
      </c>
      <c r="EL178">
        <v>1</v>
      </c>
      <c r="EM178">
        <v>1.926865746416401</v>
      </c>
      <c r="EN178">
        <v>-3.4882548627688331E-2</v>
      </c>
      <c r="EO178">
        <v>2.6548455927023558E-3</v>
      </c>
      <c r="EP178">
        <v>1</v>
      </c>
      <c r="EQ178">
        <v>2</v>
      </c>
      <c r="ER178">
        <v>6</v>
      </c>
      <c r="ES178" t="s">
        <v>419</v>
      </c>
      <c r="ET178">
        <v>2.9445100000000002</v>
      </c>
      <c r="EU178">
        <v>2.8010999999999999</v>
      </c>
      <c r="EV178">
        <v>0.14047899999999999</v>
      </c>
      <c r="EW178">
        <v>0.14688399999999999</v>
      </c>
      <c r="EX178">
        <v>0.11833</v>
      </c>
      <c r="EY178">
        <v>0.112411</v>
      </c>
      <c r="EZ178">
        <v>17678.400000000001</v>
      </c>
      <c r="FA178">
        <v>18401</v>
      </c>
      <c r="FB178">
        <v>23907</v>
      </c>
      <c r="FC178">
        <v>25088.7</v>
      </c>
      <c r="FD178">
        <v>33729.699999999997</v>
      </c>
      <c r="FE178">
        <v>35550.9</v>
      </c>
      <c r="FF178">
        <v>43571.5</v>
      </c>
      <c r="FG178">
        <v>46372</v>
      </c>
      <c r="FH178">
        <v>1.9902</v>
      </c>
      <c r="FI178">
        <v>1.9169</v>
      </c>
      <c r="FJ178">
        <v>0.13722500000000001</v>
      </c>
      <c r="FK178">
        <v>0</v>
      </c>
      <c r="FL178">
        <v>29.239899999999999</v>
      </c>
      <c r="FM178">
        <v>999.9</v>
      </c>
      <c r="FN178">
        <v>70</v>
      </c>
      <c r="FO178">
        <v>31.8</v>
      </c>
      <c r="FP178">
        <v>33.232300000000002</v>
      </c>
      <c r="FQ178">
        <v>64.293999999999997</v>
      </c>
      <c r="FR178">
        <v>26.450299999999999</v>
      </c>
      <c r="FS178">
        <v>1</v>
      </c>
      <c r="FT178">
        <v>0.21354400000000001</v>
      </c>
      <c r="FU178">
        <v>0.46832200000000002</v>
      </c>
      <c r="FV178">
        <v>20.324200000000001</v>
      </c>
      <c r="FW178">
        <v>5.2123499999999998</v>
      </c>
      <c r="FX178">
        <v>11.9069</v>
      </c>
      <c r="FY178">
        <v>5.0028499999999996</v>
      </c>
      <c r="FZ178">
        <v>3.2896999999999998</v>
      </c>
      <c r="GA178">
        <v>9999</v>
      </c>
      <c r="GB178">
        <v>9999</v>
      </c>
      <c r="GC178">
        <v>9999</v>
      </c>
      <c r="GD178">
        <v>999.9</v>
      </c>
      <c r="GE178">
        <v>1.85944</v>
      </c>
      <c r="GF178">
        <v>1.8544</v>
      </c>
      <c r="GG178">
        <v>1.85761</v>
      </c>
      <c r="GH178">
        <v>1.8560700000000001</v>
      </c>
      <c r="GI178">
        <v>1.85486</v>
      </c>
      <c r="GJ178">
        <v>1.85456</v>
      </c>
      <c r="GK178">
        <v>1.8531200000000001</v>
      </c>
      <c r="GL178">
        <v>1.8563799999999999</v>
      </c>
      <c r="GM178">
        <v>0</v>
      </c>
      <c r="GN178">
        <v>0</v>
      </c>
      <c r="GO178">
        <v>0</v>
      </c>
      <c r="GP178">
        <v>0</v>
      </c>
      <c r="GQ178" t="s">
        <v>386</v>
      </c>
      <c r="GR178" t="s">
        <v>387</v>
      </c>
      <c r="GS178" t="s">
        <v>388</v>
      </c>
      <c r="GT178" t="s">
        <v>388</v>
      </c>
      <c r="GU178" t="s">
        <v>388</v>
      </c>
      <c r="GV178" t="s">
        <v>388</v>
      </c>
      <c r="GW178">
        <v>0</v>
      </c>
      <c r="GX178">
        <v>100</v>
      </c>
      <c r="GY178">
        <v>100</v>
      </c>
      <c r="GZ178">
        <v>2.024</v>
      </c>
      <c r="HA178">
        <v>1.52E-2</v>
      </c>
      <c r="HB178">
        <v>0.45081322298813392</v>
      </c>
      <c r="HC178">
        <v>2.9318383021812969E-3</v>
      </c>
      <c r="HD178">
        <v>-1.3754559859485029E-6</v>
      </c>
      <c r="HE178">
        <v>3.0700474437127301E-10</v>
      </c>
      <c r="HF178">
        <v>-6.1160480149256041E-2</v>
      </c>
      <c r="HG178">
        <v>1.00384331276165E-2</v>
      </c>
      <c r="HH178">
        <v>-3.1532673711230711E-4</v>
      </c>
      <c r="HI178">
        <v>1.819468599177705E-6</v>
      </c>
      <c r="HJ178">
        <v>1</v>
      </c>
      <c r="HK178">
        <v>2112</v>
      </c>
      <c r="HL178">
        <v>3</v>
      </c>
      <c r="HM178">
        <v>29</v>
      </c>
      <c r="HN178">
        <v>7</v>
      </c>
      <c r="HO178">
        <v>7.1</v>
      </c>
      <c r="HP178">
        <v>1.8652299999999999</v>
      </c>
      <c r="HQ178">
        <v>2.2717299999999998</v>
      </c>
      <c r="HR178">
        <v>1.4978</v>
      </c>
      <c r="HS178">
        <v>2.3034699999999999</v>
      </c>
      <c r="HT178">
        <v>1.5478499999999999</v>
      </c>
      <c r="HU178">
        <v>2.4279799999999998</v>
      </c>
      <c r="HV178">
        <v>35.568300000000001</v>
      </c>
      <c r="HW178">
        <v>15.5855</v>
      </c>
      <c r="HX178">
        <v>18</v>
      </c>
      <c r="HY178">
        <v>500.84899999999999</v>
      </c>
      <c r="HZ178">
        <v>519.54399999999998</v>
      </c>
      <c r="IA178">
        <v>28.6311</v>
      </c>
      <c r="IB178">
        <v>29.859000000000002</v>
      </c>
      <c r="IC178">
        <v>30.000399999999999</v>
      </c>
      <c r="ID178">
        <v>29.640499999999999</v>
      </c>
      <c r="IE178">
        <v>29.7318</v>
      </c>
      <c r="IF178">
        <v>37.356699999999996</v>
      </c>
      <c r="IG178">
        <v>26.819700000000001</v>
      </c>
      <c r="IH178">
        <v>83.169300000000007</v>
      </c>
      <c r="II178">
        <v>28.616199999999999</v>
      </c>
      <c r="IJ178">
        <v>854.58699999999999</v>
      </c>
      <c r="IK178">
        <v>25.183499999999999</v>
      </c>
      <c r="IL178">
        <v>100.76900000000001</v>
      </c>
      <c r="IM178">
        <v>100.505</v>
      </c>
      <c r="IN178" t="s">
        <v>1150</v>
      </c>
    </row>
    <row r="179" spans="1:248" x14ac:dyDescent="0.2">
      <c r="A179">
        <v>163</v>
      </c>
      <c r="B179">
        <v>1660224431.0999999</v>
      </c>
      <c r="C179">
        <v>444.09999990463263</v>
      </c>
      <c r="D179" t="s">
        <v>695</v>
      </c>
      <c r="E179" t="s">
        <v>696</v>
      </c>
      <c r="F179">
        <v>1</v>
      </c>
      <c r="G179" t="s">
        <v>376</v>
      </c>
      <c r="H179" t="s">
        <v>377</v>
      </c>
      <c r="I179" t="s">
        <v>378</v>
      </c>
      <c r="J179" t="s">
        <v>379</v>
      </c>
      <c r="K179" t="s">
        <v>380</v>
      </c>
      <c r="L179" t="s">
        <v>381</v>
      </c>
      <c r="M179" t="s">
        <v>382</v>
      </c>
      <c r="N179">
        <v>1660224423.599999</v>
      </c>
      <c r="O179">
        <f t="shared" si="68"/>
        <v>1.6657073910595287E-3</v>
      </c>
      <c r="P179">
        <f t="shared" si="69"/>
        <v>1.6657073910595288</v>
      </c>
      <c r="Q179">
        <f t="shared" si="70"/>
        <v>11.455535014348122</v>
      </c>
      <c r="R179">
        <f t="shared" si="71"/>
        <v>733.22726666666665</v>
      </c>
      <c r="S179">
        <f t="shared" si="72"/>
        <v>493.03556774378012</v>
      </c>
      <c r="T179">
        <f t="shared" si="73"/>
        <v>49.082452002662301</v>
      </c>
      <c r="U179">
        <f t="shared" si="74"/>
        <v>72.993906480013678</v>
      </c>
      <c r="V179">
        <f t="shared" si="75"/>
        <v>8.4251552239948554E-2</v>
      </c>
      <c r="W179">
        <f t="shared" si="76"/>
        <v>2.9211652839587741</v>
      </c>
      <c r="X179">
        <f t="shared" si="77"/>
        <v>8.2924517707951811E-2</v>
      </c>
      <c r="Y179">
        <f t="shared" si="78"/>
        <v>5.1945311197800173E-2</v>
      </c>
      <c r="Z179">
        <f t="shared" si="79"/>
        <v>321.5166562</v>
      </c>
      <c r="AA179">
        <f t="shared" si="80"/>
        <v>32.483556412337386</v>
      </c>
      <c r="AB179">
        <f t="shared" si="81"/>
        <v>31.47219333333333</v>
      </c>
      <c r="AC179">
        <f t="shared" si="82"/>
        <v>4.634273149712488</v>
      </c>
      <c r="AD179">
        <f t="shared" si="83"/>
        <v>59.96168377401051</v>
      </c>
      <c r="AE179">
        <f t="shared" si="84"/>
        <v>2.7083236461650873</v>
      </c>
      <c r="AF179">
        <f t="shared" si="85"/>
        <v>4.5167571617442963</v>
      </c>
      <c r="AG179">
        <f t="shared" si="86"/>
        <v>1.9259495035474008</v>
      </c>
      <c r="AH179">
        <f t="shared" si="87"/>
        <v>-73.45769594572522</v>
      </c>
      <c r="AI179">
        <f t="shared" si="88"/>
        <v>-71.0723199708262</v>
      </c>
      <c r="AJ179">
        <f t="shared" si="89"/>
        <v>-5.4768743886365181</v>
      </c>
      <c r="AK179">
        <f t="shared" si="90"/>
        <v>171.50976589481206</v>
      </c>
      <c r="AL179">
        <f t="shared" si="91"/>
        <v>42.182829610303216</v>
      </c>
      <c r="AM179">
        <f t="shared" si="92"/>
        <v>1.662564513356914</v>
      </c>
      <c r="AN179">
        <f t="shared" si="93"/>
        <v>11.455535014348122</v>
      </c>
      <c r="AO179">
        <v>829.33587135841901</v>
      </c>
      <c r="AP179">
        <v>789.34171515151513</v>
      </c>
      <c r="AQ179">
        <v>5.0688237582947249</v>
      </c>
      <c r="AR179">
        <v>64.968693284609927</v>
      </c>
      <c r="AS179">
        <f t="shared" si="94"/>
        <v>1.6657073910595288</v>
      </c>
      <c r="AT179">
        <v>25.268322183292518</v>
      </c>
      <c r="AU179">
        <v>27.211951515151501</v>
      </c>
      <c r="AV179">
        <v>4.8977660958230173E-5</v>
      </c>
      <c r="AW179">
        <v>84.429917268905271</v>
      </c>
      <c r="AX179">
        <v>0</v>
      </c>
      <c r="AY179">
        <v>0</v>
      </c>
      <c r="AZ179">
        <f t="shared" si="95"/>
        <v>1</v>
      </c>
      <c r="BA179">
        <f t="shared" si="96"/>
        <v>0</v>
      </c>
      <c r="BB179">
        <f t="shared" si="97"/>
        <v>51927.32728823572</v>
      </c>
      <c r="BC179">
        <f t="shared" si="98"/>
        <v>2000</v>
      </c>
      <c r="BD179">
        <f t="shared" si="99"/>
        <v>1681.2003399999999</v>
      </c>
      <c r="BE179">
        <f t="shared" si="100"/>
        <v>0.84060016999999998</v>
      </c>
      <c r="BF179">
        <f t="shared" si="101"/>
        <v>0.16075832809999999</v>
      </c>
      <c r="BG179">
        <v>6</v>
      </c>
      <c r="BH179">
        <v>0.5</v>
      </c>
      <c r="BI179" t="s">
        <v>383</v>
      </c>
      <c r="BJ179">
        <v>2</v>
      </c>
      <c r="BK179" t="b">
        <v>1</v>
      </c>
      <c r="BL179">
        <v>1660224423.599999</v>
      </c>
      <c r="BM179">
        <v>733.22726666666665</v>
      </c>
      <c r="BN179">
        <v>785.29606666666666</v>
      </c>
      <c r="BO179">
        <v>27.20524</v>
      </c>
      <c r="BP179">
        <v>25.264939999999999</v>
      </c>
      <c r="BQ179">
        <v>731.2482</v>
      </c>
      <c r="BR179">
        <v>27.19001333333334</v>
      </c>
      <c r="BS179">
        <v>500.12906666666669</v>
      </c>
      <c r="BT179">
        <v>99.451593333333349</v>
      </c>
      <c r="BU179">
        <v>9.9950640000000007E-2</v>
      </c>
      <c r="BV179">
        <v>31.020900000000001</v>
      </c>
      <c r="BW179">
        <v>31.47219333333333</v>
      </c>
      <c r="BX179">
        <v>999.89999999999986</v>
      </c>
      <c r="BY179">
        <v>0</v>
      </c>
      <c r="BZ179">
        <v>0</v>
      </c>
      <c r="CA179">
        <v>10007.162</v>
      </c>
      <c r="CB179">
        <v>0</v>
      </c>
      <c r="CC179">
        <v>7.4561380000000002</v>
      </c>
      <c r="CD179">
        <v>-52.068746666666677</v>
      </c>
      <c r="CE179">
        <v>753.73293333333334</v>
      </c>
      <c r="CF179">
        <v>805.65086666666684</v>
      </c>
      <c r="CG179">
        <v>1.94031</v>
      </c>
      <c r="CH179">
        <v>785.29606666666666</v>
      </c>
      <c r="CI179">
        <v>25.264939999999999</v>
      </c>
      <c r="CJ179">
        <v>2.705604666666666</v>
      </c>
      <c r="CK179">
        <v>2.5126373333333332</v>
      </c>
      <c r="CL179">
        <v>22.31920666666667</v>
      </c>
      <c r="CM179">
        <v>21.108599999999999</v>
      </c>
      <c r="CN179">
        <v>2000</v>
      </c>
      <c r="CO179">
        <v>0.97999380000000014</v>
      </c>
      <c r="CP179">
        <v>2.0006400000000001E-2</v>
      </c>
      <c r="CQ179">
        <v>0</v>
      </c>
      <c r="CR179">
        <v>2.678866666666667</v>
      </c>
      <c r="CS179">
        <v>0</v>
      </c>
      <c r="CT179">
        <v>22315.706666666669</v>
      </c>
      <c r="CU179">
        <v>17412.293333333331</v>
      </c>
      <c r="CV179">
        <v>40.349799999999988</v>
      </c>
      <c r="CW179">
        <v>41.270666666666671</v>
      </c>
      <c r="CX179">
        <v>40.266533333333342</v>
      </c>
      <c r="CY179">
        <v>39.807866666666669</v>
      </c>
      <c r="CZ179">
        <v>40.478999999999999</v>
      </c>
      <c r="DA179">
        <v>1959.9886666666671</v>
      </c>
      <c r="DB179">
        <v>40.011333333333333</v>
      </c>
      <c r="DC179">
        <v>0</v>
      </c>
      <c r="DD179">
        <v>1660224430.0999999</v>
      </c>
      <c r="DE179">
        <v>0</v>
      </c>
      <c r="DF179">
        <v>1660224008</v>
      </c>
      <c r="DG179" t="s">
        <v>384</v>
      </c>
      <c r="DH179">
        <v>1660224008</v>
      </c>
      <c r="DI179">
        <v>1660224007</v>
      </c>
      <c r="DJ179">
        <v>1</v>
      </c>
      <c r="DK179">
        <v>9.0999999999999998E-2</v>
      </c>
      <c r="DL179">
        <v>-1.7999999999999999E-2</v>
      </c>
      <c r="DM179">
        <v>1.42</v>
      </c>
      <c r="DN179">
        <v>0.02</v>
      </c>
      <c r="DO179">
        <v>400</v>
      </c>
      <c r="DP179">
        <v>26</v>
      </c>
      <c r="DQ179">
        <v>0.31</v>
      </c>
      <c r="DR179">
        <v>0.11</v>
      </c>
      <c r="DS179">
        <v>10.826763524960111</v>
      </c>
      <c r="DT179">
        <v>3.5933208728229689</v>
      </c>
      <c r="DU179">
        <v>0.28264559815357809</v>
      </c>
      <c r="DV179">
        <v>0</v>
      </c>
      <c r="DW179">
        <v>42.094676153489551</v>
      </c>
      <c r="DX179">
        <v>3.4923481132390748</v>
      </c>
      <c r="DY179">
        <v>0.2624214347831067</v>
      </c>
      <c r="DZ179">
        <v>0</v>
      </c>
      <c r="EA179">
        <v>-52.005616666666668</v>
      </c>
      <c r="EB179">
        <v>-4.9119457174637917</v>
      </c>
      <c r="EC179">
        <v>0.35634156281423113</v>
      </c>
      <c r="ED179">
        <v>0</v>
      </c>
      <c r="EE179">
        <v>497.20557497437937</v>
      </c>
      <c r="EF179">
        <v>230.89728632937539</v>
      </c>
      <c r="EG179">
        <v>17.311624410350301</v>
      </c>
      <c r="EH179">
        <v>0</v>
      </c>
      <c r="EI179">
        <v>1.9372687500000001</v>
      </c>
      <c r="EJ179">
        <v>4.4208742964350421E-2</v>
      </c>
      <c r="EK179">
        <v>4.7900653374980057E-3</v>
      </c>
      <c r="EL179">
        <v>1</v>
      </c>
      <c r="EM179">
        <v>1.9264783753207411</v>
      </c>
      <c r="EN179">
        <v>-3.228816930982259E-2</v>
      </c>
      <c r="EO179">
        <v>2.52764506692297E-3</v>
      </c>
      <c r="EP179">
        <v>1</v>
      </c>
      <c r="EQ179">
        <v>2</v>
      </c>
      <c r="ER179">
        <v>6</v>
      </c>
      <c r="ES179" t="s">
        <v>419</v>
      </c>
      <c r="ET179">
        <v>2.9444400000000002</v>
      </c>
      <c r="EU179">
        <v>2.8011300000000001</v>
      </c>
      <c r="EV179">
        <v>0.14108899999999999</v>
      </c>
      <c r="EW179">
        <v>0.147484</v>
      </c>
      <c r="EX179">
        <v>0.11833399999999999</v>
      </c>
      <c r="EY179">
        <v>0.112403</v>
      </c>
      <c r="EZ179">
        <v>17665.8</v>
      </c>
      <c r="FA179">
        <v>18388</v>
      </c>
      <c r="FB179">
        <v>23906.9</v>
      </c>
      <c r="FC179">
        <v>25088.6</v>
      </c>
      <c r="FD179">
        <v>33729.300000000003</v>
      </c>
      <c r="FE179">
        <v>35551.199999999997</v>
      </c>
      <c r="FF179">
        <v>43571.3</v>
      </c>
      <c r="FG179">
        <v>46371.8</v>
      </c>
      <c r="FH179">
        <v>1.99028</v>
      </c>
      <c r="FI179">
        <v>1.91683</v>
      </c>
      <c r="FJ179">
        <v>0.13728799999999999</v>
      </c>
      <c r="FK179">
        <v>0</v>
      </c>
      <c r="FL179">
        <v>29.240600000000001</v>
      </c>
      <c r="FM179">
        <v>999.9</v>
      </c>
      <c r="FN179">
        <v>69.900000000000006</v>
      </c>
      <c r="FO179">
        <v>31.8</v>
      </c>
      <c r="FP179">
        <v>33.181199999999997</v>
      </c>
      <c r="FQ179">
        <v>64.343999999999994</v>
      </c>
      <c r="FR179">
        <v>26.622599999999998</v>
      </c>
      <c r="FS179">
        <v>1</v>
      </c>
      <c r="FT179">
        <v>0.213648</v>
      </c>
      <c r="FU179">
        <v>0.47228199999999998</v>
      </c>
      <c r="FV179">
        <v>20.324100000000001</v>
      </c>
      <c r="FW179">
        <v>5.2122000000000002</v>
      </c>
      <c r="FX179">
        <v>11.906599999999999</v>
      </c>
      <c r="FY179">
        <v>5.0027999999999997</v>
      </c>
      <c r="FZ179">
        <v>3.28973</v>
      </c>
      <c r="GA179">
        <v>9999</v>
      </c>
      <c r="GB179">
        <v>9999</v>
      </c>
      <c r="GC179">
        <v>9999</v>
      </c>
      <c r="GD179">
        <v>999.9</v>
      </c>
      <c r="GE179">
        <v>1.85944</v>
      </c>
      <c r="GF179">
        <v>1.8544</v>
      </c>
      <c r="GG179">
        <v>1.85761</v>
      </c>
      <c r="GH179">
        <v>1.8560700000000001</v>
      </c>
      <c r="GI179">
        <v>1.85486</v>
      </c>
      <c r="GJ179">
        <v>1.85456</v>
      </c>
      <c r="GK179">
        <v>1.85311</v>
      </c>
      <c r="GL179">
        <v>1.8563799999999999</v>
      </c>
      <c r="GM179">
        <v>0</v>
      </c>
      <c r="GN179">
        <v>0</v>
      </c>
      <c r="GO179">
        <v>0</v>
      </c>
      <c r="GP179">
        <v>0</v>
      </c>
      <c r="GQ179" t="s">
        <v>386</v>
      </c>
      <c r="GR179" t="s">
        <v>387</v>
      </c>
      <c r="GS179" t="s">
        <v>388</v>
      </c>
      <c r="GT179" t="s">
        <v>388</v>
      </c>
      <c r="GU179" t="s">
        <v>388</v>
      </c>
      <c r="GV179" t="s">
        <v>388</v>
      </c>
      <c r="GW179">
        <v>0</v>
      </c>
      <c r="GX179">
        <v>100</v>
      </c>
      <c r="GY179">
        <v>100</v>
      </c>
      <c r="GZ179">
        <v>2.0310000000000001</v>
      </c>
      <c r="HA179">
        <v>1.52E-2</v>
      </c>
      <c r="HB179">
        <v>0.45081322298813392</v>
      </c>
      <c r="HC179">
        <v>2.9318383021812969E-3</v>
      </c>
      <c r="HD179">
        <v>-1.3754559859485029E-6</v>
      </c>
      <c r="HE179">
        <v>3.0700474437127301E-10</v>
      </c>
      <c r="HF179">
        <v>-6.1160480149256041E-2</v>
      </c>
      <c r="HG179">
        <v>1.00384331276165E-2</v>
      </c>
      <c r="HH179">
        <v>-3.1532673711230711E-4</v>
      </c>
      <c r="HI179">
        <v>1.819468599177705E-6</v>
      </c>
      <c r="HJ179">
        <v>1</v>
      </c>
      <c r="HK179">
        <v>2112</v>
      </c>
      <c r="HL179">
        <v>3</v>
      </c>
      <c r="HM179">
        <v>29</v>
      </c>
      <c r="HN179">
        <v>7.1</v>
      </c>
      <c r="HO179">
        <v>7.1</v>
      </c>
      <c r="HP179">
        <v>1.87744</v>
      </c>
      <c r="HQ179">
        <v>2.2851599999999999</v>
      </c>
      <c r="HR179">
        <v>1.4978</v>
      </c>
      <c r="HS179">
        <v>2.3034699999999999</v>
      </c>
      <c r="HT179">
        <v>1.5478499999999999</v>
      </c>
      <c r="HU179">
        <v>2.36084</v>
      </c>
      <c r="HV179">
        <v>35.568300000000001</v>
      </c>
      <c r="HW179">
        <v>15.5768</v>
      </c>
      <c r="HX179">
        <v>18</v>
      </c>
      <c r="HY179">
        <v>500.90100000000001</v>
      </c>
      <c r="HZ179">
        <v>519.5</v>
      </c>
      <c r="IA179">
        <v>28.626799999999999</v>
      </c>
      <c r="IB179">
        <v>29.8597</v>
      </c>
      <c r="IC179">
        <v>30.000399999999999</v>
      </c>
      <c r="ID179">
        <v>29.641500000000001</v>
      </c>
      <c r="IE179">
        <v>29.732700000000001</v>
      </c>
      <c r="IF179">
        <v>37.595300000000002</v>
      </c>
      <c r="IG179">
        <v>26.819700000000001</v>
      </c>
      <c r="IH179">
        <v>83.169300000000007</v>
      </c>
      <c r="II179">
        <v>28.616199999999999</v>
      </c>
      <c r="IJ179">
        <v>854.58699999999999</v>
      </c>
      <c r="IK179">
        <v>25.177099999999999</v>
      </c>
      <c r="IL179">
        <v>100.76900000000001</v>
      </c>
      <c r="IM179">
        <v>100.504</v>
      </c>
      <c r="IN179" t="s">
        <v>1150</v>
      </c>
    </row>
    <row r="180" spans="1:248" x14ac:dyDescent="0.2">
      <c r="A180">
        <v>164</v>
      </c>
      <c r="B180">
        <v>1660224432.0999999</v>
      </c>
      <c r="C180">
        <v>445.09999990463263</v>
      </c>
      <c r="D180" t="s">
        <v>697</v>
      </c>
      <c r="E180" t="s">
        <v>698</v>
      </c>
      <c r="F180">
        <v>1</v>
      </c>
      <c r="G180" t="s">
        <v>376</v>
      </c>
      <c r="H180" t="s">
        <v>377</v>
      </c>
      <c r="I180" t="s">
        <v>378</v>
      </c>
      <c r="J180" t="s">
        <v>379</v>
      </c>
      <c r="K180" t="s">
        <v>380</v>
      </c>
      <c r="L180" t="s">
        <v>381</v>
      </c>
      <c r="M180" t="s">
        <v>382</v>
      </c>
      <c r="N180">
        <v>1660224424.0999999</v>
      </c>
      <c r="O180">
        <f t="shared" si="68"/>
        <v>1.6666902880565423E-3</v>
      </c>
      <c r="P180">
        <f t="shared" si="69"/>
        <v>1.6666902880565424</v>
      </c>
      <c r="Q180">
        <f t="shared" si="70"/>
        <v>11.342775241828457</v>
      </c>
      <c r="R180">
        <f t="shared" si="71"/>
        <v>735.70406249999996</v>
      </c>
      <c r="S180">
        <f t="shared" si="72"/>
        <v>497.70056321066005</v>
      </c>
      <c r="T180">
        <f t="shared" si="73"/>
        <v>49.546835148626982</v>
      </c>
      <c r="U180">
        <f t="shared" si="74"/>
        <v>73.240439327037336</v>
      </c>
      <c r="V180">
        <f t="shared" si="75"/>
        <v>8.4303139345514144E-2</v>
      </c>
      <c r="W180">
        <f t="shared" si="76"/>
        <v>2.9210518208139709</v>
      </c>
      <c r="X180">
        <f t="shared" si="77"/>
        <v>8.2974442316965144E-2</v>
      </c>
      <c r="Y180">
        <f t="shared" si="78"/>
        <v>5.1976660150897705E-2</v>
      </c>
      <c r="Z180">
        <f t="shared" si="79"/>
        <v>321.51824737499999</v>
      </c>
      <c r="AA180">
        <f t="shared" si="80"/>
        <v>32.483075755392861</v>
      </c>
      <c r="AB180">
        <f t="shared" si="81"/>
        <v>31.472312500000001</v>
      </c>
      <c r="AC180">
        <f t="shared" si="82"/>
        <v>4.6343045287501949</v>
      </c>
      <c r="AD180">
        <f t="shared" si="83"/>
        <v>59.963912695182131</v>
      </c>
      <c r="AE180">
        <f t="shared" si="84"/>
        <v>2.7083799302817493</v>
      </c>
      <c r="AF180">
        <f t="shared" si="85"/>
        <v>4.5166831324857108</v>
      </c>
      <c r="AG180">
        <f t="shared" si="86"/>
        <v>1.9259245984684457</v>
      </c>
      <c r="AH180">
        <f t="shared" si="87"/>
        <v>-73.501041703293524</v>
      </c>
      <c r="AI180">
        <f t="shared" si="88"/>
        <v>-71.133601161473976</v>
      </c>
      <c r="AJ180">
        <f t="shared" si="89"/>
        <v>-5.4818051319067429</v>
      </c>
      <c r="AK180">
        <f t="shared" si="90"/>
        <v>171.40179937832573</v>
      </c>
      <c r="AL180">
        <f t="shared" si="91"/>
        <v>42.21611831969178</v>
      </c>
      <c r="AM180">
        <f t="shared" si="92"/>
        <v>1.6630798124655548</v>
      </c>
      <c r="AN180">
        <f t="shared" si="93"/>
        <v>11.342775241828457</v>
      </c>
      <c r="AO180">
        <v>834.49505550938932</v>
      </c>
      <c r="AP180">
        <v>794.48627878787875</v>
      </c>
      <c r="AQ180">
        <v>5.0988509988248367</v>
      </c>
      <c r="AR180">
        <v>64.968693284609927</v>
      </c>
      <c r="AS180">
        <f t="shared" si="94"/>
        <v>1.6666902880565424</v>
      </c>
      <c r="AT180">
        <v>25.2692450115483</v>
      </c>
      <c r="AU180">
        <v>27.214216363636361</v>
      </c>
      <c r="AV180">
        <v>1.8898842196764999E-5</v>
      </c>
      <c r="AW180">
        <v>84.429917268905271</v>
      </c>
      <c r="AX180">
        <v>0</v>
      </c>
      <c r="AY180">
        <v>0</v>
      </c>
      <c r="AZ180">
        <f t="shared" si="95"/>
        <v>1</v>
      </c>
      <c r="BA180">
        <f t="shared" si="96"/>
        <v>0</v>
      </c>
      <c r="BB180">
        <f t="shared" si="97"/>
        <v>51924.149486906223</v>
      </c>
      <c r="BC180">
        <f t="shared" si="98"/>
        <v>2000.01</v>
      </c>
      <c r="BD180">
        <f t="shared" si="99"/>
        <v>1681.2087374999999</v>
      </c>
      <c r="BE180">
        <f t="shared" si="100"/>
        <v>0.84060016574917118</v>
      </c>
      <c r="BF180">
        <f t="shared" si="101"/>
        <v>0.1607583198959005</v>
      </c>
      <c r="BG180">
        <v>6</v>
      </c>
      <c r="BH180">
        <v>0.5</v>
      </c>
      <c r="BI180" t="s">
        <v>383</v>
      </c>
      <c r="BJ180">
        <v>2</v>
      </c>
      <c r="BK180" t="b">
        <v>1</v>
      </c>
      <c r="BL180">
        <v>1660224424.0999999</v>
      </c>
      <c r="BM180">
        <v>735.70406249999996</v>
      </c>
      <c r="BN180">
        <v>787.81818750000002</v>
      </c>
      <c r="BO180">
        <v>27.205818749999999</v>
      </c>
      <c r="BP180">
        <v>25.26491875</v>
      </c>
      <c r="BQ180">
        <v>733.7215625</v>
      </c>
      <c r="BR180">
        <v>27.190593750000001</v>
      </c>
      <c r="BS180">
        <v>500.12912499999999</v>
      </c>
      <c r="BT180">
        <v>99.451537500000001</v>
      </c>
      <c r="BU180">
        <v>9.9957537499999999E-2</v>
      </c>
      <c r="BV180">
        <v>31.020612499999999</v>
      </c>
      <c r="BW180">
        <v>31.472312500000001</v>
      </c>
      <c r="BX180">
        <v>999.9</v>
      </c>
      <c r="BY180">
        <v>0</v>
      </c>
      <c r="BZ180">
        <v>0</v>
      </c>
      <c r="CA180">
        <v>10006.519375</v>
      </c>
      <c r="CB180">
        <v>0</v>
      </c>
      <c r="CC180">
        <v>7.4532325000000004</v>
      </c>
      <c r="CD180">
        <v>-52.114112499999997</v>
      </c>
      <c r="CE180">
        <v>756.27943749999986</v>
      </c>
      <c r="CF180">
        <v>808.23837500000002</v>
      </c>
      <c r="CG180">
        <v>1.9409125</v>
      </c>
      <c r="CH180">
        <v>787.81818750000002</v>
      </c>
      <c r="CI180">
        <v>25.26491875</v>
      </c>
      <c r="CJ180">
        <v>2.7056606250000002</v>
      </c>
      <c r="CK180">
        <v>2.51263375</v>
      </c>
      <c r="CL180">
        <v>22.319543750000001</v>
      </c>
      <c r="CM180">
        <v>21.108574999999998</v>
      </c>
      <c r="CN180">
        <v>2000.01</v>
      </c>
      <c r="CO180">
        <v>0.97999393749999997</v>
      </c>
      <c r="CP180">
        <v>2.00062625E-2</v>
      </c>
      <c r="CQ180">
        <v>0</v>
      </c>
      <c r="CR180">
        <v>2.6986875000000001</v>
      </c>
      <c r="CS180">
        <v>0</v>
      </c>
      <c r="CT180">
        <v>22318.6</v>
      </c>
      <c r="CU180">
        <v>17412.381249999999</v>
      </c>
      <c r="CV180">
        <v>40.351374999999997</v>
      </c>
      <c r="CW180">
        <v>41.273249999999997</v>
      </c>
      <c r="CX180">
        <v>40.265500000000003</v>
      </c>
      <c r="CY180">
        <v>39.808124999999997</v>
      </c>
      <c r="CZ180">
        <v>40.480312499999997</v>
      </c>
      <c r="DA180">
        <v>1959.99875</v>
      </c>
      <c r="DB180">
        <v>40.011249999999997</v>
      </c>
      <c r="DC180">
        <v>0</v>
      </c>
      <c r="DD180">
        <v>1660224431.3</v>
      </c>
      <c r="DE180">
        <v>0</v>
      </c>
      <c r="DF180">
        <v>1660224008</v>
      </c>
      <c r="DG180" t="s">
        <v>384</v>
      </c>
      <c r="DH180">
        <v>1660224008</v>
      </c>
      <c r="DI180">
        <v>1660224007</v>
      </c>
      <c r="DJ180">
        <v>1</v>
      </c>
      <c r="DK180">
        <v>9.0999999999999998E-2</v>
      </c>
      <c r="DL180">
        <v>-1.7999999999999999E-2</v>
      </c>
      <c r="DM180">
        <v>1.42</v>
      </c>
      <c r="DN180">
        <v>0.02</v>
      </c>
      <c r="DO180">
        <v>400</v>
      </c>
      <c r="DP180">
        <v>26</v>
      </c>
      <c r="DQ180">
        <v>0.31</v>
      </c>
      <c r="DR180">
        <v>0.11</v>
      </c>
      <c r="DS180">
        <v>10.91951765169623</v>
      </c>
      <c r="DT180">
        <v>4.0372997794309367</v>
      </c>
      <c r="DU180">
        <v>0.3131571436646875</v>
      </c>
      <c r="DV180">
        <v>0</v>
      </c>
      <c r="DW180">
        <v>42.19819576159162</v>
      </c>
      <c r="DX180">
        <v>3.693265143214127</v>
      </c>
      <c r="DY180">
        <v>0.26835421097876239</v>
      </c>
      <c r="DZ180">
        <v>0</v>
      </c>
      <c r="EA180">
        <v>-52.112835483870967</v>
      </c>
      <c r="EB180">
        <v>-5.0850387096774359</v>
      </c>
      <c r="EC180">
        <v>0.38113519788058842</v>
      </c>
      <c r="ED180">
        <v>0</v>
      </c>
      <c r="EE180">
        <v>503.78336107796628</v>
      </c>
      <c r="EF180">
        <v>219.71531613025169</v>
      </c>
      <c r="EG180">
        <v>15.96983256195769</v>
      </c>
      <c r="EH180">
        <v>0</v>
      </c>
      <c r="EI180">
        <v>1.938326097560976</v>
      </c>
      <c r="EJ180">
        <v>4.6827177700345633E-2</v>
      </c>
      <c r="EK180">
        <v>5.1522838308276989E-3</v>
      </c>
      <c r="EL180">
        <v>1</v>
      </c>
      <c r="EM180">
        <v>1.9258664067081619</v>
      </c>
      <c r="EN180">
        <v>-2.3756554123206632E-2</v>
      </c>
      <c r="EO180">
        <v>2.0839245722192841E-3</v>
      </c>
      <c r="EP180">
        <v>1</v>
      </c>
      <c r="EQ180">
        <v>2</v>
      </c>
      <c r="ER180">
        <v>6</v>
      </c>
      <c r="ES180" t="s">
        <v>419</v>
      </c>
      <c r="ET180">
        <v>2.9445999999999999</v>
      </c>
      <c r="EU180">
        <v>2.80125</v>
      </c>
      <c r="EV180">
        <v>0.141705</v>
      </c>
      <c r="EW180">
        <v>0.14808499999999999</v>
      </c>
      <c r="EX180">
        <v>0.118343</v>
      </c>
      <c r="EY180">
        <v>0.112396</v>
      </c>
      <c r="EZ180">
        <v>17653.099999999999</v>
      </c>
      <c r="FA180">
        <v>18374.900000000001</v>
      </c>
      <c r="FB180">
        <v>23906.799999999999</v>
      </c>
      <c r="FC180">
        <v>25088.400000000001</v>
      </c>
      <c r="FD180">
        <v>33729</v>
      </c>
      <c r="FE180">
        <v>35551.300000000003</v>
      </c>
      <c r="FF180">
        <v>43571.199999999997</v>
      </c>
      <c r="FG180">
        <v>46371.6</v>
      </c>
      <c r="FH180">
        <v>1.99037</v>
      </c>
      <c r="FI180">
        <v>1.9166700000000001</v>
      </c>
      <c r="FJ180">
        <v>0.13736599999999999</v>
      </c>
      <c r="FK180">
        <v>0</v>
      </c>
      <c r="FL180">
        <v>29.241199999999999</v>
      </c>
      <c r="FM180">
        <v>999.9</v>
      </c>
      <c r="FN180">
        <v>69.900000000000006</v>
      </c>
      <c r="FO180">
        <v>31.8</v>
      </c>
      <c r="FP180">
        <v>33.182899999999997</v>
      </c>
      <c r="FQ180">
        <v>64.274000000000001</v>
      </c>
      <c r="FR180">
        <v>26.081700000000001</v>
      </c>
      <c r="FS180">
        <v>1</v>
      </c>
      <c r="FT180">
        <v>0.21370700000000001</v>
      </c>
      <c r="FU180">
        <v>0.47606799999999999</v>
      </c>
      <c r="FV180">
        <v>20.324100000000001</v>
      </c>
      <c r="FW180">
        <v>5.2119</v>
      </c>
      <c r="FX180">
        <v>11.9062</v>
      </c>
      <c r="FY180">
        <v>5.0030000000000001</v>
      </c>
      <c r="FZ180">
        <v>3.28973</v>
      </c>
      <c r="GA180">
        <v>9999</v>
      </c>
      <c r="GB180">
        <v>9999</v>
      </c>
      <c r="GC180">
        <v>9999</v>
      </c>
      <c r="GD180">
        <v>999.9</v>
      </c>
      <c r="GE180">
        <v>1.85944</v>
      </c>
      <c r="GF180">
        <v>1.8544</v>
      </c>
      <c r="GG180">
        <v>1.85761</v>
      </c>
      <c r="GH180">
        <v>1.8560700000000001</v>
      </c>
      <c r="GI180">
        <v>1.85486</v>
      </c>
      <c r="GJ180">
        <v>1.85456</v>
      </c>
      <c r="GK180">
        <v>1.85311</v>
      </c>
      <c r="GL180">
        <v>1.8563799999999999</v>
      </c>
      <c r="GM180">
        <v>0</v>
      </c>
      <c r="GN180">
        <v>0</v>
      </c>
      <c r="GO180">
        <v>0</v>
      </c>
      <c r="GP180">
        <v>0</v>
      </c>
      <c r="GQ180" t="s">
        <v>386</v>
      </c>
      <c r="GR180" t="s">
        <v>387</v>
      </c>
      <c r="GS180" t="s">
        <v>388</v>
      </c>
      <c r="GT180" t="s">
        <v>388</v>
      </c>
      <c r="GU180" t="s">
        <v>388</v>
      </c>
      <c r="GV180" t="s">
        <v>388</v>
      </c>
      <c r="GW180">
        <v>0</v>
      </c>
      <c r="GX180">
        <v>100</v>
      </c>
      <c r="GY180">
        <v>100</v>
      </c>
      <c r="GZ180">
        <v>2.0379999999999998</v>
      </c>
      <c r="HA180">
        <v>1.52E-2</v>
      </c>
      <c r="HB180">
        <v>0.45081322298813392</v>
      </c>
      <c r="HC180">
        <v>2.9318383021812969E-3</v>
      </c>
      <c r="HD180">
        <v>-1.3754559859485029E-6</v>
      </c>
      <c r="HE180">
        <v>3.0700474437127301E-10</v>
      </c>
      <c r="HF180">
        <v>-6.1160480149256041E-2</v>
      </c>
      <c r="HG180">
        <v>1.00384331276165E-2</v>
      </c>
      <c r="HH180">
        <v>-3.1532673711230711E-4</v>
      </c>
      <c r="HI180">
        <v>1.819468599177705E-6</v>
      </c>
      <c r="HJ180">
        <v>1</v>
      </c>
      <c r="HK180">
        <v>2112</v>
      </c>
      <c r="HL180">
        <v>3</v>
      </c>
      <c r="HM180">
        <v>29</v>
      </c>
      <c r="HN180">
        <v>7.1</v>
      </c>
      <c r="HO180">
        <v>7.1</v>
      </c>
      <c r="HP180">
        <v>1.88354</v>
      </c>
      <c r="HQ180">
        <v>2.2839399999999999</v>
      </c>
      <c r="HR180">
        <v>1.4978</v>
      </c>
      <c r="HS180">
        <v>2.3034699999999999</v>
      </c>
      <c r="HT180">
        <v>1.5478499999999999</v>
      </c>
      <c r="HU180">
        <v>2.2412100000000001</v>
      </c>
      <c r="HV180">
        <v>35.568300000000001</v>
      </c>
      <c r="HW180">
        <v>15.5768</v>
      </c>
      <c r="HX180">
        <v>18</v>
      </c>
      <c r="HY180">
        <v>500.96800000000002</v>
      </c>
      <c r="HZ180">
        <v>519.40599999999995</v>
      </c>
      <c r="IA180">
        <v>28.623000000000001</v>
      </c>
      <c r="IB180">
        <v>29.860299999999999</v>
      </c>
      <c r="IC180">
        <v>30.000399999999999</v>
      </c>
      <c r="ID180">
        <v>29.642399999999999</v>
      </c>
      <c r="IE180">
        <v>29.733699999999999</v>
      </c>
      <c r="IF180">
        <v>37.719099999999997</v>
      </c>
      <c r="IG180">
        <v>26.819700000000001</v>
      </c>
      <c r="IH180">
        <v>83.169300000000007</v>
      </c>
      <c r="II180">
        <v>28.616199999999999</v>
      </c>
      <c r="IJ180">
        <v>864.61199999999997</v>
      </c>
      <c r="IK180">
        <v>25.172599999999999</v>
      </c>
      <c r="IL180">
        <v>100.76900000000001</v>
      </c>
      <c r="IM180">
        <v>100.504</v>
      </c>
      <c r="IN180" t="s">
        <v>1150</v>
      </c>
    </row>
    <row r="181" spans="1:248" x14ac:dyDescent="0.2">
      <c r="A181">
        <v>165</v>
      </c>
      <c r="B181">
        <v>1660224433.0999999</v>
      </c>
      <c r="C181">
        <v>446.09999990463263</v>
      </c>
      <c r="D181" t="s">
        <v>699</v>
      </c>
      <c r="E181" t="s">
        <v>700</v>
      </c>
      <c r="F181">
        <v>1</v>
      </c>
      <c r="G181" t="s">
        <v>376</v>
      </c>
      <c r="H181" t="s">
        <v>377</v>
      </c>
      <c r="I181" t="s">
        <v>378</v>
      </c>
      <c r="J181" t="s">
        <v>379</v>
      </c>
      <c r="K181" t="s">
        <v>380</v>
      </c>
      <c r="L181" t="s">
        <v>381</v>
      </c>
      <c r="M181" t="s">
        <v>382</v>
      </c>
      <c r="N181">
        <v>1660224425.599999</v>
      </c>
      <c r="O181">
        <f t="shared" si="68"/>
        <v>1.6694515536040302E-3</v>
      </c>
      <c r="P181">
        <f t="shared" si="69"/>
        <v>1.6694515536040302</v>
      </c>
      <c r="Q181">
        <f t="shared" si="70"/>
        <v>11.177023611642445</v>
      </c>
      <c r="R181">
        <f t="shared" si="71"/>
        <v>743.14286666666669</v>
      </c>
      <c r="S181">
        <f t="shared" si="72"/>
        <v>508.4644146810225</v>
      </c>
      <c r="T181">
        <f t="shared" si="73"/>
        <v>50.618473820613943</v>
      </c>
      <c r="U181">
        <f t="shared" si="74"/>
        <v>73.981102030396713</v>
      </c>
      <c r="V181">
        <f t="shared" si="75"/>
        <v>8.4471274757954351E-2</v>
      </c>
      <c r="W181">
        <f t="shared" si="76"/>
        <v>2.9205621921424614</v>
      </c>
      <c r="X181">
        <f t="shared" si="77"/>
        <v>8.3137097880559757E-2</v>
      </c>
      <c r="Y181">
        <f t="shared" si="78"/>
        <v>5.2078801306240437E-2</v>
      </c>
      <c r="Z181">
        <f t="shared" si="79"/>
        <v>321.5192098</v>
      </c>
      <c r="AA181">
        <f t="shared" si="80"/>
        <v>32.481466275121448</v>
      </c>
      <c r="AB181">
        <f t="shared" si="81"/>
        <v>31.47067333333333</v>
      </c>
      <c r="AC181">
        <f t="shared" si="82"/>
        <v>4.6338729186369196</v>
      </c>
      <c r="AD181">
        <f t="shared" si="83"/>
        <v>59.97099038904404</v>
      </c>
      <c r="AE181">
        <f t="shared" si="84"/>
        <v>2.7085257609131199</v>
      </c>
      <c r="AF181">
        <f t="shared" si="85"/>
        <v>4.5163932483728564</v>
      </c>
      <c r="AG181">
        <f t="shared" si="86"/>
        <v>1.9253471577237997</v>
      </c>
      <c r="AH181">
        <f t="shared" si="87"/>
        <v>-73.622813513937729</v>
      </c>
      <c r="AI181">
        <f t="shared" si="88"/>
        <v>-71.040851646951779</v>
      </c>
      <c r="AJ181">
        <f t="shared" si="89"/>
        <v>-5.4755006984478465</v>
      </c>
      <c r="AK181">
        <f t="shared" si="90"/>
        <v>171.38004394066266</v>
      </c>
      <c r="AL181">
        <f t="shared" si="91"/>
        <v>42.307479351955763</v>
      </c>
      <c r="AM181">
        <f t="shared" si="92"/>
        <v>1.6643734978249631</v>
      </c>
      <c r="AN181">
        <f t="shared" si="93"/>
        <v>11.177023611642445</v>
      </c>
      <c r="AO181">
        <v>839.68464162394662</v>
      </c>
      <c r="AP181">
        <v>799.66995757575694</v>
      </c>
      <c r="AQ181">
        <v>5.1400233689139361</v>
      </c>
      <c r="AR181">
        <v>64.968693284609927</v>
      </c>
      <c r="AS181">
        <f t="shared" si="94"/>
        <v>1.6694515536040302</v>
      </c>
      <c r="AT181">
        <v>25.269079582100229</v>
      </c>
      <c r="AU181">
        <v>27.21724787878788</v>
      </c>
      <c r="AV181">
        <v>1.776232754762294E-5</v>
      </c>
      <c r="AW181">
        <v>84.429917268905271</v>
      </c>
      <c r="AX181">
        <v>0</v>
      </c>
      <c r="AY181">
        <v>0</v>
      </c>
      <c r="AZ181">
        <f t="shared" si="95"/>
        <v>1</v>
      </c>
      <c r="BA181">
        <f t="shared" si="96"/>
        <v>0</v>
      </c>
      <c r="BB181">
        <f t="shared" si="97"/>
        <v>51910.425600974086</v>
      </c>
      <c r="BC181">
        <f t="shared" si="98"/>
        <v>2000.0160000000001</v>
      </c>
      <c r="BD181">
        <f t="shared" si="99"/>
        <v>1681.21378</v>
      </c>
      <c r="BE181">
        <f t="shared" si="100"/>
        <v>0.84060016519867842</v>
      </c>
      <c r="BF181">
        <f t="shared" si="101"/>
        <v>0.16075831883344932</v>
      </c>
      <c r="BG181">
        <v>6</v>
      </c>
      <c r="BH181">
        <v>0.5</v>
      </c>
      <c r="BI181" t="s">
        <v>383</v>
      </c>
      <c r="BJ181">
        <v>2</v>
      </c>
      <c r="BK181" t="b">
        <v>1</v>
      </c>
      <c r="BL181">
        <v>1660224425.599999</v>
      </c>
      <c r="BM181">
        <v>743.14286666666669</v>
      </c>
      <c r="BN181">
        <v>795.38186666666672</v>
      </c>
      <c r="BO181">
        <v>27.207239999999999</v>
      </c>
      <c r="BP181">
        <v>25.264859999999999</v>
      </c>
      <c r="BQ181">
        <v>741.1497999999998</v>
      </c>
      <c r="BR181">
        <v>27.192019999999999</v>
      </c>
      <c r="BS181">
        <v>500.13606666666669</v>
      </c>
      <c r="BT181">
        <v>99.451673333333332</v>
      </c>
      <c r="BU181">
        <v>9.9981333333333325E-2</v>
      </c>
      <c r="BV181">
        <v>31.019486666666658</v>
      </c>
      <c r="BW181">
        <v>31.47067333333333</v>
      </c>
      <c r="BX181">
        <v>999.89999999999986</v>
      </c>
      <c r="BY181">
        <v>0</v>
      </c>
      <c r="BZ181">
        <v>0</v>
      </c>
      <c r="CA181">
        <v>10003.708666666669</v>
      </c>
      <c r="CB181">
        <v>0</v>
      </c>
      <c r="CC181">
        <v>7.4328926666666684</v>
      </c>
      <c r="CD181">
        <v>-52.239073333333337</v>
      </c>
      <c r="CE181">
        <v>763.92739999999992</v>
      </c>
      <c r="CF181">
        <v>815.99806666666666</v>
      </c>
      <c r="CG181">
        <v>1.942391333333334</v>
      </c>
      <c r="CH181">
        <v>795.38186666666672</v>
      </c>
      <c r="CI181">
        <v>25.264859999999999</v>
      </c>
      <c r="CJ181">
        <v>2.7058059999999999</v>
      </c>
      <c r="CK181">
        <v>2.5126319999999991</v>
      </c>
      <c r="CL181">
        <v>22.320419999999999</v>
      </c>
      <c r="CM181">
        <v>21.108560000000001</v>
      </c>
      <c r="CN181">
        <v>2000.0160000000001</v>
      </c>
      <c r="CO181">
        <v>0.97999400000000003</v>
      </c>
      <c r="CP181">
        <v>2.0006199999999991E-2</v>
      </c>
      <c r="CQ181">
        <v>0</v>
      </c>
      <c r="CR181">
        <v>2.6328</v>
      </c>
      <c r="CS181">
        <v>0</v>
      </c>
      <c r="CT181">
        <v>22326.853333333329</v>
      </c>
      <c r="CU181">
        <v>17412.42666666667</v>
      </c>
      <c r="CV181">
        <v>40.358199999999997</v>
      </c>
      <c r="CW181">
        <v>41.278933333333342</v>
      </c>
      <c r="CX181">
        <v>40.270666666666671</v>
      </c>
      <c r="CY181">
        <v>39.807866666666669</v>
      </c>
      <c r="CZ181">
        <v>40.483199999999997</v>
      </c>
      <c r="DA181">
        <v>1960.0046666666669</v>
      </c>
      <c r="DB181">
        <v>40.011333333333333</v>
      </c>
      <c r="DC181">
        <v>0</v>
      </c>
      <c r="DD181">
        <v>1660224431.9000001</v>
      </c>
      <c r="DE181">
        <v>0</v>
      </c>
      <c r="DF181">
        <v>1660224008</v>
      </c>
      <c r="DG181" t="s">
        <v>384</v>
      </c>
      <c r="DH181">
        <v>1660224008</v>
      </c>
      <c r="DI181">
        <v>1660224007</v>
      </c>
      <c r="DJ181">
        <v>1</v>
      </c>
      <c r="DK181">
        <v>9.0999999999999998E-2</v>
      </c>
      <c r="DL181">
        <v>-1.7999999999999999E-2</v>
      </c>
      <c r="DM181">
        <v>1.42</v>
      </c>
      <c r="DN181">
        <v>0.02</v>
      </c>
      <c r="DO181">
        <v>400</v>
      </c>
      <c r="DP181">
        <v>26</v>
      </c>
      <c r="DQ181">
        <v>0.31</v>
      </c>
      <c r="DR181">
        <v>0.11</v>
      </c>
      <c r="DS181">
        <v>10.961404938570681</v>
      </c>
      <c r="DT181">
        <v>4.0749327685041452</v>
      </c>
      <c r="DU181">
        <v>0.30655351450057322</v>
      </c>
      <c r="DV181">
        <v>0</v>
      </c>
      <c r="DW181">
        <v>42.214871499616123</v>
      </c>
      <c r="DX181">
        <v>3.7222256415887802</v>
      </c>
      <c r="DY181">
        <v>0.2793445149179033</v>
      </c>
      <c r="DZ181">
        <v>0</v>
      </c>
      <c r="EA181">
        <v>-52.197383870967741</v>
      </c>
      <c r="EB181">
        <v>-5.0652967741931736</v>
      </c>
      <c r="EC181">
        <v>0.37954331649324657</v>
      </c>
      <c r="ED181">
        <v>0</v>
      </c>
      <c r="EE181">
        <v>504.74919308083878</v>
      </c>
      <c r="EF181">
        <v>220.84822530767329</v>
      </c>
      <c r="EG181">
        <v>16.576897855086919</v>
      </c>
      <c r="EH181">
        <v>0</v>
      </c>
      <c r="EI181">
        <v>1.9394429268292681</v>
      </c>
      <c r="EJ181">
        <v>5.2235540069685109E-2</v>
      </c>
      <c r="EK181">
        <v>5.7960963498793691E-3</v>
      </c>
      <c r="EL181">
        <v>1</v>
      </c>
      <c r="EM181">
        <v>1.925856233952548</v>
      </c>
      <c r="EN181">
        <v>-2.1758264175486229E-2</v>
      </c>
      <c r="EO181">
        <v>2.050794414845417E-3</v>
      </c>
      <c r="EP181">
        <v>1</v>
      </c>
      <c r="EQ181">
        <v>2</v>
      </c>
      <c r="ER181">
        <v>6</v>
      </c>
      <c r="ES181" t="s">
        <v>419</v>
      </c>
      <c r="ET181">
        <v>2.9445999999999999</v>
      </c>
      <c r="EU181">
        <v>2.8012000000000001</v>
      </c>
      <c r="EV181">
        <v>0.142314</v>
      </c>
      <c r="EW181">
        <v>0.14868500000000001</v>
      </c>
      <c r="EX181">
        <v>0.11834699999999999</v>
      </c>
      <c r="EY181">
        <v>0.112389</v>
      </c>
      <c r="EZ181">
        <v>17640.5</v>
      </c>
      <c r="FA181">
        <v>18361.8</v>
      </c>
      <c r="FB181">
        <v>23906.799999999999</v>
      </c>
      <c r="FC181">
        <v>25088.3</v>
      </c>
      <c r="FD181">
        <v>33728.699999999997</v>
      </c>
      <c r="FE181">
        <v>35551.4</v>
      </c>
      <c r="FF181">
        <v>43571.1</v>
      </c>
      <c r="FG181">
        <v>46371.3</v>
      </c>
      <c r="FH181">
        <v>1.9901500000000001</v>
      </c>
      <c r="FI181">
        <v>1.9167700000000001</v>
      </c>
      <c r="FJ181">
        <v>0.13706099999999999</v>
      </c>
      <c r="FK181">
        <v>0</v>
      </c>
      <c r="FL181">
        <v>29.241900000000001</v>
      </c>
      <c r="FM181">
        <v>999.9</v>
      </c>
      <c r="FN181">
        <v>69.900000000000006</v>
      </c>
      <c r="FO181">
        <v>31.8</v>
      </c>
      <c r="FP181">
        <v>33.185499999999998</v>
      </c>
      <c r="FQ181">
        <v>64.323999999999998</v>
      </c>
      <c r="FR181">
        <v>26.0016</v>
      </c>
      <c r="FS181">
        <v>1</v>
      </c>
      <c r="FT181">
        <v>0.21382599999999999</v>
      </c>
      <c r="FU181">
        <v>0.47993200000000003</v>
      </c>
      <c r="FV181">
        <v>20.324100000000001</v>
      </c>
      <c r="FW181">
        <v>5.2111499999999999</v>
      </c>
      <c r="FX181">
        <v>11.906599999999999</v>
      </c>
      <c r="FY181">
        <v>5.0028499999999996</v>
      </c>
      <c r="FZ181">
        <v>3.2896000000000001</v>
      </c>
      <c r="GA181">
        <v>9999</v>
      </c>
      <c r="GB181">
        <v>9999</v>
      </c>
      <c r="GC181">
        <v>9999</v>
      </c>
      <c r="GD181">
        <v>999.9</v>
      </c>
      <c r="GE181">
        <v>1.85945</v>
      </c>
      <c r="GF181">
        <v>1.8544</v>
      </c>
      <c r="GG181">
        <v>1.85761</v>
      </c>
      <c r="GH181">
        <v>1.8560700000000001</v>
      </c>
      <c r="GI181">
        <v>1.85486</v>
      </c>
      <c r="GJ181">
        <v>1.8545499999999999</v>
      </c>
      <c r="GK181">
        <v>1.8531200000000001</v>
      </c>
      <c r="GL181">
        <v>1.8563799999999999</v>
      </c>
      <c r="GM181">
        <v>0</v>
      </c>
      <c r="GN181">
        <v>0</v>
      </c>
      <c r="GO181">
        <v>0</v>
      </c>
      <c r="GP181">
        <v>0</v>
      </c>
      <c r="GQ181" t="s">
        <v>386</v>
      </c>
      <c r="GR181" t="s">
        <v>387</v>
      </c>
      <c r="GS181" t="s">
        <v>388</v>
      </c>
      <c r="GT181" t="s">
        <v>388</v>
      </c>
      <c r="GU181" t="s">
        <v>388</v>
      </c>
      <c r="GV181" t="s">
        <v>388</v>
      </c>
      <c r="GW181">
        <v>0</v>
      </c>
      <c r="GX181">
        <v>100</v>
      </c>
      <c r="GY181">
        <v>100</v>
      </c>
      <c r="GZ181">
        <v>2.044</v>
      </c>
      <c r="HA181">
        <v>1.52E-2</v>
      </c>
      <c r="HB181">
        <v>0.45081322298813392</v>
      </c>
      <c r="HC181">
        <v>2.9318383021812969E-3</v>
      </c>
      <c r="HD181">
        <v>-1.3754559859485029E-6</v>
      </c>
      <c r="HE181">
        <v>3.0700474437127301E-10</v>
      </c>
      <c r="HF181">
        <v>-6.1160480149256041E-2</v>
      </c>
      <c r="HG181">
        <v>1.00384331276165E-2</v>
      </c>
      <c r="HH181">
        <v>-3.1532673711230711E-4</v>
      </c>
      <c r="HI181">
        <v>1.819468599177705E-6</v>
      </c>
      <c r="HJ181">
        <v>1</v>
      </c>
      <c r="HK181">
        <v>2112</v>
      </c>
      <c r="HL181">
        <v>3</v>
      </c>
      <c r="HM181">
        <v>29</v>
      </c>
      <c r="HN181">
        <v>7.1</v>
      </c>
      <c r="HO181">
        <v>7.1</v>
      </c>
      <c r="HP181">
        <v>1.89575</v>
      </c>
      <c r="HQ181">
        <v>2.2680699999999998</v>
      </c>
      <c r="HR181">
        <v>1.4978</v>
      </c>
      <c r="HS181">
        <v>2.3034699999999999</v>
      </c>
      <c r="HT181">
        <v>1.5478499999999999</v>
      </c>
      <c r="HU181">
        <v>2.4365199999999998</v>
      </c>
      <c r="HV181">
        <v>35.568300000000001</v>
      </c>
      <c r="HW181">
        <v>15.5768</v>
      </c>
      <c r="HX181">
        <v>18</v>
      </c>
      <c r="HY181">
        <v>500.839</v>
      </c>
      <c r="HZ181">
        <v>519.48099999999999</v>
      </c>
      <c r="IA181">
        <v>28.618500000000001</v>
      </c>
      <c r="IB181">
        <v>29.8611</v>
      </c>
      <c r="IC181">
        <v>30.000399999999999</v>
      </c>
      <c r="ID181">
        <v>29.643000000000001</v>
      </c>
      <c r="IE181">
        <v>29.734400000000001</v>
      </c>
      <c r="IF181">
        <v>37.959400000000002</v>
      </c>
      <c r="IG181">
        <v>26.819700000000001</v>
      </c>
      <c r="IH181">
        <v>83.169300000000007</v>
      </c>
      <c r="II181">
        <v>28.616199999999999</v>
      </c>
      <c r="IJ181">
        <v>864.61199999999997</v>
      </c>
      <c r="IK181">
        <v>25.1708</v>
      </c>
      <c r="IL181">
        <v>100.768</v>
      </c>
      <c r="IM181">
        <v>100.503</v>
      </c>
      <c r="IN181" t="s">
        <v>1150</v>
      </c>
    </row>
    <row r="182" spans="1:248" x14ac:dyDescent="0.2">
      <c r="A182">
        <v>166</v>
      </c>
      <c r="B182">
        <v>1660224434.0999999</v>
      </c>
      <c r="C182">
        <v>447.09999990463263</v>
      </c>
      <c r="D182" t="s">
        <v>701</v>
      </c>
      <c r="E182" t="s">
        <v>702</v>
      </c>
      <c r="F182">
        <v>1</v>
      </c>
      <c r="G182" t="s">
        <v>376</v>
      </c>
      <c r="H182" t="s">
        <v>377</v>
      </c>
      <c r="I182" t="s">
        <v>378</v>
      </c>
      <c r="J182" t="s">
        <v>379</v>
      </c>
      <c r="K182" t="s">
        <v>380</v>
      </c>
      <c r="L182" t="s">
        <v>381</v>
      </c>
      <c r="M182" t="s">
        <v>382</v>
      </c>
      <c r="N182">
        <v>1660224426.0999999</v>
      </c>
      <c r="O182">
        <f t="shared" si="68"/>
        <v>1.6721864152730514E-3</v>
      </c>
      <c r="P182">
        <f t="shared" si="69"/>
        <v>1.6721864152730515</v>
      </c>
      <c r="Q182">
        <f t="shared" si="70"/>
        <v>11.230709924298127</v>
      </c>
      <c r="R182">
        <f t="shared" si="71"/>
        <v>745.62587499999995</v>
      </c>
      <c r="S182">
        <f t="shared" si="72"/>
        <v>510.2149627577237</v>
      </c>
      <c r="T182">
        <f t="shared" si="73"/>
        <v>50.792718887173557</v>
      </c>
      <c r="U182">
        <f t="shared" si="74"/>
        <v>74.228253242862181</v>
      </c>
      <c r="V182">
        <f t="shared" si="75"/>
        <v>8.4616493129891987E-2</v>
      </c>
      <c r="W182">
        <f t="shared" si="76"/>
        <v>2.920582035510717</v>
      </c>
      <c r="X182">
        <f t="shared" si="77"/>
        <v>8.3277773155169807E-2</v>
      </c>
      <c r="Y182">
        <f t="shared" si="78"/>
        <v>5.216712259277545E-2</v>
      </c>
      <c r="Z182">
        <f t="shared" si="79"/>
        <v>321.52094062499998</v>
      </c>
      <c r="AA182">
        <f t="shared" si="80"/>
        <v>32.480513309513313</v>
      </c>
      <c r="AB182">
        <f t="shared" si="81"/>
        <v>31.470531250000001</v>
      </c>
      <c r="AC182">
        <f t="shared" si="82"/>
        <v>4.6338355082243909</v>
      </c>
      <c r="AD182">
        <f t="shared" si="83"/>
        <v>59.973315210167122</v>
      </c>
      <c r="AE182">
        <f t="shared" si="84"/>
        <v>2.7085932486441457</v>
      </c>
      <c r="AF182">
        <f t="shared" si="85"/>
        <v>4.5163307033341473</v>
      </c>
      <c r="AG182">
        <f t="shared" si="86"/>
        <v>1.9252422595802452</v>
      </c>
      <c r="AH182">
        <f t="shared" si="87"/>
        <v>-73.74342091354157</v>
      </c>
      <c r="AI182">
        <f t="shared" si="88"/>
        <v>-71.057210978378365</v>
      </c>
      <c r="AJ182">
        <f t="shared" si="89"/>
        <v>-5.476713995041421</v>
      </c>
      <c r="AK182">
        <f t="shared" si="90"/>
        <v>171.24359473803867</v>
      </c>
      <c r="AL182">
        <f t="shared" si="91"/>
        <v>42.339680595241802</v>
      </c>
      <c r="AM182">
        <f t="shared" si="92"/>
        <v>1.6652046286966891</v>
      </c>
      <c r="AN182">
        <f t="shared" si="93"/>
        <v>11.230709924298127</v>
      </c>
      <c r="AO182">
        <v>844.89033011854076</v>
      </c>
      <c r="AP182">
        <v>804.78939999999966</v>
      </c>
      <c r="AQ182">
        <v>5.1438894670425084</v>
      </c>
      <c r="AR182">
        <v>64.968693284609927</v>
      </c>
      <c r="AS182">
        <f t="shared" si="94"/>
        <v>1.6721864152730515</v>
      </c>
      <c r="AT182">
        <v>25.267720785973001</v>
      </c>
      <c r="AU182">
        <v>27.21858303030303</v>
      </c>
      <c r="AV182">
        <v>9.5376003558035095E-5</v>
      </c>
      <c r="AW182">
        <v>84.429917268905271</v>
      </c>
      <c r="AX182">
        <v>0</v>
      </c>
      <c r="AY182">
        <v>0</v>
      </c>
      <c r="AZ182">
        <f t="shared" si="95"/>
        <v>1</v>
      </c>
      <c r="BA182">
        <f t="shared" si="96"/>
        <v>0</v>
      </c>
      <c r="BB182">
        <f t="shared" si="97"/>
        <v>51911.030120119416</v>
      </c>
      <c r="BC182">
        <f t="shared" si="98"/>
        <v>2000.026875</v>
      </c>
      <c r="BD182">
        <f t="shared" si="99"/>
        <v>1681.2229125000001</v>
      </c>
      <c r="BE182">
        <f t="shared" si="100"/>
        <v>0.84060016068534082</v>
      </c>
      <c r="BF182">
        <f t="shared" si="101"/>
        <v>0.16075831012270772</v>
      </c>
      <c r="BG182">
        <v>6</v>
      </c>
      <c r="BH182">
        <v>0.5</v>
      </c>
      <c r="BI182" t="s">
        <v>383</v>
      </c>
      <c r="BJ182">
        <v>2</v>
      </c>
      <c r="BK182" t="b">
        <v>1</v>
      </c>
      <c r="BL182">
        <v>1660224426.0999999</v>
      </c>
      <c r="BM182">
        <v>745.62587499999995</v>
      </c>
      <c r="BN182">
        <v>797.90975000000003</v>
      </c>
      <c r="BO182">
        <v>27.207931250000001</v>
      </c>
      <c r="BP182">
        <v>25.2645625</v>
      </c>
      <c r="BQ182">
        <v>743.62943749999999</v>
      </c>
      <c r="BR182">
        <v>27.192712499999999</v>
      </c>
      <c r="BS182">
        <v>500.13087499999989</v>
      </c>
      <c r="BT182">
        <v>99.451624999999993</v>
      </c>
      <c r="BU182">
        <v>9.998088125E-2</v>
      </c>
      <c r="BV182">
        <v>31.019243750000001</v>
      </c>
      <c r="BW182">
        <v>31.470531250000001</v>
      </c>
      <c r="BX182">
        <v>999.9</v>
      </c>
      <c r="BY182">
        <v>0</v>
      </c>
      <c r="BZ182">
        <v>0</v>
      </c>
      <c r="CA182">
        <v>10003.826875000001</v>
      </c>
      <c r="CB182">
        <v>0</v>
      </c>
      <c r="CC182">
        <v>7.4359800000000007</v>
      </c>
      <c r="CD182">
        <v>-52.283925000000004</v>
      </c>
      <c r="CE182">
        <v>766.48043749999999</v>
      </c>
      <c r="CF182">
        <v>818.59118749999993</v>
      </c>
      <c r="CG182">
        <v>1.9433800000000001</v>
      </c>
      <c r="CH182">
        <v>797.90975000000003</v>
      </c>
      <c r="CI182">
        <v>25.2645625</v>
      </c>
      <c r="CJ182">
        <v>2.7058731250000001</v>
      </c>
      <c r="CK182">
        <v>2.5126012499999999</v>
      </c>
      <c r="CL182">
        <v>22.320831250000001</v>
      </c>
      <c r="CM182">
        <v>21.108362499999998</v>
      </c>
      <c r="CN182">
        <v>2000.026875</v>
      </c>
      <c r="CO182">
        <v>0.97999412499999994</v>
      </c>
      <c r="CP182">
        <v>2.0006075000000002E-2</v>
      </c>
      <c r="CQ182">
        <v>0</v>
      </c>
      <c r="CR182">
        <v>2.6575625</v>
      </c>
      <c r="CS182">
        <v>0</v>
      </c>
      <c r="CT182">
        <v>22329.78125</v>
      </c>
      <c r="CU182">
        <v>17412.525000000001</v>
      </c>
      <c r="CV182">
        <v>40.359250000000003</v>
      </c>
      <c r="CW182">
        <v>41.280999999999999</v>
      </c>
      <c r="CX182">
        <v>40.273249999999997</v>
      </c>
      <c r="CY182">
        <v>39.808124999999997</v>
      </c>
      <c r="CZ182">
        <v>40.484250000000003</v>
      </c>
      <c r="DA182">
        <v>1960.015625</v>
      </c>
      <c r="DB182">
        <v>40.011249999999997</v>
      </c>
      <c r="DC182">
        <v>0</v>
      </c>
      <c r="DD182">
        <v>1660224433.0999999</v>
      </c>
      <c r="DE182">
        <v>0</v>
      </c>
      <c r="DF182">
        <v>1660224008</v>
      </c>
      <c r="DG182" t="s">
        <v>384</v>
      </c>
      <c r="DH182">
        <v>1660224008</v>
      </c>
      <c r="DI182">
        <v>1660224007</v>
      </c>
      <c r="DJ182">
        <v>1</v>
      </c>
      <c r="DK182">
        <v>9.0999999999999998E-2</v>
      </c>
      <c r="DL182">
        <v>-1.7999999999999999E-2</v>
      </c>
      <c r="DM182">
        <v>1.42</v>
      </c>
      <c r="DN182">
        <v>0.02</v>
      </c>
      <c r="DO182">
        <v>400</v>
      </c>
      <c r="DP182">
        <v>26</v>
      </c>
      <c r="DQ182">
        <v>0.31</v>
      </c>
      <c r="DR182">
        <v>0.11</v>
      </c>
      <c r="DS182">
        <v>10.961404938570681</v>
      </c>
      <c r="DT182">
        <v>4.0749327685041452</v>
      </c>
      <c r="DU182">
        <v>0.30655351450057322</v>
      </c>
      <c r="DV182">
        <v>0</v>
      </c>
      <c r="DW182">
        <v>42.214871499616123</v>
      </c>
      <c r="DX182">
        <v>3.7222256415887802</v>
      </c>
      <c r="DY182">
        <v>0.2793445149179033</v>
      </c>
      <c r="DZ182">
        <v>0</v>
      </c>
      <c r="EA182">
        <v>-52.197383870967741</v>
      </c>
      <c r="EB182">
        <v>-5.0652967741931736</v>
      </c>
      <c r="EC182">
        <v>0.37954331649324657</v>
      </c>
      <c r="ED182">
        <v>0</v>
      </c>
      <c r="EE182">
        <v>504.74919308083878</v>
      </c>
      <c r="EF182">
        <v>220.84822530767329</v>
      </c>
      <c r="EG182">
        <v>16.576897855086919</v>
      </c>
      <c r="EH182">
        <v>0</v>
      </c>
      <c r="EI182">
        <v>1.9394429268292681</v>
      </c>
      <c r="EJ182">
        <v>5.2235540069685109E-2</v>
      </c>
      <c r="EK182">
        <v>5.7960963498793691E-3</v>
      </c>
      <c r="EL182">
        <v>1</v>
      </c>
      <c r="EM182">
        <v>1.925856233952548</v>
      </c>
      <c r="EN182">
        <v>-2.1758264175486229E-2</v>
      </c>
      <c r="EO182">
        <v>2.050794414845417E-3</v>
      </c>
      <c r="EP182">
        <v>1</v>
      </c>
      <c r="EQ182">
        <v>2</v>
      </c>
      <c r="ER182">
        <v>6</v>
      </c>
      <c r="ES182" t="s">
        <v>419</v>
      </c>
      <c r="ET182">
        <v>2.9446500000000002</v>
      </c>
      <c r="EU182">
        <v>2.8011900000000001</v>
      </c>
      <c r="EV182">
        <v>0.14291799999999999</v>
      </c>
      <c r="EW182">
        <v>0.14928</v>
      </c>
      <c r="EX182">
        <v>0.118353</v>
      </c>
      <c r="EY182">
        <v>0.112387</v>
      </c>
      <c r="EZ182">
        <v>17628.099999999999</v>
      </c>
      <c r="FA182">
        <v>18349</v>
      </c>
      <c r="FB182">
        <v>23906.7</v>
      </c>
      <c r="FC182">
        <v>25088.2</v>
      </c>
      <c r="FD182">
        <v>33728.5</v>
      </c>
      <c r="FE182">
        <v>35551.5</v>
      </c>
      <c r="FF182">
        <v>43571</v>
      </c>
      <c r="FG182">
        <v>46371.3</v>
      </c>
      <c r="FH182">
        <v>1.99013</v>
      </c>
      <c r="FI182">
        <v>1.91683</v>
      </c>
      <c r="FJ182">
        <v>0.13681499999999999</v>
      </c>
      <c r="FK182">
        <v>0</v>
      </c>
      <c r="FL182">
        <v>29.2424</v>
      </c>
      <c r="FM182">
        <v>999.9</v>
      </c>
      <c r="FN182">
        <v>69.900000000000006</v>
      </c>
      <c r="FO182">
        <v>31.7</v>
      </c>
      <c r="FP182">
        <v>32.994700000000002</v>
      </c>
      <c r="FQ182">
        <v>64.164000000000001</v>
      </c>
      <c r="FR182">
        <v>26.041699999999999</v>
      </c>
      <c r="FS182">
        <v>1</v>
      </c>
      <c r="FT182">
        <v>0.21393000000000001</v>
      </c>
      <c r="FU182">
        <v>0.45686300000000002</v>
      </c>
      <c r="FV182">
        <v>20.324200000000001</v>
      </c>
      <c r="FW182">
        <v>5.2112999999999996</v>
      </c>
      <c r="FX182">
        <v>11.906499999999999</v>
      </c>
      <c r="FY182">
        <v>5.0028499999999996</v>
      </c>
      <c r="FZ182">
        <v>3.2896000000000001</v>
      </c>
      <c r="GA182">
        <v>9999</v>
      </c>
      <c r="GB182">
        <v>9999</v>
      </c>
      <c r="GC182">
        <v>9999</v>
      </c>
      <c r="GD182">
        <v>999.9</v>
      </c>
      <c r="GE182">
        <v>1.85945</v>
      </c>
      <c r="GF182">
        <v>1.8544</v>
      </c>
      <c r="GG182">
        <v>1.85761</v>
      </c>
      <c r="GH182">
        <v>1.8560700000000001</v>
      </c>
      <c r="GI182">
        <v>1.85486</v>
      </c>
      <c r="GJ182">
        <v>1.85456</v>
      </c>
      <c r="GK182">
        <v>1.8531299999999999</v>
      </c>
      <c r="GL182">
        <v>1.8563799999999999</v>
      </c>
      <c r="GM182">
        <v>0</v>
      </c>
      <c r="GN182">
        <v>0</v>
      </c>
      <c r="GO182">
        <v>0</v>
      </c>
      <c r="GP182">
        <v>0</v>
      </c>
      <c r="GQ182" t="s">
        <v>386</v>
      </c>
      <c r="GR182" t="s">
        <v>387</v>
      </c>
      <c r="GS182" t="s">
        <v>388</v>
      </c>
      <c r="GT182" t="s">
        <v>388</v>
      </c>
      <c r="GU182" t="s">
        <v>388</v>
      </c>
      <c r="GV182" t="s">
        <v>388</v>
      </c>
      <c r="GW182">
        <v>0</v>
      </c>
      <c r="GX182">
        <v>100</v>
      </c>
      <c r="GY182">
        <v>100</v>
      </c>
      <c r="GZ182">
        <v>2.0510000000000002</v>
      </c>
      <c r="HA182">
        <v>1.52E-2</v>
      </c>
      <c r="HB182">
        <v>0.45081322298813392</v>
      </c>
      <c r="HC182">
        <v>2.9318383021812969E-3</v>
      </c>
      <c r="HD182">
        <v>-1.3754559859485029E-6</v>
      </c>
      <c r="HE182">
        <v>3.0700474437127301E-10</v>
      </c>
      <c r="HF182">
        <v>-6.1160480149256041E-2</v>
      </c>
      <c r="HG182">
        <v>1.00384331276165E-2</v>
      </c>
      <c r="HH182">
        <v>-3.1532673711230711E-4</v>
      </c>
      <c r="HI182">
        <v>1.819468599177705E-6</v>
      </c>
      <c r="HJ182">
        <v>1</v>
      </c>
      <c r="HK182">
        <v>2112</v>
      </c>
      <c r="HL182">
        <v>3</v>
      </c>
      <c r="HM182">
        <v>29</v>
      </c>
      <c r="HN182">
        <v>7.1</v>
      </c>
      <c r="HO182">
        <v>7.1</v>
      </c>
      <c r="HP182">
        <v>1.9018600000000001</v>
      </c>
      <c r="HQ182">
        <v>2.2888199999999999</v>
      </c>
      <c r="HR182">
        <v>1.4978</v>
      </c>
      <c r="HS182">
        <v>2.3034699999999999</v>
      </c>
      <c r="HT182">
        <v>1.5478499999999999</v>
      </c>
      <c r="HU182">
        <v>2.4145500000000002</v>
      </c>
      <c r="HV182">
        <v>35.568300000000001</v>
      </c>
      <c r="HW182">
        <v>15.5768</v>
      </c>
      <c r="HX182">
        <v>18</v>
      </c>
      <c r="HY182">
        <v>500.83</v>
      </c>
      <c r="HZ182">
        <v>519.52099999999996</v>
      </c>
      <c r="IA182">
        <v>28.613399999999999</v>
      </c>
      <c r="IB182">
        <v>29.861999999999998</v>
      </c>
      <c r="IC182">
        <v>30.000399999999999</v>
      </c>
      <c r="ID182">
        <v>29.643899999999999</v>
      </c>
      <c r="IE182">
        <v>29.735099999999999</v>
      </c>
      <c r="IF182">
        <v>38.084000000000003</v>
      </c>
      <c r="IG182">
        <v>27.09</v>
      </c>
      <c r="IH182">
        <v>83.169300000000007</v>
      </c>
      <c r="II182">
        <v>28.600300000000001</v>
      </c>
      <c r="IJ182">
        <v>874.65700000000004</v>
      </c>
      <c r="IK182">
        <v>25.168800000000001</v>
      </c>
      <c r="IL182">
        <v>100.768</v>
      </c>
      <c r="IM182">
        <v>100.503</v>
      </c>
      <c r="IN182" t="s">
        <v>1150</v>
      </c>
    </row>
    <row r="183" spans="1:248" x14ac:dyDescent="0.2">
      <c r="A183">
        <v>167</v>
      </c>
      <c r="B183">
        <v>1660224435.0999999</v>
      </c>
      <c r="C183">
        <v>448.09999990463263</v>
      </c>
      <c r="D183" t="s">
        <v>703</v>
      </c>
      <c r="E183" t="s">
        <v>704</v>
      </c>
      <c r="F183">
        <v>1</v>
      </c>
      <c r="G183" t="s">
        <v>376</v>
      </c>
      <c r="H183" t="s">
        <v>377</v>
      </c>
      <c r="I183" t="s">
        <v>378</v>
      </c>
      <c r="J183" t="s">
        <v>379</v>
      </c>
      <c r="K183" t="s">
        <v>380</v>
      </c>
      <c r="L183" t="s">
        <v>381</v>
      </c>
      <c r="M183" t="s">
        <v>382</v>
      </c>
      <c r="N183">
        <v>1660224427.599999</v>
      </c>
      <c r="O183">
        <f t="shared" si="68"/>
        <v>1.675649756093376E-3</v>
      </c>
      <c r="P183">
        <f t="shared" si="69"/>
        <v>1.6756497560933761</v>
      </c>
      <c r="Q183">
        <f t="shared" si="70"/>
        <v>11.430708494659191</v>
      </c>
      <c r="R183">
        <f t="shared" si="71"/>
        <v>753.06439999999998</v>
      </c>
      <c r="S183">
        <f t="shared" si="72"/>
        <v>514.1566611610707</v>
      </c>
      <c r="T183">
        <f t="shared" si="73"/>
        <v>51.18518788948208</v>
      </c>
      <c r="U183">
        <f t="shared" si="74"/>
        <v>74.968867892980185</v>
      </c>
      <c r="V183">
        <f t="shared" si="75"/>
        <v>8.4818264058588846E-2</v>
      </c>
      <c r="W183">
        <f t="shared" si="76"/>
        <v>2.9201326608297546</v>
      </c>
      <c r="X183">
        <f t="shared" si="77"/>
        <v>8.3473003285578412E-2</v>
      </c>
      <c r="Y183">
        <f t="shared" si="78"/>
        <v>5.2289716048532844E-2</v>
      </c>
      <c r="Z183">
        <f t="shared" si="79"/>
        <v>321.51878419999991</v>
      </c>
      <c r="AA183">
        <f t="shared" si="80"/>
        <v>32.478899047833977</v>
      </c>
      <c r="AB183">
        <f t="shared" si="81"/>
        <v>31.469226666666671</v>
      </c>
      <c r="AC183">
        <f t="shared" si="82"/>
        <v>4.6334920249120195</v>
      </c>
      <c r="AD183">
        <f t="shared" si="83"/>
        <v>59.980346301076878</v>
      </c>
      <c r="AE183">
        <f t="shared" si="84"/>
        <v>2.7087702001818332</v>
      </c>
      <c r="AF183">
        <f t="shared" si="85"/>
        <v>4.5160963002529382</v>
      </c>
      <c r="AG183">
        <f t="shared" si="86"/>
        <v>1.9247218247301863</v>
      </c>
      <c r="AH183">
        <f t="shared" si="87"/>
        <v>-73.896154243717888</v>
      </c>
      <c r="AI183">
        <f t="shared" si="88"/>
        <v>-70.984224042991457</v>
      </c>
      <c r="AJ183">
        <f t="shared" si="89"/>
        <v>-5.4718707242965898</v>
      </c>
      <c r="AK183">
        <f t="shared" si="90"/>
        <v>171.16653518899398</v>
      </c>
      <c r="AL183">
        <f t="shared" si="91"/>
        <v>42.429921875673251</v>
      </c>
      <c r="AM183">
        <f t="shared" si="92"/>
        <v>1.6665766571801561</v>
      </c>
      <c r="AN183">
        <f t="shared" si="93"/>
        <v>11.430708494659191</v>
      </c>
      <c r="AO183">
        <v>850.11532768894779</v>
      </c>
      <c r="AP183">
        <v>809.86492727272753</v>
      </c>
      <c r="AQ183">
        <v>5.124887545657665</v>
      </c>
      <c r="AR183">
        <v>64.968693284609927</v>
      </c>
      <c r="AS183">
        <f t="shared" si="94"/>
        <v>1.6756497560933761</v>
      </c>
      <c r="AT183">
        <v>25.26512754308142</v>
      </c>
      <c r="AU183">
        <v>27.21965999999999</v>
      </c>
      <c r="AV183">
        <v>1.5307023786173169E-4</v>
      </c>
      <c r="AW183">
        <v>84.429917268905271</v>
      </c>
      <c r="AX183">
        <v>0</v>
      </c>
      <c r="AY183">
        <v>0</v>
      </c>
      <c r="AZ183">
        <f t="shared" si="95"/>
        <v>1</v>
      </c>
      <c r="BA183">
        <f t="shared" si="96"/>
        <v>0</v>
      </c>
      <c r="BB183">
        <f t="shared" si="97"/>
        <v>51898.414492459546</v>
      </c>
      <c r="BC183">
        <f t="shared" si="98"/>
        <v>2000.0133333333331</v>
      </c>
      <c r="BD183">
        <f t="shared" si="99"/>
        <v>1681.2115399999996</v>
      </c>
      <c r="BE183">
        <f t="shared" si="100"/>
        <v>0.8406001659988932</v>
      </c>
      <c r="BF183">
        <f t="shared" si="101"/>
        <v>0.16075832037786411</v>
      </c>
      <c r="BG183">
        <v>6</v>
      </c>
      <c r="BH183">
        <v>0.5</v>
      </c>
      <c r="BI183" t="s">
        <v>383</v>
      </c>
      <c r="BJ183">
        <v>2</v>
      </c>
      <c r="BK183" t="b">
        <v>1</v>
      </c>
      <c r="BL183">
        <v>1660224427.599999</v>
      </c>
      <c r="BM183">
        <v>753.06439999999998</v>
      </c>
      <c r="BN183">
        <v>805.47299999999996</v>
      </c>
      <c r="BO183">
        <v>27.209673333333331</v>
      </c>
      <c r="BP183">
        <v>25.264693333333341</v>
      </c>
      <c r="BQ183">
        <v>751.05759999999998</v>
      </c>
      <c r="BR183">
        <v>27.194453333333339</v>
      </c>
      <c r="BS183">
        <v>500.12740000000002</v>
      </c>
      <c r="BT183">
        <v>99.451740000000001</v>
      </c>
      <c r="BU183">
        <v>9.9995406666666661E-2</v>
      </c>
      <c r="BV183">
        <v>31.018333333333331</v>
      </c>
      <c r="BW183">
        <v>31.469226666666671</v>
      </c>
      <c r="BX183">
        <v>999.89999999999986</v>
      </c>
      <c r="BY183">
        <v>0</v>
      </c>
      <c r="BZ183">
        <v>0</v>
      </c>
      <c r="CA183">
        <v>10001.24866666667</v>
      </c>
      <c r="CB183">
        <v>0</v>
      </c>
      <c r="CC183">
        <v>7.4222386666666686</v>
      </c>
      <c r="CD183">
        <v>-52.408606666666657</v>
      </c>
      <c r="CE183">
        <v>774.12840000000006</v>
      </c>
      <c r="CF183">
        <v>826.35053333333315</v>
      </c>
      <c r="CG183">
        <v>1.9449966666666669</v>
      </c>
      <c r="CH183">
        <v>805.47299999999996</v>
      </c>
      <c r="CI183">
        <v>25.264693333333341</v>
      </c>
      <c r="CJ183">
        <v>2.7060499999999998</v>
      </c>
      <c r="CK183">
        <v>2.5126166666666672</v>
      </c>
      <c r="CL183">
        <v>22.321899999999999</v>
      </c>
      <c r="CM183">
        <v>21.108460000000001</v>
      </c>
      <c r="CN183">
        <v>2000.0133333333331</v>
      </c>
      <c r="CO183">
        <v>0.97999400000000003</v>
      </c>
      <c r="CP183">
        <v>2.0006200000000009E-2</v>
      </c>
      <c r="CQ183">
        <v>0</v>
      </c>
      <c r="CR183">
        <v>2.6277999999999988</v>
      </c>
      <c r="CS183">
        <v>0</v>
      </c>
      <c r="CT183">
        <v>22338.066666666669</v>
      </c>
      <c r="CU183">
        <v>17412.400000000001</v>
      </c>
      <c r="CV183">
        <v>40.362399999999987</v>
      </c>
      <c r="CW183">
        <v>41.28306666666667</v>
      </c>
      <c r="CX183">
        <v>40.278933333333342</v>
      </c>
      <c r="CY183">
        <v>39.811999999999998</v>
      </c>
      <c r="CZ183">
        <v>40.487400000000001</v>
      </c>
      <c r="DA183">
        <v>1960.002</v>
      </c>
      <c r="DB183">
        <v>40.011333333333333</v>
      </c>
      <c r="DC183">
        <v>0</v>
      </c>
      <c r="DD183">
        <v>1660224433.7</v>
      </c>
      <c r="DE183">
        <v>0</v>
      </c>
      <c r="DF183">
        <v>1660224008</v>
      </c>
      <c r="DG183" t="s">
        <v>384</v>
      </c>
      <c r="DH183">
        <v>1660224008</v>
      </c>
      <c r="DI183">
        <v>1660224007</v>
      </c>
      <c r="DJ183">
        <v>1</v>
      </c>
      <c r="DK183">
        <v>9.0999999999999998E-2</v>
      </c>
      <c r="DL183">
        <v>-1.7999999999999999E-2</v>
      </c>
      <c r="DM183">
        <v>1.42</v>
      </c>
      <c r="DN183">
        <v>0.02</v>
      </c>
      <c r="DO183">
        <v>400</v>
      </c>
      <c r="DP183">
        <v>26</v>
      </c>
      <c r="DQ183">
        <v>0.31</v>
      </c>
      <c r="DR183">
        <v>0.11</v>
      </c>
      <c r="DS183">
        <v>11.020795617207559</v>
      </c>
      <c r="DT183">
        <v>3.2916678759600249</v>
      </c>
      <c r="DU183">
        <v>0.28230334200368989</v>
      </c>
      <c r="DV183">
        <v>0</v>
      </c>
      <c r="DW183">
        <v>42.339345784779589</v>
      </c>
      <c r="DX183">
        <v>3.7120470387222171</v>
      </c>
      <c r="DY183">
        <v>0.27845412440197792</v>
      </c>
      <c r="DZ183">
        <v>0</v>
      </c>
      <c r="EA183">
        <v>-52.347689999999993</v>
      </c>
      <c r="EB183">
        <v>-5.1387523915462587</v>
      </c>
      <c r="EC183">
        <v>0.37281340493603482</v>
      </c>
      <c r="ED183">
        <v>0</v>
      </c>
      <c r="EE183">
        <v>513.00393728813788</v>
      </c>
      <c r="EF183">
        <v>232.67748785260159</v>
      </c>
      <c r="EG183">
        <v>17.534028120686589</v>
      </c>
      <c r="EH183">
        <v>0</v>
      </c>
      <c r="EI183">
        <v>1.9418660000000001</v>
      </c>
      <c r="EJ183">
        <v>5.79417636022471E-2</v>
      </c>
      <c r="EK183">
        <v>6.485993678689489E-3</v>
      </c>
      <c r="EL183">
        <v>1</v>
      </c>
      <c r="EM183">
        <v>1.9252175373033751</v>
      </c>
      <c r="EN183">
        <v>-1.102485087006976E-2</v>
      </c>
      <c r="EO183">
        <v>1.401041098740606E-3</v>
      </c>
      <c r="EP183">
        <v>1</v>
      </c>
      <c r="EQ183">
        <v>2</v>
      </c>
      <c r="ER183">
        <v>6</v>
      </c>
      <c r="ES183" t="s">
        <v>419</v>
      </c>
      <c r="ET183">
        <v>2.94482</v>
      </c>
      <c r="EU183">
        <v>2.8011400000000002</v>
      </c>
      <c r="EV183">
        <v>0.14351800000000001</v>
      </c>
      <c r="EW183">
        <v>0.149863</v>
      </c>
      <c r="EX183">
        <v>0.118356</v>
      </c>
      <c r="EY183">
        <v>0.112384</v>
      </c>
      <c r="EZ183">
        <v>17615.5</v>
      </c>
      <c r="FA183">
        <v>18336.400000000001</v>
      </c>
      <c r="FB183">
        <v>23906.5</v>
      </c>
      <c r="FC183">
        <v>25088.2</v>
      </c>
      <c r="FD183">
        <v>33728.1</v>
      </c>
      <c r="FE183">
        <v>35551.599999999999</v>
      </c>
      <c r="FF183">
        <v>43570.6</v>
      </c>
      <c r="FG183">
        <v>46371.199999999997</v>
      </c>
      <c r="FH183">
        <v>1.9902</v>
      </c>
      <c r="FI183">
        <v>1.9166700000000001</v>
      </c>
      <c r="FJ183">
        <v>0.136625</v>
      </c>
      <c r="FK183">
        <v>0</v>
      </c>
      <c r="FL183">
        <v>29.243099999999998</v>
      </c>
      <c r="FM183">
        <v>999.9</v>
      </c>
      <c r="FN183">
        <v>69.900000000000006</v>
      </c>
      <c r="FO183">
        <v>31.8</v>
      </c>
      <c r="FP183">
        <v>33.183100000000003</v>
      </c>
      <c r="FQ183">
        <v>64.153999999999996</v>
      </c>
      <c r="FR183">
        <v>25.921500000000002</v>
      </c>
      <c r="FS183">
        <v>1</v>
      </c>
      <c r="FT183">
        <v>0.21393499999999999</v>
      </c>
      <c r="FU183">
        <v>0.45787600000000001</v>
      </c>
      <c r="FV183">
        <v>20.324200000000001</v>
      </c>
      <c r="FW183">
        <v>5.2110000000000003</v>
      </c>
      <c r="FX183">
        <v>11.906599999999999</v>
      </c>
      <c r="FY183">
        <v>5.0028499999999996</v>
      </c>
      <c r="FZ183">
        <v>3.2895300000000001</v>
      </c>
      <c r="GA183">
        <v>9999</v>
      </c>
      <c r="GB183">
        <v>9999</v>
      </c>
      <c r="GC183">
        <v>9999</v>
      </c>
      <c r="GD183">
        <v>999.9</v>
      </c>
      <c r="GE183">
        <v>1.85945</v>
      </c>
      <c r="GF183">
        <v>1.8544</v>
      </c>
      <c r="GG183">
        <v>1.85761</v>
      </c>
      <c r="GH183">
        <v>1.8560700000000001</v>
      </c>
      <c r="GI183">
        <v>1.85486</v>
      </c>
      <c r="GJ183">
        <v>1.8545700000000001</v>
      </c>
      <c r="GK183">
        <v>1.8531299999999999</v>
      </c>
      <c r="GL183">
        <v>1.8563799999999999</v>
      </c>
      <c r="GM183">
        <v>0</v>
      </c>
      <c r="GN183">
        <v>0</v>
      </c>
      <c r="GO183">
        <v>0</v>
      </c>
      <c r="GP183">
        <v>0</v>
      </c>
      <c r="GQ183" t="s">
        <v>386</v>
      </c>
      <c r="GR183" t="s">
        <v>387</v>
      </c>
      <c r="GS183" t="s">
        <v>388</v>
      </c>
      <c r="GT183" t="s">
        <v>388</v>
      </c>
      <c r="GU183" t="s">
        <v>388</v>
      </c>
      <c r="GV183" t="s">
        <v>388</v>
      </c>
      <c r="GW183">
        <v>0</v>
      </c>
      <c r="GX183">
        <v>100</v>
      </c>
      <c r="GY183">
        <v>100</v>
      </c>
      <c r="GZ183">
        <v>2.0579999999999998</v>
      </c>
      <c r="HA183">
        <v>1.52E-2</v>
      </c>
      <c r="HB183">
        <v>0.45081322298813392</v>
      </c>
      <c r="HC183">
        <v>2.9318383021812969E-3</v>
      </c>
      <c r="HD183">
        <v>-1.3754559859485029E-6</v>
      </c>
      <c r="HE183">
        <v>3.0700474437127301E-10</v>
      </c>
      <c r="HF183">
        <v>-6.1160480149256041E-2</v>
      </c>
      <c r="HG183">
        <v>1.00384331276165E-2</v>
      </c>
      <c r="HH183">
        <v>-3.1532673711230711E-4</v>
      </c>
      <c r="HI183">
        <v>1.819468599177705E-6</v>
      </c>
      <c r="HJ183">
        <v>1</v>
      </c>
      <c r="HK183">
        <v>2112</v>
      </c>
      <c r="HL183">
        <v>3</v>
      </c>
      <c r="HM183">
        <v>29</v>
      </c>
      <c r="HN183">
        <v>7.1</v>
      </c>
      <c r="HO183">
        <v>7.1</v>
      </c>
      <c r="HP183">
        <v>1.9140600000000001</v>
      </c>
      <c r="HQ183">
        <v>2.2851599999999999</v>
      </c>
      <c r="HR183">
        <v>1.4978</v>
      </c>
      <c r="HS183">
        <v>2.3034699999999999</v>
      </c>
      <c r="HT183">
        <v>1.5478499999999999</v>
      </c>
      <c r="HU183">
        <v>2.2570800000000002</v>
      </c>
      <c r="HV183">
        <v>35.568300000000001</v>
      </c>
      <c r="HW183">
        <v>15.568</v>
      </c>
      <c r="HX183">
        <v>18</v>
      </c>
      <c r="HY183">
        <v>500.88299999999998</v>
      </c>
      <c r="HZ183">
        <v>519.42899999999997</v>
      </c>
      <c r="IA183">
        <v>28.611000000000001</v>
      </c>
      <c r="IB183">
        <v>29.863</v>
      </c>
      <c r="IC183">
        <v>30.000399999999999</v>
      </c>
      <c r="ID183">
        <v>29.6449</v>
      </c>
      <c r="IE183">
        <v>29.7364</v>
      </c>
      <c r="IF183">
        <v>38.328800000000001</v>
      </c>
      <c r="IG183">
        <v>27.09</v>
      </c>
      <c r="IH183">
        <v>83.169300000000007</v>
      </c>
      <c r="II183">
        <v>28.600300000000001</v>
      </c>
      <c r="IJ183">
        <v>874.65700000000004</v>
      </c>
      <c r="IK183">
        <v>25.1631</v>
      </c>
      <c r="IL183">
        <v>100.767</v>
      </c>
      <c r="IM183">
        <v>100.503</v>
      </c>
      <c r="IN183" t="s">
        <v>1150</v>
      </c>
    </row>
    <row r="184" spans="1:248" x14ac:dyDescent="0.2">
      <c r="A184">
        <v>168</v>
      </c>
      <c r="B184">
        <v>1660224436.0999999</v>
      </c>
      <c r="C184">
        <v>449.09999990463263</v>
      </c>
      <c r="D184" t="s">
        <v>705</v>
      </c>
      <c r="E184" t="s">
        <v>706</v>
      </c>
      <c r="F184">
        <v>1</v>
      </c>
      <c r="G184" t="s">
        <v>376</v>
      </c>
      <c r="H184" t="s">
        <v>377</v>
      </c>
      <c r="I184" t="s">
        <v>378</v>
      </c>
      <c r="J184" t="s">
        <v>379</v>
      </c>
      <c r="K184" t="s">
        <v>380</v>
      </c>
      <c r="L184" t="s">
        <v>381</v>
      </c>
      <c r="M184" t="s">
        <v>382</v>
      </c>
      <c r="N184">
        <v>1660224428.0999999</v>
      </c>
      <c r="O184">
        <f t="shared" si="68"/>
        <v>1.6778018591362281E-3</v>
      </c>
      <c r="P184">
        <f t="shared" si="69"/>
        <v>1.677801859136228</v>
      </c>
      <c r="Q184">
        <f t="shared" si="70"/>
        <v>11.617503381987861</v>
      </c>
      <c r="R184">
        <f t="shared" si="71"/>
        <v>755.54637500000001</v>
      </c>
      <c r="S184">
        <f t="shared" si="72"/>
        <v>513.34496093547591</v>
      </c>
      <c r="T184">
        <f t="shared" si="73"/>
        <v>51.104404268649247</v>
      </c>
      <c r="U184">
        <f t="shared" si="74"/>
        <v>75.215985993803713</v>
      </c>
      <c r="V184">
        <f t="shared" si="75"/>
        <v>8.4935933955781959E-2</v>
      </c>
      <c r="W184">
        <f t="shared" si="76"/>
        <v>2.9201954526316443</v>
      </c>
      <c r="X184">
        <f t="shared" si="77"/>
        <v>8.358699849674163E-2</v>
      </c>
      <c r="Y184">
        <f t="shared" si="78"/>
        <v>5.2361285966094705E-2</v>
      </c>
      <c r="Z184">
        <f t="shared" si="79"/>
        <v>321.52037831249993</v>
      </c>
      <c r="AA184">
        <f t="shared" si="80"/>
        <v>32.47811762371034</v>
      </c>
      <c r="AB184">
        <f t="shared" si="81"/>
        <v>31.468881249999999</v>
      </c>
      <c r="AC184">
        <f t="shared" si="82"/>
        <v>4.6334010839850164</v>
      </c>
      <c r="AD184">
        <f t="shared" si="83"/>
        <v>59.982458988088183</v>
      </c>
      <c r="AE184">
        <f t="shared" si="84"/>
        <v>2.7088344031656684</v>
      </c>
      <c r="AF184">
        <f t="shared" si="85"/>
        <v>4.5160442717155211</v>
      </c>
      <c r="AG184">
        <f t="shared" si="86"/>
        <v>1.924566680819348</v>
      </c>
      <c r="AH184">
        <f t="shared" si="87"/>
        <v>-73.991061987907656</v>
      </c>
      <c r="AI184">
        <f t="shared" si="88"/>
        <v>-70.963184941956357</v>
      </c>
      <c r="AJ184">
        <f t="shared" si="89"/>
        <v>-5.470116517746499</v>
      </c>
      <c r="AK184">
        <f t="shared" si="90"/>
        <v>171.09601486488947</v>
      </c>
      <c r="AL184">
        <f t="shared" si="91"/>
        <v>42.4574560864327</v>
      </c>
      <c r="AM184">
        <f t="shared" si="92"/>
        <v>1.6674293177842738</v>
      </c>
      <c r="AN184">
        <f t="shared" si="93"/>
        <v>11.617503381987861</v>
      </c>
      <c r="AO184">
        <v>855.31885474661908</v>
      </c>
      <c r="AP184">
        <v>814.94541212121214</v>
      </c>
      <c r="AQ184">
        <v>5.1040106380689672</v>
      </c>
      <c r="AR184">
        <v>64.968693284609927</v>
      </c>
      <c r="AS184">
        <f t="shared" si="94"/>
        <v>1.677801859136228</v>
      </c>
      <c r="AT184">
        <v>25.262775847064528</v>
      </c>
      <c r="AU184">
        <v>27.21997393939392</v>
      </c>
      <c r="AV184">
        <v>1.2805482910110619E-4</v>
      </c>
      <c r="AW184">
        <v>84.429917268905271</v>
      </c>
      <c r="AX184">
        <v>0</v>
      </c>
      <c r="AY184">
        <v>0</v>
      </c>
      <c r="AZ184">
        <f t="shared" si="95"/>
        <v>1</v>
      </c>
      <c r="BA184">
        <f t="shared" si="96"/>
        <v>0</v>
      </c>
      <c r="BB184">
        <f t="shared" si="97"/>
        <v>51900.234929065729</v>
      </c>
      <c r="BC184">
        <f t="shared" si="98"/>
        <v>2000.0231249999999</v>
      </c>
      <c r="BD184">
        <f t="shared" si="99"/>
        <v>1681.2197812499999</v>
      </c>
      <c r="BE184">
        <f t="shared" si="100"/>
        <v>0.84060017118552066</v>
      </c>
      <c r="BF184">
        <f t="shared" si="101"/>
        <v>0.16075833038805487</v>
      </c>
      <c r="BG184">
        <v>6</v>
      </c>
      <c r="BH184">
        <v>0.5</v>
      </c>
      <c r="BI184" t="s">
        <v>383</v>
      </c>
      <c r="BJ184">
        <v>2</v>
      </c>
      <c r="BK184" t="b">
        <v>1</v>
      </c>
      <c r="BL184">
        <v>1660224428.0999999</v>
      </c>
      <c r="BM184">
        <v>755.54637500000001</v>
      </c>
      <c r="BN184">
        <v>807.99343750000003</v>
      </c>
      <c r="BO184">
        <v>27.210306249999999</v>
      </c>
      <c r="BP184">
        <v>25.264343749999998</v>
      </c>
      <c r="BQ184">
        <v>753.53618749999998</v>
      </c>
      <c r="BR184">
        <v>27.1950875</v>
      </c>
      <c r="BS184">
        <v>500.13031249999989</v>
      </c>
      <c r="BT184">
        <v>99.451793750000007</v>
      </c>
      <c r="BU184">
        <v>9.9985574999999993E-2</v>
      </c>
      <c r="BV184">
        <v>31.01813125</v>
      </c>
      <c r="BW184">
        <v>31.468881249999999</v>
      </c>
      <c r="BX184">
        <v>999.9</v>
      </c>
      <c r="BY184">
        <v>0</v>
      </c>
      <c r="BZ184">
        <v>0</v>
      </c>
      <c r="CA184">
        <v>10001.601875</v>
      </c>
      <c r="CB184">
        <v>0</v>
      </c>
      <c r="CC184">
        <v>7.4259918750000002</v>
      </c>
      <c r="CD184">
        <v>-52.447062500000001</v>
      </c>
      <c r="CE184">
        <v>776.6803124999999</v>
      </c>
      <c r="CF184">
        <v>828.93599999999992</v>
      </c>
      <c r="CG184">
        <v>1.9459774999999999</v>
      </c>
      <c r="CH184">
        <v>807.99343750000003</v>
      </c>
      <c r="CI184">
        <v>25.264343749999998</v>
      </c>
      <c r="CJ184">
        <v>2.7061143749999998</v>
      </c>
      <c r="CK184">
        <v>2.5125837500000001</v>
      </c>
      <c r="CL184">
        <v>22.32229375</v>
      </c>
      <c r="CM184">
        <v>21.10824375</v>
      </c>
      <c r="CN184">
        <v>2000.0231249999999</v>
      </c>
      <c r="CO184">
        <v>0.97999393749999997</v>
      </c>
      <c r="CP184">
        <v>2.00062625E-2</v>
      </c>
      <c r="CQ184">
        <v>0</v>
      </c>
      <c r="CR184">
        <v>2.6971875000000001</v>
      </c>
      <c r="CS184">
        <v>0</v>
      </c>
      <c r="CT184">
        <v>22340.9375</v>
      </c>
      <c r="CU184">
        <v>17412.487499999999</v>
      </c>
      <c r="CV184">
        <v>40.363187500000002</v>
      </c>
      <c r="CW184">
        <v>41.280999999999999</v>
      </c>
      <c r="CX184">
        <v>40.280999999999999</v>
      </c>
      <c r="CY184">
        <v>39.811999999999998</v>
      </c>
      <c r="CZ184">
        <v>40.488187500000002</v>
      </c>
      <c r="DA184">
        <v>1960.01125</v>
      </c>
      <c r="DB184">
        <v>40.011875000000003</v>
      </c>
      <c r="DC184">
        <v>0</v>
      </c>
      <c r="DD184">
        <v>1660224434.9000001</v>
      </c>
      <c r="DE184">
        <v>0</v>
      </c>
      <c r="DF184">
        <v>1660224008</v>
      </c>
      <c r="DG184" t="s">
        <v>384</v>
      </c>
      <c r="DH184">
        <v>1660224008</v>
      </c>
      <c r="DI184">
        <v>1660224007</v>
      </c>
      <c r="DJ184">
        <v>1</v>
      </c>
      <c r="DK184">
        <v>9.0999999999999998E-2</v>
      </c>
      <c r="DL184">
        <v>-1.7999999999999999E-2</v>
      </c>
      <c r="DM184">
        <v>1.42</v>
      </c>
      <c r="DN184">
        <v>0.02</v>
      </c>
      <c r="DO184">
        <v>400</v>
      </c>
      <c r="DP184">
        <v>26</v>
      </c>
      <c r="DQ184">
        <v>0.31</v>
      </c>
      <c r="DR184">
        <v>0.11</v>
      </c>
      <c r="DS184">
        <v>11.113384466546581</v>
      </c>
      <c r="DT184">
        <v>3.0483391530176722</v>
      </c>
      <c r="DU184">
        <v>0.26221592072587091</v>
      </c>
      <c r="DV184">
        <v>0</v>
      </c>
      <c r="DW184">
        <v>42.44636866676133</v>
      </c>
      <c r="DX184">
        <v>3.6640230713541828</v>
      </c>
      <c r="DY184">
        <v>0.26628245518786858</v>
      </c>
      <c r="DZ184">
        <v>0</v>
      </c>
      <c r="EA184">
        <v>-52.450358064516131</v>
      </c>
      <c r="EB184">
        <v>-5.0174419354837987</v>
      </c>
      <c r="EC184">
        <v>0.37628147560911951</v>
      </c>
      <c r="ED184">
        <v>0</v>
      </c>
      <c r="EE184">
        <v>520.00951489014221</v>
      </c>
      <c r="EF184">
        <v>236.70610003758941</v>
      </c>
      <c r="EG184">
        <v>17.286154641008022</v>
      </c>
      <c r="EH184">
        <v>0</v>
      </c>
      <c r="EI184">
        <v>1.943777804878049</v>
      </c>
      <c r="EJ184">
        <v>6.5689547038328702E-2</v>
      </c>
      <c r="EK184">
        <v>7.5000148006992562E-3</v>
      </c>
      <c r="EL184">
        <v>1</v>
      </c>
      <c r="EM184">
        <v>1.924650608720629</v>
      </c>
      <c r="EN184">
        <v>-7.372608306234766E-3</v>
      </c>
      <c r="EO184">
        <v>1.124022598040038E-3</v>
      </c>
      <c r="EP184">
        <v>1</v>
      </c>
      <c r="EQ184">
        <v>2</v>
      </c>
      <c r="ER184">
        <v>6</v>
      </c>
      <c r="ES184" t="s">
        <v>419</v>
      </c>
      <c r="ET184">
        <v>2.9447000000000001</v>
      </c>
      <c r="EU184">
        <v>2.8011400000000002</v>
      </c>
      <c r="EV184">
        <v>0.14411499999999999</v>
      </c>
      <c r="EW184">
        <v>0.150448</v>
      </c>
      <c r="EX184">
        <v>0.118358</v>
      </c>
      <c r="EY184">
        <v>0.112382</v>
      </c>
      <c r="EZ184">
        <v>17603.2</v>
      </c>
      <c r="FA184">
        <v>18323.8</v>
      </c>
      <c r="FB184">
        <v>23906.400000000001</v>
      </c>
      <c r="FC184">
        <v>25088.2</v>
      </c>
      <c r="FD184">
        <v>33727.800000000003</v>
      </c>
      <c r="FE184">
        <v>35551.699999999997</v>
      </c>
      <c r="FF184">
        <v>43570.400000000001</v>
      </c>
      <c r="FG184">
        <v>46371.199999999997</v>
      </c>
      <c r="FH184">
        <v>1.9901</v>
      </c>
      <c r="FI184">
        <v>1.9166700000000001</v>
      </c>
      <c r="FJ184">
        <v>0.13639000000000001</v>
      </c>
      <c r="FK184">
        <v>0</v>
      </c>
      <c r="FL184">
        <v>29.2437</v>
      </c>
      <c r="FM184">
        <v>999.9</v>
      </c>
      <c r="FN184">
        <v>69.900000000000006</v>
      </c>
      <c r="FO184">
        <v>31.8</v>
      </c>
      <c r="FP184">
        <v>33.186</v>
      </c>
      <c r="FQ184">
        <v>64.293999999999997</v>
      </c>
      <c r="FR184">
        <v>25.737200000000001</v>
      </c>
      <c r="FS184">
        <v>1</v>
      </c>
      <c r="FT184">
        <v>0.214027</v>
      </c>
      <c r="FU184">
        <v>0.46315099999999998</v>
      </c>
      <c r="FV184">
        <v>20.324200000000001</v>
      </c>
      <c r="FW184">
        <v>5.2119</v>
      </c>
      <c r="FX184">
        <v>11.9071</v>
      </c>
      <c r="FY184">
        <v>5.0029500000000002</v>
      </c>
      <c r="FZ184">
        <v>3.2895300000000001</v>
      </c>
      <c r="GA184">
        <v>9999</v>
      </c>
      <c r="GB184">
        <v>9999</v>
      </c>
      <c r="GC184">
        <v>9999</v>
      </c>
      <c r="GD184">
        <v>999.9</v>
      </c>
      <c r="GE184">
        <v>1.85945</v>
      </c>
      <c r="GF184">
        <v>1.8544</v>
      </c>
      <c r="GG184">
        <v>1.8575999999999999</v>
      </c>
      <c r="GH184">
        <v>1.8560700000000001</v>
      </c>
      <c r="GI184">
        <v>1.85486</v>
      </c>
      <c r="GJ184">
        <v>1.8545700000000001</v>
      </c>
      <c r="GK184">
        <v>1.85314</v>
      </c>
      <c r="GL184">
        <v>1.8563799999999999</v>
      </c>
      <c r="GM184">
        <v>0</v>
      </c>
      <c r="GN184">
        <v>0</v>
      </c>
      <c r="GO184">
        <v>0</v>
      </c>
      <c r="GP184">
        <v>0</v>
      </c>
      <c r="GQ184" t="s">
        <v>386</v>
      </c>
      <c r="GR184" t="s">
        <v>387</v>
      </c>
      <c r="GS184" t="s">
        <v>388</v>
      </c>
      <c r="GT184" t="s">
        <v>388</v>
      </c>
      <c r="GU184" t="s">
        <v>388</v>
      </c>
      <c r="GV184" t="s">
        <v>388</v>
      </c>
      <c r="GW184">
        <v>0</v>
      </c>
      <c r="GX184">
        <v>100</v>
      </c>
      <c r="GY184">
        <v>100</v>
      </c>
      <c r="GZ184">
        <v>2.0640000000000001</v>
      </c>
      <c r="HA184">
        <v>1.52E-2</v>
      </c>
      <c r="HB184">
        <v>0.45081322298813392</v>
      </c>
      <c r="HC184">
        <v>2.9318383021812969E-3</v>
      </c>
      <c r="HD184">
        <v>-1.3754559859485029E-6</v>
      </c>
      <c r="HE184">
        <v>3.0700474437127301E-10</v>
      </c>
      <c r="HF184">
        <v>-6.1160480149256041E-2</v>
      </c>
      <c r="HG184">
        <v>1.00384331276165E-2</v>
      </c>
      <c r="HH184">
        <v>-3.1532673711230711E-4</v>
      </c>
      <c r="HI184">
        <v>1.819468599177705E-6</v>
      </c>
      <c r="HJ184">
        <v>1</v>
      </c>
      <c r="HK184">
        <v>2112</v>
      </c>
      <c r="HL184">
        <v>3</v>
      </c>
      <c r="HM184">
        <v>29</v>
      </c>
      <c r="HN184">
        <v>7.1</v>
      </c>
      <c r="HO184">
        <v>7.2</v>
      </c>
      <c r="HP184">
        <v>1.9201699999999999</v>
      </c>
      <c r="HQ184">
        <v>2.2680699999999998</v>
      </c>
      <c r="HR184">
        <v>1.4978</v>
      </c>
      <c r="HS184">
        <v>2.3034699999999999</v>
      </c>
      <c r="HT184">
        <v>1.5478499999999999</v>
      </c>
      <c r="HU184">
        <v>2.3974600000000001</v>
      </c>
      <c r="HV184">
        <v>35.568300000000001</v>
      </c>
      <c r="HW184">
        <v>15.5943</v>
      </c>
      <c r="HX184">
        <v>18</v>
      </c>
      <c r="HY184">
        <v>500.82799999999997</v>
      </c>
      <c r="HZ184">
        <v>519.43399999999997</v>
      </c>
      <c r="IA184">
        <v>28.608599999999999</v>
      </c>
      <c r="IB184">
        <v>29.864000000000001</v>
      </c>
      <c r="IC184">
        <v>30.000499999999999</v>
      </c>
      <c r="ID184">
        <v>29.645499999999998</v>
      </c>
      <c r="IE184">
        <v>29.736899999999999</v>
      </c>
      <c r="IF184">
        <v>38.451900000000002</v>
      </c>
      <c r="IG184">
        <v>27.09</v>
      </c>
      <c r="IH184">
        <v>83.169300000000007</v>
      </c>
      <c r="II184">
        <v>28.600300000000001</v>
      </c>
      <c r="IJ184">
        <v>884.67600000000004</v>
      </c>
      <c r="IK184">
        <v>25.1632</v>
      </c>
      <c r="IL184">
        <v>100.767</v>
      </c>
      <c r="IM184">
        <v>100.503</v>
      </c>
      <c r="IN184" t="s">
        <v>1150</v>
      </c>
    </row>
    <row r="185" spans="1:248" x14ac:dyDescent="0.2">
      <c r="A185">
        <v>169</v>
      </c>
      <c r="B185">
        <v>1660224437.0999999</v>
      </c>
      <c r="C185">
        <v>450.09999990463263</v>
      </c>
      <c r="D185" t="s">
        <v>707</v>
      </c>
      <c r="E185" t="s">
        <v>708</v>
      </c>
      <c r="F185">
        <v>1</v>
      </c>
      <c r="G185" t="s">
        <v>376</v>
      </c>
      <c r="H185" t="s">
        <v>377</v>
      </c>
      <c r="I185" t="s">
        <v>378</v>
      </c>
      <c r="J185" t="s">
        <v>379</v>
      </c>
      <c r="K185" t="s">
        <v>380</v>
      </c>
      <c r="L185" t="s">
        <v>381</v>
      </c>
      <c r="M185" t="s">
        <v>382</v>
      </c>
      <c r="N185">
        <v>1660224429.599999</v>
      </c>
      <c r="O185">
        <f t="shared" si="68"/>
        <v>1.6793492473671165E-3</v>
      </c>
      <c r="P185">
        <f t="shared" si="69"/>
        <v>1.6793492473671165</v>
      </c>
      <c r="Q185">
        <f t="shared" si="70"/>
        <v>11.736430788582995</v>
      </c>
      <c r="R185">
        <f t="shared" si="71"/>
        <v>762.98539999999991</v>
      </c>
      <c r="S185">
        <f t="shared" si="72"/>
        <v>518.57784277248822</v>
      </c>
      <c r="T185">
        <f t="shared" si="73"/>
        <v>51.625402624616868</v>
      </c>
      <c r="U185">
        <f t="shared" si="74"/>
        <v>75.956636058948192</v>
      </c>
      <c r="V185">
        <f t="shared" si="75"/>
        <v>8.5037247253976919E-2</v>
      </c>
      <c r="W185">
        <f t="shared" si="76"/>
        <v>2.919793197232436</v>
      </c>
      <c r="X185">
        <f t="shared" si="77"/>
        <v>8.3684936331226756E-2</v>
      </c>
      <c r="Y185">
        <f t="shared" si="78"/>
        <v>5.2422793581042459E-2</v>
      </c>
      <c r="Z185">
        <f t="shared" si="79"/>
        <v>321.52127000000007</v>
      </c>
      <c r="AA185">
        <f t="shared" si="80"/>
        <v>32.477149973751736</v>
      </c>
      <c r="AB185">
        <f t="shared" si="81"/>
        <v>31.467786666666669</v>
      </c>
      <c r="AC185">
        <f t="shared" si="82"/>
        <v>4.6331129135335045</v>
      </c>
      <c r="AD185">
        <f t="shared" si="83"/>
        <v>59.989216780445261</v>
      </c>
      <c r="AE185">
        <f t="shared" si="84"/>
        <v>2.7090225315916161</v>
      </c>
      <c r="AF185">
        <f t="shared" si="85"/>
        <v>4.5158491425323604</v>
      </c>
      <c r="AG185">
        <f t="shared" si="86"/>
        <v>1.9240903819418884</v>
      </c>
      <c r="AH185">
        <f t="shared" si="87"/>
        <v>-74.059301808889842</v>
      </c>
      <c r="AI185">
        <f t="shared" si="88"/>
        <v>-70.900414463689387</v>
      </c>
      <c r="AJ185">
        <f t="shared" si="89"/>
        <v>-5.4659809423588968</v>
      </c>
      <c r="AK185">
        <f t="shared" si="90"/>
        <v>171.09557278506196</v>
      </c>
      <c r="AL185">
        <f t="shared" si="91"/>
        <v>42.544129739562834</v>
      </c>
      <c r="AM185">
        <f t="shared" si="92"/>
        <v>1.669299291917085</v>
      </c>
      <c r="AN185">
        <f t="shared" si="93"/>
        <v>11.736430788582995</v>
      </c>
      <c r="AO185">
        <v>860.48000398662373</v>
      </c>
      <c r="AP185">
        <v>820.03427878787886</v>
      </c>
      <c r="AQ185">
        <v>5.0895762339390078</v>
      </c>
      <c r="AR185">
        <v>64.968693284609927</v>
      </c>
      <c r="AS185">
        <f t="shared" si="94"/>
        <v>1.6793492473671165</v>
      </c>
      <c r="AT185">
        <v>25.261204227877109</v>
      </c>
      <c r="AU185">
        <v>27.22053696969698</v>
      </c>
      <c r="AV185">
        <v>7.5159575231556469E-5</v>
      </c>
      <c r="AW185">
        <v>84.429917268905271</v>
      </c>
      <c r="AX185">
        <v>0</v>
      </c>
      <c r="AY185">
        <v>0</v>
      </c>
      <c r="AZ185">
        <f t="shared" si="95"/>
        <v>1</v>
      </c>
      <c r="BA185">
        <f t="shared" si="96"/>
        <v>0</v>
      </c>
      <c r="BB185">
        <f t="shared" si="97"/>
        <v>51888.933283643441</v>
      </c>
      <c r="BC185">
        <f t="shared" si="98"/>
        <v>2000.028666666667</v>
      </c>
      <c r="BD185">
        <f t="shared" si="99"/>
        <v>1681.2244400000002</v>
      </c>
      <c r="BE185">
        <f t="shared" si="100"/>
        <v>0.84060017139754328</v>
      </c>
      <c r="BF185">
        <f t="shared" si="101"/>
        <v>0.16075833079725857</v>
      </c>
      <c r="BG185">
        <v>6</v>
      </c>
      <c r="BH185">
        <v>0.5</v>
      </c>
      <c r="BI185" t="s">
        <v>383</v>
      </c>
      <c r="BJ185">
        <v>2</v>
      </c>
      <c r="BK185" t="b">
        <v>1</v>
      </c>
      <c r="BL185">
        <v>1660224429.599999</v>
      </c>
      <c r="BM185">
        <v>762.98539999999991</v>
      </c>
      <c r="BN185">
        <v>815.55246666666653</v>
      </c>
      <c r="BO185">
        <v>27.212166666666668</v>
      </c>
      <c r="BP185">
        <v>25.264046666666669</v>
      </c>
      <c r="BQ185">
        <v>760.96493333333331</v>
      </c>
      <c r="BR185">
        <v>27.196960000000001</v>
      </c>
      <c r="BS185">
        <v>500.13573333333341</v>
      </c>
      <c r="BT185">
        <v>99.451900000000009</v>
      </c>
      <c r="BU185">
        <v>9.9986653333333328E-2</v>
      </c>
      <c r="BV185">
        <v>31.017373333333332</v>
      </c>
      <c r="BW185">
        <v>31.467786666666669</v>
      </c>
      <c r="BX185">
        <v>999.89999999999986</v>
      </c>
      <c r="BY185">
        <v>0</v>
      </c>
      <c r="BZ185">
        <v>0</v>
      </c>
      <c r="CA185">
        <v>9999.2939999999999</v>
      </c>
      <c r="CB185">
        <v>0</v>
      </c>
      <c r="CC185">
        <v>7.4125533333333351</v>
      </c>
      <c r="CD185">
        <v>-52.567046666666663</v>
      </c>
      <c r="CE185">
        <v>784.32893333333334</v>
      </c>
      <c r="CF185">
        <v>836.6905999999999</v>
      </c>
      <c r="CG185">
        <v>1.948134666666667</v>
      </c>
      <c r="CH185">
        <v>815.55246666666653</v>
      </c>
      <c r="CI185">
        <v>25.264046666666669</v>
      </c>
      <c r="CJ185">
        <v>2.7063026666666659</v>
      </c>
      <c r="CK185">
        <v>2.5125579999999998</v>
      </c>
      <c r="CL185">
        <v>22.323440000000002</v>
      </c>
      <c r="CM185">
        <v>21.108066666666669</v>
      </c>
      <c r="CN185">
        <v>2000.028666666667</v>
      </c>
      <c r="CO185">
        <v>0.97999400000000003</v>
      </c>
      <c r="CP185">
        <v>2.0006199999999998E-2</v>
      </c>
      <c r="CQ185">
        <v>0</v>
      </c>
      <c r="CR185">
        <v>2.7274666666666669</v>
      </c>
      <c r="CS185">
        <v>0</v>
      </c>
      <c r="CT185">
        <v>22349.453333333331</v>
      </c>
      <c r="CU185">
        <v>17412.54</v>
      </c>
      <c r="CV185">
        <v>40.370800000000003</v>
      </c>
      <c r="CW185">
        <v>41.287199999999999</v>
      </c>
      <c r="CX185">
        <v>40.287200000000013</v>
      </c>
      <c r="CY185">
        <v>39.811999999999998</v>
      </c>
      <c r="CZ185">
        <v>40.491599999999998</v>
      </c>
      <c r="DA185">
        <v>1960.0166666666671</v>
      </c>
      <c r="DB185">
        <v>40.011999999999993</v>
      </c>
      <c r="DC185">
        <v>0</v>
      </c>
      <c r="DD185">
        <v>1660224436.0999999</v>
      </c>
      <c r="DE185">
        <v>0</v>
      </c>
      <c r="DF185">
        <v>1660224008</v>
      </c>
      <c r="DG185" t="s">
        <v>384</v>
      </c>
      <c r="DH185">
        <v>1660224008</v>
      </c>
      <c r="DI185">
        <v>1660224007</v>
      </c>
      <c r="DJ185">
        <v>1</v>
      </c>
      <c r="DK185">
        <v>9.0999999999999998E-2</v>
      </c>
      <c r="DL185">
        <v>-1.7999999999999999E-2</v>
      </c>
      <c r="DM185">
        <v>1.42</v>
      </c>
      <c r="DN185">
        <v>0.02</v>
      </c>
      <c r="DO185">
        <v>400</v>
      </c>
      <c r="DP185">
        <v>26</v>
      </c>
      <c r="DQ185">
        <v>0.31</v>
      </c>
      <c r="DR185">
        <v>0.11</v>
      </c>
      <c r="DS185">
        <v>11.18645959542631</v>
      </c>
      <c r="DT185">
        <v>3.2194882614124949</v>
      </c>
      <c r="DU185">
        <v>0.26991929567808659</v>
      </c>
      <c r="DV185">
        <v>0</v>
      </c>
      <c r="DW185">
        <v>42.504573030043723</v>
      </c>
      <c r="DX185">
        <v>3.5895773708048551</v>
      </c>
      <c r="DY185">
        <v>0.26102950408863462</v>
      </c>
      <c r="DZ185">
        <v>0</v>
      </c>
      <c r="EA185">
        <v>-52.529154838709673</v>
      </c>
      <c r="EB185">
        <v>-4.9278387096774017</v>
      </c>
      <c r="EC185">
        <v>0.36990987641604761</v>
      </c>
      <c r="ED185">
        <v>0</v>
      </c>
      <c r="EE185">
        <v>523.86911898585561</v>
      </c>
      <c r="EF185">
        <v>234.12845151163401</v>
      </c>
      <c r="EG185">
        <v>17.106093489387401</v>
      </c>
      <c r="EH185">
        <v>0</v>
      </c>
      <c r="EI185">
        <v>1.9452721951219509</v>
      </c>
      <c r="EJ185">
        <v>7.1705435540070583E-2</v>
      </c>
      <c r="EK185">
        <v>8.173658318243477E-3</v>
      </c>
      <c r="EL185">
        <v>1</v>
      </c>
      <c r="EM185">
        <v>1.9243353750733501</v>
      </c>
      <c r="EN185">
        <v>-7.8218325791146095E-3</v>
      </c>
      <c r="EO185">
        <v>1.162858766361227E-3</v>
      </c>
      <c r="EP185">
        <v>1</v>
      </c>
      <c r="EQ185">
        <v>2</v>
      </c>
      <c r="ER185">
        <v>6</v>
      </c>
      <c r="ES185" t="s">
        <v>419</v>
      </c>
      <c r="ET185">
        <v>2.9443999999999999</v>
      </c>
      <c r="EU185">
        <v>2.8011499999999998</v>
      </c>
      <c r="EV185">
        <v>0.14471700000000001</v>
      </c>
      <c r="EW185">
        <v>0.151028</v>
      </c>
      <c r="EX185">
        <v>0.11836099999999999</v>
      </c>
      <c r="EY185">
        <v>0.112361</v>
      </c>
      <c r="EZ185">
        <v>17590.8</v>
      </c>
      <c r="FA185">
        <v>18311.3</v>
      </c>
      <c r="FB185">
        <v>23906.400000000001</v>
      </c>
      <c r="FC185">
        <v>25088.2</v>
      </c>
      <c r="FD185">
        <v>33727.9</v>
      </c>
      <c r="FE185">
        <v>35552.6</v>
      </c>
      <c r="FF185">
        <v>43570.6</v>
      </c>
      <c r="FG185">
        <v>46371.3</v>
      </c>
      <c r="FH185">
        <v>1.9901800000000001</v>
      </c>
      <c r="FI185">
        <v>1.91655</v>
      </c>
      <c r="FJ185">
        <v>0.136245</v>
      </c>
      <c r="FK185">
        <v>0</v>
      </c>
      <c r="FL185">
        <v>29.244399999999999</v>
      </c>
      <c r="FM185">
        <v>999.9</v>
      </c>
      <c r="FN185">
        <v>69.900000000000006</v>
      </c>
      <c r="FO185">
        <v>31.8</v>
      </c>
      <c r="FP185">
        <v>33.184100000000001</v>
      </c>
      <c r="FQ185">
        <v>64.403999999999996</v>
      </c>
      <c r="FR185">
        <v>26.6587</v>
      </c>
      <c r="FS185">
        <v>1</v>
      </c>
      <c r="FT185">
        <v>0.21410100000000001</v>
      </c>
      <c r="FU185">
        <v>0.468723</v>
      </c>
      <c r="FV185">
        <v>20.324200000000001</v>
      </c>
      <c r="FW185">
        <v>5.21265</v>
      </c>
      <c r="FX185">
        <v>11.906599999999999</v>
      </c>
      <c r="FY185">
        <v>5.0030000000000001</v>
      </c>
      <c r="FZ185">
        <v>3.2895500000000002</v>
      </c>
      <c r="GA185">
        <v>9999</v>
      </c>
      <c r="GB185">
        <v>9999</v>
      </c>
      <c r="GC185">
        <v>9999</v>
      </c>
      <c r="GD185">
        <v>999.9</v>
      </c>
      <c r="GE185">
        <v>1.85944</v>
      </c>
      <c r="GF185">
        <v>1.8544</v>
      </c>
      <c r="GG185">
        <v>1.8575999999999999</v>
      </c>
      <c r="GH185">
        <v>1.8560700000000001</v>
      </c>
      <c r="GI185">
        <v>1.85486</v>
      </c>
      <c r="GJ185">
        <v>1.8545700000000001</v>
      </c>
      <c r="GK185">
        <v>1.85314</v>
      </c>
      <c r="GL185">
        <v>1.8563799999999999</v>
      </c>
      <c r="GM185">
        <v>0</v>
      </c>
      <c r="GN185">
        <v>0</v>
      </c>
      <c r="GO185">
        <v>0</v>
      </c>
      <c r="GP185">
        <v>0</v>
      </c>
      <c r="GQ185" t="s">
        <v>386</v>
      </c>
      <c r="GR185" t="s">
        <v>387</v>
      </c>
      <c r="GS185" t="s">
        <v>388</v>
      </c>
      <c r="GT185" t="s">
        <v>388</v>
      </c>
      <c r="GU185" t="s">
        <v>388</v>
      </c>
      <c r="GV185" t="s">
        <v>388</v>
      </c>
      <c r="GW185">
        <v>0</v>
      </c>
      <c r="GX185">
        <v>100</v>
      </c>
      <c r="GY185">
        <v>100</v>
      </c>
      <c r="GZ185">
        <v>2.0710000000000002</v>
      </c>
      <c r="HA185">
        <v>1.52E-2</v>
      </c>
      <c r="HB185">
        <v>0.45081322298813392</v>
      </c>
      <c r="HC185">
        <v>2.9318383021812969E-3</v>
      </c>
      <c r="HD185">
        <v>-1.3754559859485029E-6</v>
      </c>
      <c r="HE185">
        <v>3.0700474437127301E-10</v>
      </c>
      <c r="HF185">
        <v>-6.1160480149256041E-2</v>
      </c>
      <c r="HG185">
        <v>1.00384331276165E-2</v>
      </c>
      <c r="HH185">
        <v>-3.1532673711230711E-4</v>
      </c>
      <c r="HI185">
        <v>1.819468599177705E-6</v>
      </c>
      <c r="HJ185">
        <v>1</v>
      </c>
      <c r="HK185">
        <v>2112</v>
      </c>
      <c r="HL185">
        <v>3</v>
      </c>
      <c r="HM185">
        <v>29</v>
      </c>
      <c r="HN185">
        <v>7.2</v>
      </c>
      <c r="HO185">
        <v>7.2</v>
      </c>
      <c r="HP185">
        <v>1.9323699999999999</v>
      </c>
      <c r="HQ185">
        <v>2.2802699999999998</v>
      </c>
      <c r="HR185">
        <v>1.4978</v>
      </c>
      <c r="HS185">
        <v>2.3034699999999999</v>
      </c>
      <c r="HT185">
        <v>1.5478499999999999</v>
      </c>
      <c r="HU185">
        <v>2.4438499999999999</v>
      </c>
      <c r="HV185">
        <v>35.591500000000003</v>
      </c>
      <c r="HW185">
        <v>15.5768</v>
      </c>
      <c r="HX185">
        <v>18</v>
      </c>
      <c r="HY185">
        <v>500.88</v>
      </c>
      <c r="HZ185">
        <v>519.35500000000002</v>
      </c>
      <c r="IA185">
        <v>28.605599999999999</v>
      </c>
      <c r="IB185">
        <v>29.865400000000001</v>
      </c>
      <c r="IC185">
        <v>30.000499999999999</v>
      </c>
      <c r="ID185">
        <v>29.6465</v>
      </c>
      <c r="IE185">
        <v>29.7378</v>
      </c>
      <c r="IF185">
        <v>38.692799999999998</v>
      </c>
      <c r="IG185">
        <v>27.09</v>
      </c>
      <c r="IH185">
        <v>83.169300000000007</v>
      </c>
      <c r="II185">
        <v>28.600300000000001</v>
      </c>
      <c r="IJ185">
        <v>884.67600000000004</v>
      </c>
      <c r="IK185">
        <v>25.153500000000001</v>
      </c>
      <c r="IL185">
        <v>100.767</v>
      </c>
      <c r="IM185">
        <v>100.503</v>
      </c>
      <c r="IN185" t="s">
        <v>1150</v>
      </c>
    </row>
    <row r="186" spans="1:248" x14ac:dyDescent="0.2">
      <c r="A186">
        <v>170</v>
      </c>
      <c r="B186">
        <v>1660224438.0999999</v>
      </c>
      <c r="C186">
        <v>451.09999990463263</v>
      </c>
      <c r="D186" t="s">
        <v>709</v>
      </c>
      <c r="E186" t="s">
        <v>710</v>
      </c>
      <c r="F186">
        <v>1</v>
      </c>
      <c r="G186" t="s">
        <v>376</v>
      </c>
      <c r="H186" t="s">
        <v>377</v>
      </c>
      <c r="I186" t="s">
        <v>378</v>
      </c>
      <c r="J186" t="s">
        <v>379</v>
      </c>
      <c r="K186" t="s">
        <v>380</v>
      </c>
      <c r="L186" t="s">
        <v>381</v>
      </c>
      <c r="M186" t="s">
        <v>382</v>
      </c>
      <c r="N186">
        <v>1660224430.0999999</v>
      </c>
      <c r="O186">
        <f t="shared" si="68"/>
        <v>1.6808593561440318E-3</v>
      </c>
      <c r="P186">
        <f t="shared" si="69"/>
        <v>1.6808593561440319</v>
      </c>
      <c r="Q186">
        <f t="shared" si="70"/>
        <v>11.635316986489956</v>
      </c>
      <c r="R186">
        <f t="shared" si="71"/>
        <v>765.46937500000001</v>
      </c>
      <c r="S186">
        <f t="shared" si="72"/>
        <v>523.10160019152318</v>
      </c>
      <c r="T186">
        <f t="shared" si="73"/>
        <v>52.075799729642938</v>
      </c>
      <c r="U186">
        <f t="shared" si="74"/>
        <v>76.203991456115062</v>
      </c>
      <c r="V186">
        <f t="shared" si="75"/>
        <v>8.512327090645086E-2</v>
      </c>
      <c r="W186">
        <f t="shared" si="76"/>
        <v>2.9197410632584679</v>
      </c>
      <c r="X186">
        <f t="shared" si="77"/>
        <v>8.3768222327839592E-2</v>
      </c>
      <c r="Y186">
        <f t="shared" si="78"/>
        <v>5.247508785519573E-2</v>
      </c>
      <c r="Z186">
        <f t="shared" si="79"/>
        <v>321.52257281249996</v>
      </c>
      <c r="AA186">
        <f t="shared" si="80"/>
        <v>32.47661585289962</v>
      </c>
      <c r="AB186">
        <f t="shared" si="81"/>
        <v>31.467343750000001</v>
      </c>
      <c r="AC186">
        <f t="shared" si="82"/>
        <v>4.6329963115015049</v>
      </c>
      <c r="AD186">
        <f t="shared" si="83"/>
        <v>59.991261675187033</v>
      </c>
      <c r="AE186">
        <f t="shared" si="84"/>
        <v>2.7090881051864004</v>
      </c>
      <c r="AF186">
        <f t="shared" si="85"/>
        <v>4.5158045180885162</v>
      </c>
      <c r="AG186">
        <f t="shared" si="86"/>
        <v>1.9239082063151045</v>
      </c>
      <c r="AH186">
        <f t="shared" si="87"/>
        <v>-74.125897605951806</v>
      </c>
      <c r="AI186">
        <f t="shared" si="88"/>
        <v>-70.856713646355189</v>
      </c>
      <c r="AJ186">
        <f t="shared" si="89"/>
        <v>-5.4626928190263868</v>
      </c>
      <c r="AK186">
        <f t="shared" si="90"/>
        <v>171.07726874116659</v>
      </c>
      <c r="AL186">
        <f t="shared" si="91"/>
        <v>42.565248630448899</v>
      </c>
      <c r="AM186">
        <f t="shared" si="92"/>
        <v>1.6707141823627405</v>
      </c>
      <c r="AN186">
        <f t="shared" si="93"/>
        <v>11.635316986489956</v>
      </c>
      <c r="AO186">
        <v>865.59854766244052</v>
      </c>
      <c r="AP186">
        <v>825.18685454545448</v>
      </c>
      <c r="AQ186">
        <v>5.1072494612732466</v>
      </c>
      <c r="AR186">
        <v>64.968693284609927</v>
      </c>
      <c r="AS186">
        <f t="shared" si="94"/>
        <v>1.6808593561440319</v>
      </c>
      <c r="AT186">
        <v>25.260640802709379</v>
      </c>
      <c r="AU186">
        <v>27.222052727272729</v>
      </c>
      <c r="AV186">
        <v>2.7737472039827791E-5</v>
      </c>
      <c r="AW186">
        <v>84.429917268905271</v>
      </c>
      <c r="AX186">
        <v>0</v>
      </c>
      <c r="AY186">
        <v>0</v>
      </c>
      <c r="AZ186">
        <f t="shared" si="95"/>
        <v>1</v>
      </c>
      <c r="BA186">
        <f t="shared" si="96"/>
        <v>0</v>
      </c>
      <c r="BB186">
        <f t="shared" si="97"/>
        <v>51887.483135076291</v>
      </c>
      <c r="BC186">
        <f t="shared" si="98"/>
        <v>2000.036875</v>
      </c>
      <c r="BD186">
        <f t="shared" si="99"/>
        <v>1681.2313312499998</v>
      </c>
      <c r="BE186">
        <f t="shared" si="100"/>
        <v>0.84060016705941976</v>
      </c>
      <c r="BF186">
        <f t="shared" si="101"/>
        <v>0.16075832242468027</v>
      </c>
      <c r="BG186">
        <v>6</v>
      </c>
      <c r="BH186">
        <v>0.5</v>
      </c>
      <c r="BI186" t="s">
        <v>383</v>
      </c>
      <c r="BJ186">
        <v>2</v>
      </c>
      <c r="BK186" t="b">
        <v>1</v>
      </c>
      <c r="BL186">
        <v>1660224430.0999999</v>
      </c>
      <c r="BM186">
        <v>765.46937500000001</v>
      </c>
      <c r="BN186">
        <v>818.06818750000002</v>
      </c>
      <c r="BO186">
        <v>27.212800000000001</v>
      </c>
      <c r="BP186">
        <v>25.263024999999999</v>
      </c>
      <c r="BQ186">
        <v>763.44556249999994</v>
      </c>
      <c r="BR186">
        <v>27.197593749999999</v>
      </c>
      <c r="BS186">
        <v>500.13443749999999</v>
      </c>
      <c r="BT186">
        <v>99.45199375</v>
      </c>
      <c r="BU186">
        <v>9.9985656249999999E-2</v>
      </c>
      <c r="BV186">
        <v>31.017199999999999</v>
      </c>
      <c r="BW186">
        <v>31.467343750000001</v>
      </c>
      <c r="BX186">
        <v>999.9</v>
      </c>
      <c r="BY186">
        <v>0</v>
      </c>
      <c r="BZ186">
        <v>0</v>
      </c>
      <c r="CA186">
        <v>9998.9868750000005</v>
      </c>
      <c r="CB186">
        <v>0</v>
      </c>
      <c r="CC186">
        <v>7.4160037499999998</v>
      </c>
      <c r="CD186">
        <v>-52.598793749999999</v>
      </c>
      <c r="CE186">
        <v>786.88287500000001</v>
      </c>
      <c r="CF186">
        <v>839.27056249999998</v>
      </c>
      <c r="CG186">
        <v>1.949788125</v>
      </c>
      <c r="CH186">
        <v>818.06818750000002</v>
      </c>
      <c r="CI186">
        <v>25.263024999999999</v>
      </c>
      <c r="CJ186">
        <v>2.706368125</v>
      </c>
      <c r="CK186">
        <v>2.51245875</v>
      </c>
      <c r="CL186">
        <v>22.3238375</v>
      </c>
      <c r="CM186">
        <v>21.107424999999999</v>
      </c>
      <c r="CN186">
        <v>2000.036875</v>
      </c>
      <c r="CO186">
        <v>0.97999412499999994</v>
      </c>
      <c r="CP186">
        <v>2.0006075000000002E-2</v>
      </c>
      <c r="CQ186">
        <v>0</v>
      </c>
      <c r="CR186">
        <v>2.7279374999999999</v>
      </c>
      <c r="CS186">
        <v>0</v>
      </c>
      <c r="CT186">
        <v>22352.25</v>
      </c>
      <c r="CU186">
        <v>17412.612499999999</v>
      </c>
      <c r="CV186">
        <v>40.371062500000001</v>
      </c>
      <c r="CW186">
        <v>41.288749999999993</v>
      </c>
      <c r="CX186">
        <v>40.288749999999993</v>
      </c>
      <c r="CY186">
        <v>39.811999999999998</v>
      </c>
      <c r="CZ186">
        <v>40.492125000000001</v>
      </c>
      <c r="DA186">
        <v>1960.0250000000001</v>
      </c>
      <c r="DB186">
        <v>40.011875000000003</v>
      </c>
      <c r="DC186">
        <v>0</v>
      </c>
      <c r="DD186">
        <v>1660224437.3</v>
      </c>
      <c r="DE186">
        <v>0</v>
      </c>
      <c r="DF186">
        <v>1660224008</v>
      </c>
      <c r="DG186" t="s">
        <v>384</v>
      </c>
      <c r="DH186">
        <v>1660224008</v>
      </c>
      <c r="DI186">
        <v>1660224007</v>
      </c>
      <c r="DJ186">
        <v>1</v>
      </c>
      <c r="DK186">
        <v>9.0999999999999998E-2</v>
      </c>
      <c r="DL186">
        <v>-1.7999999999999999E-2</v>
      </c>
      <c r="DM186">
        <v>1.42</v>
      </c>
      <c r="DN186">
        <v>0.02</v>
      </c>
      <c r="DO186">
        <v>400</v>
      </c>
      <c r="DP186">
        <v>26</v>
      </c>
      <c r="DQ186">
        <v>0.31</v>
      </c>
      <c r="DR186">
        <v>0.11</v>
      </c>
      <c r="DS186">
        <v>11.18645959542631</v>
      </c>
      <c r="DT186">
        <v>3.2194882614124949</v>
      </c>
      <c r="DU186">
        <v>0.26991929567808659</v>
      </c>
      <c r="DV186">
        <v>0</v>
      </c>
      <c r="DW186">
        <v>42.504573030043723</v>
      </c>
      <c r="DX186">
        <v>3.5895773708048551</v>
      </c>
      <c r="DY186">
        <v>0.26102950408863462</v>
      </c>
      <c r="DZ186">
        <v>0</v>
      </c>
      <c r="EA186">
        <v>-52.529154838709673</v>
      </c>
      <c r="EB186">
        <v>-4.9278387096774017</v>
      </c>
      <c r="EC186">
        <v>0.36990987641604761</v>
      </c>
      <c r="ED186">
        <v>0</v>
      </c>
      <c r="EE186">
        <v>523.86911898585561</v>
      </c>
      <c r="EF186">
        <v>234.12845151163401</v>
      </c>
      <c r="EG186">
        <v>17.106093489387401</v>
      </c>
      <c r="EH186">
        <v>0</v>
      </c>
      <c r="EI186">
        <v>1.9452721951219509</v>
      </c>
      <c r="EJ186">
        <v>7.1705435540070583E-2</v>
      </c>
      <c r="EK186">
        <v>8.173658318243477E-3</v>
      </c>
      <c r="EL186">
        <v>1</v>
      </c>
      <c r="EM186">
        <v>1.9243353750733501</v>
      </c>
      <c r="EN186">
        <v>-7.8218325791146095E-3</v>
      </c>
      <c r="EO186">
        <v>1.162858766361227E-3</v>
      </c>
      <c r="EP186">
        <v>1</v>
      </c>
      <c r="EQ186">
        <v>2</v>
      </c>
      <c r="ER186">
        <v>6</v>
      </c>
      <c r="ES186" t="s">
        <v>419</v>
      </c>
      <c r="ET186">
        <v>2.9445700000000001</v>
      </c>
      <c r="EU186">
        <v>2.8011499999999998</v>
      </c>
      <c r="EV186">
        <v>0.145319</v>
      </c>
      <c r="EW186">
        <v>0.151612</v>
      </c>
      <c r="EX186">
        <v>0.118364</v>
      </c>
      <c r="EY186">
        <v>0.112331</v>
      </c>
      <c r="EZ186">
        <v>17578.5</v>
      </c>
      <c r="FA186">
        <v>18298.7</v>
      </c>
      <c r="FB186">
        <v>23906.5</v>
      </c>
      <c r="FC186">
        <v>25088.3</v>
      </c>
      <c r="FD186">
        <v>33727.699999999997</v>
      </c>
      <c r="FE186">
        <v>35553.9</v>
      </c>
      <c r="FF186">
        <v>43570.5</v>
      </c>
      <c r="FG186">
        <v>46371.4</v>
      </c>
      <c r="FH186">
        <v>1.9901500000000001</v>
      </c>
      <c r="FI186">
        <v>1.91648</v>
      </c>
      <c r="FJ186">
        <v>0.13630100000000001</v>
      </c>
      <c r="FK186">
        <v>0</v>
      </c>
      <c r="FL186">
        <v>29.245200000000001</v>
      </c>
      <c r="FM186">
        <v>999.9</v>
      </c>
      <c r="FN186">
        <v>69.900000000000006</v>
      </c>
      <c r="FO186">
        <v>31.8</v>
      </c>
      <c r="FP186">
        <v>33.1845</v>
      </c>
      <c r="FQ186">
        <v>64.244</v>
      </c>
      <c r="FR186">
        <v>26.526399999999999</v>
      </c>
      <c r="FS186">
        <v>1</v>
      </c>
      <c r="FT186">
        <v>0.214197</v>
      </c>
      <c r="FU186">
        <v>0.473829</v>
      </c>
      <c r="FV186">
        <v>20.324300000000001</v>
      </c>
      <c r="FW186">
        <v>5.2127999999999997</v>
      </c>
      <c r="FX186">
        <v>11.906599999999999</v>
      </c>
      <c r="FY186">
        <v>5.0029500000000002</v>
      </c>
      <c r="FZ186">
        <v>3.2895500000000002</v>
      </c>
      <c r="GA186">
        <v>9999</v>
      </c>
      <c r="GB186">
        <v>9999</v>
      </c>
      <c r="GC186">
        <v>9999</v>
      </c>
      <c r="GD186">
        <v>999.9</v>
      </c>
      <c r="GE186">
        <v>1.85945</v>
      </c>
      <c r="GF186">
        <v>1.8544</v>
      </c>
      <c r="GG186">
        <v>1.8575999999999999</v>
      </c>
      <c r="GH186">
        <v>1.85606</v>
      </c>
      <c r="GI186">
        <v>1.85486</v>
      </c>
      <c r="GJ186">
        <v>1.8545499999999999</v>
      </c>
      <c r="GK186">
        <v>1.85314</v>
      </c>
      <c r="GL186">
        <v>1.8563799999999999</v>
      </c>
      <c r="GM186">
        <v>0</v>
      </c>
      <c r="GN186">
        <v>0</v>
      </c>
      <c r="GO186">
        <v>0</v>
      </c>
      <c r="GP186">
        <v>0</v>
      </c>
      <c r="GQ186" t="s">
        <v>386</v>
      </c>
      <c r="GR186" t="s">
        <v>387</v>
      </c>
      <c r="GS186" t="s">
        <v>388</v>
      </c>
      <c r="GT186" t="s">
        <v>388</v>
      </c>
      <c r="GU186" t="s">
        <v>388</v>
      </c>
      <c r="GV186" t="s">
        <v>388</v>
      </c>
      <c r="GW186">
        <v>0</v>
      </c>
      <c r="GX186">
        <v>100</v>
      </c>
      <c r="GY186">
        <v>100</v>
      </c>
      <c r="GZ186">
        <v>2.077</v>
      </c>
      <c r="HA186">
        <v>1.52E-2</v>
      </c>
      <c r="HB186">
        <v>0.45081322298813392</v>
      </c>
      <c r="HC186">
        <v>2.9318383021812969E-3</v>
      </c>
      <c r="HD186">
        <v>-1.3754559859485029E-6</v>
      </c>
      <c r="HE186">
        <v>3.0700474437127301E-10</v>
      </c>
      <c r="HF186">
        <v>-6.1160480149256041E-2</v>
      </c>
      <c r="HG186">
        <v>1.00384331276165E-2</v>
      </c>
      <c r="HH186">
        <v>-3.1532673711230711E-4</v>
      </c>
      <c r="HI186">
        <v>1.819468599177705E-6</v>
      </c>
      <c r="HJ186">
        <v>1</v>
      </c>
      <c r="HK186">
        <v>2112</v>
      </c>
      <c r="HL186">
        <v>3</v>
      </c>
      <c r="HM186">
        <v>29</v>
      </c>
      <c r="HN186">
        <v>7.2</v>
      </c>
      <c r="HO186">
        <v>7.2</v>
      </c>
      <c r="HP186">
        <v>1.93848</v>
      </c>
      <c r="HQ186">
        <v>2.2851599999999999</v>
      </c>
      <c r="HR186">
        <v>1.4978</v>
      </c>
      <c r="HS186">
        <v>2.3034699999999999</v>
      </c>
      <c r="HT186">
        <v>1.5478499999999999</v>
      </c>
      <c r="HU186">
        <v>2.2888199999999999</v>
      </c>
      <c r="HV186">
        <v>35.568300000000001</v>
      </c>
      <c r="HW186">
        <v>15.5768</v>
      </c>
      <c r="HX186">
        <v>18</v>
      </c>
      <c r="HY186">
        <v>500.87400000000002</v>
      </c>
      <c r="HZ186">
        <v>519.31500000000005</v>
      </c>
      <c r="IA186">
        <v>28.601600000000001</v>
      </c>
      <c r="IB186">
        <v>29.866299999999999</v>
      </c>
      <c r="IC186">
        <v>30.000499999999999</v>
      </c>
      <c r="ID186">
        <v>29.647600000000001</v>
      </c>
      <c r="IE186">
        <v>29.739000000000001</v>
      </c>
      <c r="IF186">
        <v>38.815899999999999</v>
      </c>
      <c r="IG186">
        <v>27.09</v>
      </c>
      <c r="IH186">
        <v>83.169300000000007</v>
      </c>
      <c r="II186">
        <v>28.600300000000001</v>
      </c>
      <c r="IJ186">
        <v>894.70899999999995</v>
      </c>
      <c r="IK186">
        <v>25.151199999999999</v>
      </c>
      <c r="IL186">
        <v>100.767</v>
      </c>
      <c r="IM186">
        <v>100.503</v>
      </c>
      <c r="IN186" t="s">
        <v>1150</v>
      </c>
    </row>
    <row r="187" spans="1:248" x14ac:dyDescent="0.2">
      <c r="A187">
        <v>171</v>
      </c>
      <c r="B187">
        <v>1660224439.0999999</v>
      </c>
      <c r="C187">
        <v>452.09999990463263</v>
      </c>
      <c r="D187" t="s">
        <v>711</v>
      </c>
      <c r="E187" t="s">
        <v>712</v>
      </c>
      <c r="F187">
        <v>1</v>
      </c>
      <c r="G187" t="s">
        <v>376</v>
      </c>
      <c r="H187" t="s">
        <v>377</v>
      </c>
      <c r="I187" t="s">
        <v>378</v>
      </c>
      <c r="J187" t="s">
        <v>379</v>
      </c>
      <c r="K187" t="s">
        <v>380</v>
      </c>
      <c r="L187" t="s">
        <v>381</v>
      </c>
      <c r="M187" t="s">
        <v>382</v>
      </c>
      <c r="N187">
        <v>1660224431.599999</v>
      </c>
      <c r="O187">
        <f t="shared" si="68"/>
        <v>1.6824120152115222E-3</v>
      </c>
      <c r="P187">
        <f t="shared" si="69"/>
        <v>1.6824120152115223</v>
      </c>
      <c r="Q187">
        <f t="shared" si="70"/>
        <v>11.456083347927601</v>
      </c>
      <c r="R187">
        <f t="shared" si="71"/>
        <v>772.92093333333332</v>
      </c>
      <c r="S187">
        <f t="shared" si="72"/>
        <v>533.92473166746595</v>
      </c>
      <c r="T187">
        <f t="shared" si="73"/>
        <v>53.153237910892152</v>
      </c>
      <c r="U187">
        <f t="shared" si="74"/>
        <v>76.945771227848965</v>
      </c>
      <c r="V187">
        <f t="shared" si="75"/>
        <v>8.5220168428509616E-2</v>
      </c>
      <c r="W187">
        <f t="shared" si="76"/>
        <v>2.919436513536156</v>
      </c>
      <c r="X187">
        <f t="shared" si="77"/>
        <v>8.3861920428896494E-2</v>
      </c>
      <c r="Y187">
        <f t="shared" si="78"/>
        <v>5.2533930183096045E-2</v>
      </c>
      <c r="Z187">
        <f t="shared" si="79"/>
        <v>321.52123140000003</v>
      </c>
      <c r="AA187">
        <f t="shared" si="80"/>
        <v>32.475686022166045</v>
      </c>
      <c r="AB187">
        <f t="shared" si="81"/>
        <v>31.46660666666666</v>
      </c>
      <c r="AC187">
        <f t="shared" si="82"/>
        <v>4.632802272956889</v>
      </c>
      <c r="AD187">
        <f t="shared" si="83"/>
        <v>59.99753145714066</v>
      </c>
      <c r="AE187">
        <f t="shared" si="84"/>
        <v>2.709269292895927</v>
      </c>
      <c r="AF187">
        <f t="shared" si="85"/>
        <v>4.515634605452556</v>
      </c>
      <c r="AG187">
        <f t="shared" si="86"/>
        <v>1.923532980060962</v>
      </c>
      <c r="AH187">
        <f t="shared" si="87"/>
        <v>-74.194369870828126</v>
      </c>
      <c r="AI187">
        <f t="shared" si="88"/>
        <v>-70.837190437079528</v>
      </c>
      <c r="AJ187">
        <f t="shared" si="89"/>
        <v>-5.4617197572152891</v>
      </c>
      <c r="AK187">
        <f t="shared" si="90"/>
        <v>171.02795133487709</v>
      </c>
      <c r="AL187">
        <f t="shared" si="91"/>
        <v>42.640305478809445</v>
      </c>
      <c r="AM187">
        <f t="shared" si="92"/>
        <v>1.6738030772149151</v>
      </c>
      <c r="AN187">
        <f t="shared" si="93"/>
        <v>11.456083347927601</v>
      </c>
      <c r="AO187">
        <v>870.71183726935703</v>
      </c>
      <c r="AP187">
        <v>830.37042424242452</v>
      </c>
      <c r="AQ187">
        <v>5.1367076203694353</v>
      </c>
      <c r="AR187">
        <v>64.968693284609927</v>
      </c>
      <c r="AS187">
        <f t="shared" si="94"/>
        <v>1.6824120152115223</v>
      </c>
      <c r="AT187">
        <v>25.259737301016191</v>
      </c>
      <c r="AU187">
        <v>27.223016363636361</v>
      </c>
      <c r="AV187">
        <v>1.7700506772112559E-5</v>
      </c>
      <c r="AW187">
        <v>84.429917268905271</v>
      </c>
      <c r="AX187">
        <v>0</v>
      </c>
      <c r="AY187">
        <v>0</v>
      </c>
      <c r="AZ187">
        <f t="shared" si="95"/>
        <v>1</v>
      </c>
      <c r="BA187">
        <f t="shared" si="96"/>
        <v>0</v>
      </c>
      <c r="BB187">
        <f t="shared" si="97"/>
        <v>51878.939304519052</v>
      </c>
      <c r="BC187">
        <f t="shared" si="98"/>
        <v>2000.028666666667</v>
      </c>
      <c r="BD187">
        <f t="shared" si="99"/>
        <v>1681.2244200000002</v>
      </c>
      <c r="BE187">
        <f t="shared" si="100"/>
        <v>0.84060016139768656</v>
      </c>
      <c r="BF187">
        <f t="shared" si="101"/>
        <v>0.16075831149753519</v>
      </c>
      <c r="BG187">
        <v>6</v>
      </c>
      <c r="BH187">
        <v>0.5</v>
      </c>
      <c r="BI187" t="s">
        <v>383</v>
      </c>
      <c r="BJ187">
        <v>2</v>
      </c>
      <c r="BK187" t="b">
        <v>1</v>
      </c>
      <c r="BL187">
        <v>1660224431.599999</v>
      </c>
      <c r="BM187">
        <v>772.92093333333332</v>
      </c>
      <c r="BN187">
        <v>825.62733333333335</v>
      </c>
      <c r="BO187">
        <v>27.214633333333339</v>
      </c>
      <c r="BP187">
        <v>25.261266666666661</v>
      </c>
      <c r="BQ187">
        <v>770.88686666666661</v>
      </c>
      <c r="BR187">
        <v>27.199433333333339</v>
      </c>
      <c r="BS187">
        <v>500.13686666666672</v>
      </c>
      <c r="BT187">
        <v>99.451946666666672</v>
      </c>
      <c r="BU187">
        <v>9.9984080000000017E-2</v>
      </c>
      <c r="BV187">
        <v>31.016539999999999</v>
      </c>
      <c r="BW187">
        <v>31.46660666666666</v>
      </c>
      <c r="BX187">
        <v>999.89999999999986</v>
      </c>
      <c r="BY187">
        <v>0</v>
      </c>
      <c r="BZ187">
        <v>0</v>
      </c>
      <c r="CA187">
        <v>9997.2526666666672</v>
      </c>
      <c r="CB187">
        <v>0</v>
      </c>
      <c r="CC187">
        <v>7.4106160000000019</v>
      </c>
      <c r="CD187">
        <v>-52.706473333333328</v>
      </c>
      <c r="CE187">
        <v>794.54433333333327</v>
      </c>
      <c r="CF187">
        <v>847.02406666666661</v>
      </c>
      <c r="CG187">
        <v>1.953376</v>
      </c>
      <c r="CH187">
        <v>825.62733333333335</v>
      </c>
      <c r="CI187">
        <v>25.261266666666661</v>
      </c>
      <c r="CJ187">
        <v>2.706548666666666</v>
      </c>
      <c r="CK187">
        <v>2.512283333333333</v>
      </c>
      <c r="CL187">
        <v>22.32493333333333</v>
      </c>
      <c r="CM187">
        <v>21.106286666666669</v>
      </c>
      <c r="CN187">
        <v>2000.028666666667</v>
      </c>
      <c r="CO187">
        <v>0.97999420000000004</v>
      </c>
      <c r="CP187">
        <v>2.0005999999999999E-2</v>
      </c>
      <c r="CQ187">
        <v>0</v>
      </c>
      <c r="CR187">
        <v>2.762066666666668</v>
      </c>
      <c r="CS187">
        <v>0</v>
      </c>
      <c r="CT187">
        <v>22360.560000000001</v>
      </c>
      <c r="CU187">
        <v>17412.54</v>
      </c>
      <c r="CV187">
        <v>40.375</v>
      </c>
      <c r="CW187">
        <v>41.29546666666667</v>
      </c>
      <c r="CX187">
        <v>40.29546666666667</v>
      </c>
      <c r="CY187">
        <v>39.811999999999998</v>
      </c>
      <c r="CZ187">
        <v>40.495800000000003</v>
      </c>
      <c r="DA187">
        <v>1960.017333333333</v>
      </c>
      <c r="DB187">
        <v>40.011333333333333</v>
      </c>
      <c r="DC187">
        <v>0</v>
      </c>
      <c r="DD187">
        <v>1660224437.9000001</v>
      </c>
      <c r="DE187">
        <v>0</v>
      </c>
      <c r="DF187">
        <v>1660224008</v>
      </c>
      <c r="DG187" t="s">
        <v>384</v>
      </c>
      <c r="DH187">
        <v>1660224008</v>
      </c>
      <c r="DI187">
        <v>1660224007</v>
      </c>
      <c r="DJ187">
        <v>1</v>
      </c>
      <c r="DK187">
        <v>9.0999999999999998E-2</v>
      </c>
      <c r="DL187">
        <v>-1.7999999999999999E-2</v>
      </c>
      <c r="DM187">
        <v>1.42</v>
      </c>
      <c r="DN187">
        <v>0.02</v>
      </c>
      <c r="DO187">
        <v>400</v>
      </c>
      <c r="DP187">
        <v>26</v>
      </c>
      <c r="DQ187">
        <v>0.31</v>
      </c>
      <c r="DR187">
        <v>0.11</v>
      </c>
      <c r="DS187">
        <v>11.27398296966723</v>
      </c>
      <c r="DT187">
        <v>3.2979987450291031</v>
      </c>
      <c r="DU187">
        <v>0.27491249559907088</v>
      </c>
      <c r="DV187">
        <v>0</v>
      </c>
      <c r="DW187">
        <v>42.566950368668977</v>
      </c>
      <c r="DX187">
        <v>3.370612689758445</v>
      </c>
      <c r="DY187">
        <v>0.25522967156723131</v>
      </c>
      <c r="DZ187">
        <v>0</v>
      </c>
      <c r="EA187">
        <v>-52.654300000000013</v>
      </c>
      <c r="EB187">
        <v>-4.7042082313681446</v>
      </c>
      <c r="EC187">
        <v>0.34443173101985491</v>
      </c>
      <c r="ED187">
        <v>0</v>
      </c>
      <c r="EE187">
        <v>528.71650377127628</v>
      </c>
      <c r="EF187">
        <v>235.10917324090869</v>
      </c>
      <c r="EG187">
        <v>17.731543488032791</v>
      </c>
      <c r="EH187">
        <v>0</v>
      </c>
      <c r="EI187">
        <v>1.94822775</v>
      </c>
      <c r="EJ187">
        <v>9.9382626641643448E-2</v>
      </c>
      <c r="EK187">
        <v>1.0978257714113839E-2</v>
      </c>
      <c r="EL187">
        <v>1</v>
      </c>
      <c r="EM187">
        <v>1.9239306084020611</v>
      </c>
      <c r="EN187">
        <v>-1.09097898366638E-2</v>
      </c>
      <c r="EO187">
        <v>1.388459138128677E-3</v>
      </c>
      <c r="EP187">
        <v>1</v>
      </c>
      <c r="EQ187">
        <v>2</v>
      </c>
      <c r="ER187">
        <v>6</v>
      </c>
      <c r="ES187" t="s">
        <v>419</v>
      </c>
      <c r="ET187">
        <v>2.94468</v>
      </c>
      <c r="EU187">
        <v>2.8011699999999999</v>
      </c>
      <c r="EV187">
        <v>0.14591599999999999</v>
      </c>
      <c r="EW187">
        <v>0.152201</v>
      </c>
      <c r="EX187">
        <v>0.11836199999999999</v>
      </c>
      <c r="EY187">
        <v>0.11229600000000001</v>
      </c>
      <c r="EZ187">
        <v>17566.2</v>
      </c>
      <c r="FA187">
        <v>18286</v>
      </c>
      <c r="FB187">
        <v>23906.5</v>
      </c>
      <c r="FC187">
        <v>25088.3</v>
      </c>
      <c r="FD187">
        <v>33727.9</v>
      </c>
      <c r="FE187">
        <v>35555.5</v>
      </c>
      <c r="FF187">
        <v>43570.5</v>
      </c>
      <c r="FG187">
        <v>46371.5</v>
      </c>
      <c r="FH187">
        <v>1.99013</v>
      </c>
      <c r="FI187">
        <v>1.91655</v>
      </c>
      <c r="FJ187">
        <v>0.13622999999999999</v>
      </c>
      <c r="FK187">
        <v>0</v>
      </c>
      <c r="FL187">
        <v>29.245699999999999</v>
      </c>
      <c r="FM187">
        <v>999.9</v>
      </c>
      <c r="FN187">
        <v>69.900000000000006</v>
      </c>
      <c r="FO187">
        <v>31.8</v>
      </c>
      <c r="FP187">
        <v>33.185200000000002</v>
      </c>
      <c r="FQ187">
        <v>64.384</v>
      </c>
      <c r="FR187">
        <v>25.7332</v>
      </c>
      <c r="FS187">
        <v>1</v>
      </c>
      <c r="FT187">
        <v>0.21432399999999999</v>
      </c>
      <c r="FU187">
        <v>0.46184599999999998</v>
      </c>
      <c r="FV187">
        <v>20.324300000000001</v>
      </c>
      <c r="FW187">
        <v>5.2129500000000002</v>
      </c>
      <c r="FX187">
        <v>11.9068</v>
      </c>
      <c r="FY187">
        <v>5.0027999999999997</v>
      </c>
      <c r="FZ187">
        <v>3.2895300000000001</v>
      </c>
      <c r="GA187">
        <v>9999</v>
      </c>
      <c r="GB187">
        <v>9999</v>
      </c>
      <c r="GC187">
        <v>9999</v>
      </c>
      <c r="GD187">
        <v>999.9</v>
      </c>
      <c r="GE187">
        <v>1.85945</v>
      </c>
      <c r="GF187">
        <v>1.8544</v>
      </c>
      <c r="GG187">
        <v>1.85761</v>
      </c>
      <c r="GH187">
        <v>1.85605</v>
      </c>
      <c r="GI187">
        <v>1.85486</v>
      </c>
      <c r="GJ187">
        <v>1.8545499999999999</v>
      </c>
      <c r="GK187">
        <v>1.85314</v>
      </c>
      <c r="GL187">
        <v>1.8563799999999999</v>
      </c>
      <c r="GM187">
        <v>0</v>
      </c>
      <c r="GN187">
        <v>0</v>
      </c>
      <c r="GO187">
        <v>0</v>
      </c>
      <c r="GP187">
        <v>0</v>
      </c>
      <c r="GQ187" t="s">
        <v>386</v>
      </c>
      <c r="GR187" t="s">
        <v>387</v>
      </c>
      <c r="GS187" t="s">
        <v>388</v>
      </c>
      <c r="GT187" t="s">
        <v>388</v>
      </c>
      <c r="GU187" t="s">
        <v>388</v>
      </c>
      <c r="GV187" t="s">
        <v>388</v>
      </c>
      <c r="GW187">
        <v>0</v>
      </c>
      <c r="GX187">
        <v>100</v>
      </c>
      <c r="GY187">
        <v>100</v>
      </c>
      <c r="GZ187">
        <v>2.0840000000000001</v>
      </c>
      <c r="HA187">
        <v>1.5100000000000001E-2</v>
      </c>
      <c r="HB187">
        <v>0.45081322298813392</v>
      </c>
      <c r="HC187">
        <v>2.9318383021812969E-3</v>
      </c>
      <c r="HD187">
        <v>-1.3754559859485029E-6</v>
      </c>
      <c r="HE187">
        <v>3.0700474437127301E-10</v>
      </c>
      <c r="HF187">
        <v>-6.1160480149256041E-2</v>
      </c>
      <c r="HG187">
        <v>1.00384331276165E-2</v>
      </c>
      <c r="HH187">
        <v>-3.1532673711230711E-4</v>
      </c>
      <c r="HI187">
        <v>1.819468599177705E-6</v>
      </c>
      <c r="HJ187">
        <v>1</v>
      </c>
      <c r="HK187">
        <v>2112</v>
      </c>
      <c r="HL187">
        <v>3</v>
      </c>
      <c r="HM187">
        <v>29</v>
      </c>
      <c r="HN187">
        <v>7.2</v>
      </c>
      <c r="HO187">
        <v>7.2</v>
      </c>
      <c r="HP187">
        <v>1.94946</v>
      </c>
      <c r="HQ187">
        <v>2.2619600000000002</v>
      </c>
      <c r="HR187">
        <v>1.4978</v>
      </c>
      <c r="HS187">
        <v>2.3034699999999999</v>
      </c>
      <c r="HT187">
        <v>1.5478499999999999</v>
      </c>
      <c r="HU187">
        <v>2.3901400000000002</v>
      </c>
      <c r="HV187">
        <v>35.591500000000003</v>
      </c>
      <c r="HW187">
        <v>15.5768</v>
      </c>
      <c r="HX187">
        <v>18</v>
      </c>
      <c r="HY187">
        <v>500.863</v>
      </c>
      <c r="HZ187">
        <v>519.37</v>
      </c>
      <c r="IA187">
        <v>28.5989</v>
      </c>
      <c r="IB187">
        <v>29.8673</v>
      </c>
      <c r="IC187">
        <v>30.000499999999999</v>
      </c>
      <c r="ID187">
        <v>29.648099999999999</v>
      </c>
      <c r="IE187">
        <v>29.739599999999999</v>
      </c>
      <c r="IF187">
        <v>39.052300000000002</v>
      </c>
      <c r="IG187">
        <v>27.09</v>
      </c>
      <c r="IH187">
        <v>83.169300000000007</v>
      </c>
      <c r="II187">
        <v>28.585699999999999</v>
      </c>
      <c r="IJ187">
        <v>894.70899999999995</v>
      </c>
      <c r="IK187">
        <v>25.1524</v>
      </c>
      <c r="IL187">
        <v>100.767</v>
      </c>
      <c r="IM187">
        <v>100.503</v>
      </c>
      <c r="IN187" t="s">
        <v>1150</v>
      </c>
    </row>
    <row r="188" spans="1:248" x14ac:dyDescent="0.2">
      <c r="A188">
        <v>172</v>
      </c>
      <c r="B188">
        <v>1660224440.0999999</v>
      </c>
      <c r="C188">
        <v>453.09999990463263</v>
      </c>
      <c r="D188" t="s">
        <v>713</v>
      </c>
      <c r="E188" t="s">
        <v>714</v>
      </c>
      <c r="F188">
        <v>1</v>
      </c>
      <c r="G188" t="s">
        <v>376</v>
      </c>
      <c r="H188" t="s">
        <v>377</v>
      </c>
      <c r="I188" t="s">
        <v>378</v>
      </c>
      <c r="J188" t="s">
        <v>379</v>
      </c>
      <c r="K188" t="s">
        <v>380</v>
      </c>
      <c r="L188" t="s">
        <v>381</v>
      </c>
      <c r="M188" t="s">
        <v>382</v>
      </c>
      <c r="N188">
        <v>1660224432.0999999</v>
      </c>
      <c r="O188">
        <f t="shared" si="68"/>
        <v>1.684675034679214E-3</v>
      </c>
      <c r="P188">
        <f t="shared" si="69"/>
        <v>1.6846750346792141</v>
      </c>
      <c r="Q188">
        <f t="shared" si="70"/>
        <v>11.418980872731417</v>
      </c>
      <c r="R188">
        <f t="shared" si="71"/>
        <v>775.40975000000003</v>
      </c>
      <c r="S188">
        <f t="shared" si="72"/>
        <v>537.33549725109174</v>
      </c>
      <c r="T188">
        <f t="shared" si="73"/>
        <v>53.492800290047533</v>
      </c>
      <c r="U188">
        <f t="shared" si="74"/>
        <v>77.193558050610264</v>
      </c>
      <c r="V188">
        <f t="shared" si="75"/>
        <v>8.5342981580078164E-2</v>
      </c>
      <c r="W188">
        <f t="shared" si="76"/>
        <v>2.91946697608003</v>
      </c>
      <c r="X188">
        <f t="shared" si="77"/>
        <v>8.3980863642095713E-2</v>
      </c>
      <c r="Y188">
        <f t="shared" si="78"/>
        <v>5.2608609711398989E-2</v>
      </c>
      <c r="Z188">
        <f t="shared" si="79"/>
        <v>321.51954412499998</v>
      </c>
      <c r="AA188">
        <f t="shared" si="80"/>
        <v>32.474777208898892</v>
      </c>
      <c r="AB188">
        <f t="shared" si="81"/>
        <v>31.46624375</v>
      </c>
      <c r="AC188">
        <f t="shared" si="82"/>
        <v>4.6327067370762078</v>
      </c>
      <c r="AD188">
        <f t="shared" si="83"/>
        <v>59.999520519880733</v>
      </c>
      <c r="AE188">
        <f t="shared" si="84"/>
        <v>2.7093133525912902</v>
      </c>
      <c r="AF188">
        <f t="shared" si="85"/>
        <v>4.5155583396596715</v>
      </c>
      <c r="AG188">
        <f t="shared" si="86"/>
        <v>1.9233933844849176</v>
      </c>
      <c r="AH188">
        <f t="shared" si="87"/>
        <v>-74.294169029353341</v>
      </c>
      <c r="AI188">
        <f t="shared" si="88"/>
        <v>-70.82743662649186</v>
      </c>
      <c r="AJ188">
        <f t="shared" si="89"/>
        <v>-5.4608929852138086</v>
      </c>
      <c r="AK188">
        <f t="shared" si="90"/>
        <v>170.93704548394095</v>
      </c>
      <c r="AL188">
        <f t="shared" si="91"/>
        <v>42.662578643239719</v>
      </c>
      <c r="AM188">
        <f t="shared" si="92"/>
        <v>1.6761518000405999</v>
      </c>
      <c r="AN188">
        <f t="shared" si="93"/>
        <v>11.418980872731417</v>
      </c>
      <c r="AO188">
        <v>875.85000735612152</v>
      </c>
      <c r="AP188">
        <v>835.50555151515107</v>
      </c>
      <c r="AQ188">
        <v>5.1461940056515836</v>
      </c>
      <c r="AR188">
        <v>64.968693284609927</v>
      </c>
      <c r="AS188">
        <f t="shared" si="94"/>
        <v>1.6846750346792141</v>
      </c>
      <c r="AT188">
        <v>25.25641918957859</v>
      </c>
      <c r="AU188">
        <v>27.22183696969697</v>
      </c>
      <c r="AV188">
        <v>9.5520127775497492E-5</v>
      </c>
      <c r="AW188">
        <v>84.429917268905271</v>
      </c>
      <c r="AX188">
        <v>0</v>
      </c>
      <c r="AY188">
        <v>0</v>
      </c>
      <c r="AZ188">
        <f t="shared" si="95"/>
        <v>1</v>
      </c>
      <c r="BA188">
        <f t="shared" si="96"/>
        <v>0</v>
      </c>
      <c r="BB188">
        <f t="shared" si="97"/>
        <v>51879.856065572407</v>
      </c>
      <c r="BC188">
        <f t="shared" si="98"/>
        <v>2000.0181250000001</v>
      </c>
      <c r="BD188">
        <f t="shared" si="99"/>
        <v>1681.2155625</v>
      </c>
      <c r="BE188">
        <f t="shared" si="100"/>
        <v>0.84060016331101994</v>
      </c>
      <c r="BF188">
        <f t="shared" si="101"/>
        <v>0.16075831519026856</v>
      </c>
      <c r="BG188">
        <v>6</v>
      </c>
      <c r="BH188">
        <v>0.5</v>
      </c>
      <c r="BI188" t="s">
        <v>383</v>
      </c>
      <c r="BJ188">
        <v>2</v>
      </c>
      <c r="BK188" t="b">
        <v>1</v>
      </c>
      <c r="BL188">
        <v>1660224432.0999999</v>
      </c>
      <c r="BM188">
        <v>775.40975000000003</v>
      </c>
      <c r="BN188">
        <v>828.15037499999994</v>
      </c>
      <c r="BO188">
        <v>27.21506875</v>
      </c>
      <c r="BP188">
        <v>25.258949999999999</v>
      </c>
      <c r="BQ188">
        <v>773.37237499999992</v>
      </c>
      <c r="BR188">
        <v>27.19986875</v>
      </c>
      <c r="BS188">
        <v>500.13381249999998</v>
      </c>
      <c r="BT188">
        <v>99.451968750000006</v>
      </c>
      <c r="BU188">
        <v>9.9988199999999999E-2</v>
      </c>
      <c r="BV188">
        <v>31.016243750000001</v>
      </c>
      <c r="BW188">
        <v>31.46624375</v>
      </c>
      <c r="BX188">
        <v>999.9</v>
      </c>
      <c r="BY188">
        <v>0</v>
      </c>
      <c r="BZ188">
        <v>0</v>
      </c>
      <c r="CA188">
        <v>9997.4243749999987</v>
      </c>
      <c r="CB188">
        <v>0</v>
      </c>
      <c r="CC188">
        <v>7.4132793750000001</v>
      </c>
      <c r="CD188">
        <v>-52.7406875</v>
      </c>
      <c r="CE188">
        <v>797.1031875000001</v>
      </c>
      <c r="CF188">
        <v>849.61043749999999</v>
      </c>
      <c r="CG188">
        <v>1.9561256250000001</v>
      </c>
      <c r="CH188">
        <v>828.15037499999994</v>
      </c>
      <c r="CI188">
        <v>25.258949999999999</v>
      </c>
      <c r="CJ188">
        <v>2.7065925000000002</v>
      </c>
      <c r="CK188">
        <v>2.5120537500000002</v>
      </c>
      <c r="CL188">
        <v>22.325199999999999</v>
      </c>
      <c r="CM188">
        <v>21.104800000000001</v>
      </c>
      <c r="CN188">
        <v>2000.0181250000001</v>
      </c>
      <c r="CO188">
        <v>0.97999412499999994</v>
      </c>
      <c r="CP188">
        <v>2.0006075000000002E-2</v>
      </c>
      <c r="CQ188">
        <v>0</v>
      </c>
      <c r="CR188">
        <v>2.8163749999999999</v>
      </c>
      <c r="CS188">
        <v>0</v>
      </c>
      <c r="CT188">
        <v>22363.212500000001</v>
      </c>
      <c r="CU188">
        <v>17412.443749999999</v>
      </c>
      <c r="CV188">
        <v>40.375</v>
      </c>
      <c r="CW188">
        <v>41.296499999999988</v>
      </c>
      <c r="CX188">
        <v>40.296499999999988</v>
      </c>
      <c r="CY188">
        <v>39.811999999999998</v>
      </c>
      <c r="CZ188">
        <v>40.496062500000001</v>
      </c>
      <c r="DA188">
        <v>1960.006875</v>
      </c>
      <c r="DB188">
        <v>40.011249999999997</v>
      </c>
      <c r="DC188">
        <v>0</v>
      </c>
      <c r="DD188">
        <v>1660224439.0999999</v>
      </c>
      <c r="DE188">
        <v>0</v>
      </c>
      <c r="DF188">
        <v>1660224008</v>
      </c>
      <c r="DG188" t="s">
        <v>384</v>
      </c>
      <c r="DH188">
        <v>1660224008</v>
      </c>
      <c r="DI188">
        <v>1660224007</v>
      </c>
      <c r="DJ188">
        <v>1</v>
      </c>
      <c r="DK188">
        <v>9.0999999999999998E-2</v>
      </c>
      <c r="DL188">
        <v>-1.7999999999999999E-2</v>
      </c>
      <c r="DM188">
        <v>1.42</v>
      </c>
      <c r="DN188">
        <v>0.02</v>
      </c>
      <c r="DO188">
        <v>400</v>
      </c>
      <c r="DP188">
        <v>26</v>
      </c>
      <c r="DQ188">
        <v>0.31</v>
      </c>
      <c r="DR188">
        <v>0.11</v>
      </c>
      <c r="DS188">
        <v>11.31569937161016</v>
      </c>
      <c r="DT188">
        <v>2.817356643768135</v>
      </c>
      <c r="DU188">
        <v>0.25986554855788851</v>
      </c>
      <c r="DV188">
        <v>0</v>
      </c>
      <c r="DW188">
        <v>42.651719238348058</v>
      </c>
      <c r="DX188">
        <v>3.1457564559612541</v>
      </c>
      <c r="DY188">
        <v>0.23364594495612229</v>
      </c>
      <c r="DZ188">
        <v>0</v>
      </c>
      <c r="EA188">
        <v>-52.741312903225811</v>
      </c>
      <c r="EB188">
        <v>-4.4990516129029947</v>
      </c>
      <c r="EC188">
        <v>0.34152431995954519</v>
      </c>
      <c r="ED188">
        <v>0</v>
      </c>
      <c r="EE188">
        <v>536.12854705171139</v>
      </c>
      <c r="EF188">
        <v>247.60765213490629</v>
      </c>
      <c r="EG188">
        <v>18.13177371724116</v>
      </c>
      <c r="EH188">
        <v>0</v>
      </c>
      <c r="EI188">
        <v>1.951787804878049</v>
      </c>
      <c r="EJ188">
        <v>0.13635951219512291</v>
      </c>
      <c r="EK188">
        <v>1.545953877332306E-2</v>
      </c>
      <c r="EL188">
        <v>1</v>
      </c>
      <c r="EM188">
        <v>1.923494133555359</v>
      </c>
      <c r="EN188">
        <v>-1.21390608014839E-2</v>
      </c>
      <c r="EO188">
        <v>1.4573555350718981E-3</v>
      </c>
      <c r="EP188">
        <v>1</v>
      </c>
      <c r="EQ188">
        <v>2</v>
      </c>
      <c r="ER188">
        <v>6</v>
      </c>
      <c r="ES188" t="s">
        <v>419</v>
      </c>
      <c r="ET188">
        <v>2.9445399999999999</v>
      </c>
      <c r="EU188">
        <v>2.80124</v>
      </c>
      <c r="EV188">
        <v>0.146509</v>
      </c>
      <c r="EW188">
        <v>0.152784</v>
      </c>
      <c r="EX188">
        <v>0.118358</v>
      </c>
      <c r="EY188">
        <v>0.11225300000000001</v>
      </c>
      <c r="EZ188">
        <v>17554</v>
      </c>
      <c r="FA188">
        <v>18273.400000000001</v>
      </c>
      <c r="FB188">
        <v>23906.5</v>
      </c>
      <c r="FC188">
        <v>25088.2</v>
      </c>
      <c r="FD188">
        <v>33728</v>
      </c>
      <c r="FE188">
        <v>35557</v>
      </c>
      <c r="FF188">
        <v>43570.5</v>
      </c>
      <c r="FG188">
        <v>46371.199999999997</v>
      </c>
      <c r="FH188">
        <v>1.99028</v>
      </c>
      <c r="FI188">
        <v>1.9166000000000001</v>
      </c>
      <c r="FJ188">
        <v>0.13609599999999999</v>
      </c>
      <c r="FK188">
        <v>0</v>
      </c>
      <c r="FL188">
        <v>29.246400000000001</v>
      </c>
      <c r="FM188">
        <v>999.9</v>
      </c>
      <c r="FN188">
        <v>69.900000000000006</v>
      </c>
      <c r="FO188">
        <v>31.8</v>
      </c>
      <c r="FP188">
        <v>33.184600000000003</v>
      </c>
      <c r="FQ188">
        <v>64.373999999999995</v>
      </c>
      <c r="FR188">
        <v>26.566500000000001</v>
      </c>
      <c r="FS188">
        <v>1</v>
      </c>
      <c r="FT188">
        <v>0.21442600000000001</v>
      </c>
      <c r="FU188">
        <v>0.46391900000000003</v>
      </c>
      <c r="FV188">
        <v>20.324300000000001</v>
      </c>
      <c r="FW188">
        <v>5.21265</v>
      </c>
      <c r="FX188">
        <v>11.906599999999999</v>
      </c>
      <c r="FY188">
        <v>5.0028499999999996</v>
      </c>
      <c r="FZ188">
        <v>3.2895300000000001</v>
      </c>
      <c r="GA188">
        <v>9999</v>
      </c>
      <c r="GB188">
        <v>9999</v>
      </c>
      <c r="GC188">
        <v>9999</v>
      </c>
      <c r="GD188">
        <v>999.9</v>
      </c>
      <c r="GE188">
        <v>1.85945</v>
      </c>
      <c r="GF188">
        <v>1.8544</v>
      </c>
      <c r="GG188">
        <v>1.85761</v>
      </c>
      <c r="GH188">
        <v>1.85605</v>
      </c>
      <c r="GI188">
        <v>1.85486</v>
      </c>
      <c r="GJ188">
        <v>1.8545499999999999</v>
      </c>
      <c r="GK188">
        <v>1.8531500000000001</v>
      </c>
      <c r="GL188">
        <v>1.8563799999999999</v>
      </c>
      <c r="GM188">
        <v>0</v>
      </c>
      <c r="GN188">
        <v>0</v>
      </c>
      <c r="GO188">
        <v>0</v>
      </c>
      <c r="GP188">
        <v>0</v>
      </c>
      <c r="GQ188" t="s">
        <v>386</v>
      </c>
      <c r="GR188" t="s">
        <v>387</v>
      </c>
      <c r="GS188" t="s">
        <v>388</v>
      </c>
      <c r="GT188" t="s">
        <v>388</v>
      </c>
      <c r="GU188" t="s">
        <v>388</v>
      </c>
      <c r="GV188" t="s">
        <v>388</v>
      </c>
      <c r="GW188">
        <v>0</v>
      </c>
      <c r="GX188">
        <v>100</v>
      </c>
      <c r="GY188">
        <v>100</v>
      </c>
      <c r="GZ188">
        <v>2.09</v>
      </c>
      <c r="HA188">
        <v>1.52E-2</v>
      </c>
      <c r="HB188">
        <v>0.45081322298813392</v>
      </c>
      <c r="HC188">
        <v>2.9318383021812969E-3</v>
      </c>
      <c r="HD188">
        <v>-1.3754559859485029E-6</v>
      </c>
      <c r="HE188">
        <v>3.0700474437127301E-10</v>
      </c>
      <c r="HF188">
        <v>-6.1160480149256041E-2</v>
      </c>
      <c r="HG188">
        <v>1.00384331276165E-2</v>
      </c>
      <c r="HH188">
        <v>-3.1532673711230711E-4</v>
      </c>
      <c r="HI188">
        <v>1.819468599177705E-6</v>
      </c>
      <c r="HJ188">
        <v>1</v>
      </c>
      <c r="HK188">
        <v>2112</v>
      </c>
      <c r="HL188">
        <v>3</v>
      </c>
      <c r="HM188">
        <v>29</v>
      </c>
      <c r="HN188">
        <v>7.2</v>
      </c>
      <c r="HO188">
        <v>7.2</v>
      </c>
      <c r="HP188">
        <v>1.95679</v>
      </c>
      <c r="HQ188">
        <v>2.2753899999999998</v>
      </c>
      <c r="HR188">
        <v>1.4978</v>
      </c>
      <c r="HS188">
        <v>2.3034699999999999</v>
      </c>
      <c r="HT188">
        <v>1.5478499999999999</v>
      </c>
      <c r="HU188">
        <v>2.4450699999999999</v>
      </c>
      <c r="HV188">
        <v>35.591500000000003</v>
      </c>
      <c r="HW188">
        <v>15.5943</v>
      </c>
      <c r="HX188">
        <v>18</v>
      </c>
      <c r="HY188">
        <v>500.96100000000001</v>
      </c>
      <c r="HZ188">
        <v>519.41300000000001</v>
      </c>
      <c r="IA188">
        <v>28.5961</v>
      </c>
      <c r="IB188">
        <v>29.868300000000001</v>
      </c>
      <c r="IC188">
        <v>30.000499999999999</v>
      </c>
      <c r="ID188">
        <v>29.6494</v>
      </c>
      <c r="IE188">
        <v>29.740600000000001</v>
      </c>
      <c r="IF188">
        <v>39.174399999999999</v>
      </c>
      <c r="IG188">
        <v>27.09</v>
      </c>
      <c r="IH188">
        <v>83.169300000000007</v>
      </c>
      <c r="II188">
        <v>28.585699999999999</v>
      </c>
      <c r="IJ188">
        <v>904.75300000000004</v>
      </c>
      <c r="IK188">
        <v>25.149799999999999</v>
      </c>
      <c r="IL188">
        <v>100.767</v>
      </c>
      <c r="IM188">
        <v>100.503</v>
      </c>
      <c r="IN188" t="s">
        <v>1150</v>
      </c>
    </row>
    <row r="189" spans="1:248" x14ac:dyDescent="0.2">
      <c r="A189">
        <v>173</v>
      </c>
      <c r="B189">
        <v>1660224441.0999999</v>
      </c>
      <c r="C189">
        <v>454.09999990463263</v>
      </c>
      <c r="D189" t="s">
        <v>715</v>
      </c>
      <c r="E189" t="s">
        <v>716</v>
      </c>
      <c r="F189">
        <v>1</v>
      </c>
      <c r="G189" t="s">
        <v>376</v>
      </c>
      <c r="H189" t="s">
        <v>377</v>
      </c>
      <c r="I189" t="s">
        <v>378</v>
      </c>
      <c r="J189" t="s">
        <v>379</v>
      </c>
      <c r="K189" t="s">
        <v>380</v>
      </c>
      <c r="L189" t="s">
        <v>381</v>
      </c>
      <c r="M189" t="s">
        <v>382</v>
      </c>
      <c r="N189">
        <v>1660224433.599999</v>
      </c>
      <c r="O189">
        <f t="shared" si="68"/>
        <v>1.6891934108024627E-3</v>
      </c>
      <c r="P189">
        <f t="shared" si="69"/>
        <v>1.6891934108024627</v>
      </c>
      <c r="Q189">
        <f t="shared" si="70"/>
        <v>11.516602629462175</v>
      </c>
      <c r="R189">
        <f t="shared" si="71"/>
        <v>782.85739999999998</v>
      </c>
      <c r="S189">
        <f t="shared" si="72"/>
        <v>543.3257840477055</v>
      </c>
      <c r="T189">
        <f t="shared" si="73"/>
        <v>54.089043206057433</v>
      </c>
      <c r="U189">
        <f t="shared" si="74"/>
        <v>77.934839420512148</v>
      </c>
      <c r="V189">
        <f t="shared" si="75"/>
        <v>8.5585070731472493E-2</v>
      </c>
      <c r="W189">
        <f t="shared" si="76"/>
        <v>2.919666629252152</v>
      </c>
      <c r="X189">
        <f t="shared" si="77"/>
        <v>8.4215373014720096E-2</v>
      </c>
      <c r="Y189">
        <f t="shared" si="78"/>
        <v>5.2755844055191986E-2</v>
      </c>
      <c r="Z189">
        <f t="shared" si="79"/>
        <v>321.52129919999993</v>
      </c>
      <c r="AA189">
        <f t="shared" si="80"/>
        <v>32.472636622815081</v>
      </c>
      <c r="AB189">
        <f t="shared" si="81"/>
        <v>31.46594</v>
      </c>
      <c r="AC189">
        <f t="shared" si="82"/>
        <v>4.632626777824421</v>
      </c>
      <c r="AD189">
        <f t="shared" si="83"/>
        <v>60.005556736037377</v>
      </c>
      <c r="AE189">
        <f t="shared" si="84"/>
        <v>2.7094494066954935</v>
      </c>
      <c r="AF189">
        <f t="shared" si="85"/>
        <v>4.5153308361328586</v>
      </c>
      <c r="AG189">
        <f t="shared" si="86"/>
        <v>1.9231773711289275</v>
      </c>
      <c r="AH189">
        <f t="shared" si="87"/>
        <v>-74.493429416388608</v>
      </c>
      <c r="AI189">
        <f t="shared" si="88"/>
        <v>-70.923575231352132</v>
      </c>
      <c r="AJ189">
        <f t="shared" si="89"/>
        <v>-5.4678994640380632</v>
      </c>
      <c r="AK189">
        <f t="shared" si="90"/>
        <v>170.63639508822115</v>
      </c>
      <c r="AL189">
        <f t="shared" si="91"/>
        <v>42.74148063455447</v>
      </c>
      <c r="AM189">
        <f t="shared" si="92"/>
        <v>1.6806292912692955</v>
      </c>
      <c r="AN189">
        <f t="shared" si="93"/>
        <v>11.516602629462175</v>
      </c>
      <c r="AO189">
        <v>881.0357500308711</v>
      </c>
      <c r="AP189">
        <v>840.61175151515124</v>
      </c>
      <c r="AQ189">
        <v>5.1380407789830196</v>
      </c>
      <c r="AR189">
        <v>64.968693284609927</v>
      </c>
      <c r="AS189">
        <f t="shared" si="94"/>
        <v>1.6891934108024627</v>
      </c>
      <c r="AT189">
        <v>25.24906632796419</v>
      </c>
      <c r="AU189">
        <v>27.219830909090909</v>
      </c>
      <c r="AV189">
        <v>9.2904034134679191E-5</v>
      </c>
      <c r="AW189">
        <v>84.429917268905271</v>
      </c>
      <c r="AX189">
        <v>0</v>
      </c>
      <c r="AY189">
        <v>0</v>
      </c>
      <c r="AZ189">
        <f t="shared" si="95"/>
        <v>1</v>
      </c>
      <c r="BA189">
        <f t="shared" si="96"/>
        <v>0</v>
      </c>
      <c r="BB189">
        <f t="shared" si="97"/>
        <v>51885.677245603714</v>
      </c>
      <c r="BC189">
        <f t="shared" si="98"/>
        <v>2000.0293333333329</v>
      </c>
      <c r="BD189">
        <f t="shared" si="99"/>
        <v>1681.2249599999996</v>
      </c>
      <c r="BE189">
        <f t="shared" si="100"/>
        <v>0.84060015119778242</v>
      </c>
      <c r="BF189">
        <f t="shared" si="101"/>
        <v>0.16075829181172008</v>
      </c>
      <c r="BG189">
        <v>6</v>
      </c>
      <c r="BH189">
        <v>0.5</v>
      </c>
      <c r="BI189" t="s">
        <v>383</v>
      </c>
      <c r="BJ189">
        <v>2</v>
      </c>
      <c r="BK189" t="b">
        <v>1</v>
      </c>
      <c r="BL189">
        <v>1660224433.599999</v>
      </c>
      <c r="BM189">
        <v>782.85739999999998</v>
      </c>
      <c r="BN189">
        <v>835.71326666666653</v>
      </c>
      <c r="BO189">
        <v>27.216486666666668</v>
      </c>
      <c r="BP189">
        <v>25.255093333333331</v>
      </c>
      <c r="BQ189">
        <v>780.81000000000017</v>
      </c>
      <c r="BR189">
        <v>27.201286666666661</v>
      </c>
      <c r="BS189">
        <v>500.12053333333341</v>
      </c>
      <c r="BT189">
        <v>99.451786666666663</v>
      </c>
      <c r="BU189">
        <v>9.9982813333333351E-2</v>
      </c>
      <c r="BV189">
        <v>31.015360000000001</v>
      </c>
      <c r="BW189">
        <v>31.46594</v>
      </c>
      <c r="BX189">
        <v>999.89999999999986</v>
      </c>
      <c r="BY189">
        <v>0</v>
      </c>
      <c r="BZ189">
        <v>0</v>
      </c>
      <c r="CA189">
        <v>9998.5826666666671</v>
      </c>
      <c r="CB189">
        <v>0</v>
      </c>
      <c r="CC189">
        <v>7.4203013333333354</v>
      </c>
      <c r="CD189">
        <v>-52.855899999999998</v>
      </c>
      <c r="CE189">
        <v>804.76033333333328</v>
      </c>
      <c r="CF189">
        <v>857.36586666666665</v>
      </c>
      <c r="CG189">
        <v>1.9614033333333329</v>
      </c>
      <c r="CH189">
        <v>835.71326666666653</v>
      </c>
      <c r="CI189">
        <v>25.255093333333331</v>
      </c>
      <c r="CJ189">
        <v>2.706729333333334</v>
      </c>
      <c r="CK189">
        <v>2.511666</v>
      </c>
      <c r="CL189">
        <v>22.326026666666671</v>
      </c>
      <c r="CM189">
        <v>21.102286666666661</v>
      </c>
      <c r="CN189">
        <v>2000.0293333333329</v>
      </c>
      <c r="CO189">
        <v>0.97999440000000015</v>
      </c>
      <c r="CP189">
        <v>2.0005800000000001E-2</v>
      </c>
      <c r="CQ189">
        <v>0</v>
      </c>
      <c r="CR189">
        <v>2.7621333333333329</v>
      </c>
      <c r="CS189">
        <v>0</v>
      </c>
      <c r="CT189">
        <v>22371.906666666669</v>
      </c>
      <c r="CU189">
        <v>17412.546666666669</v>
      </c>
      <c r="CV189">
        <v>40.375</v>
      </c>
      <c r="CW189">
        <v>41.303733333333327</v>
      </c>
      <c r="CX189">
        <v>40.299600000000012</v>
      </c>
      <c r="CY189">
        <v>39.811999999999998</v>
      </c>
      <c r="CZ189">
        <v>40.5</v>
      </c>
      <c r="DA189">
        <v>1960.0186666666671</v>
      </c>
      <c r="DB189">
        <v>40.010666666666673</v>
      </c>
      <c r="DC189">
        <v>0</v>
      </c>
      <c r="DD189">
        <v>1660224439.7</v>
      </c>
      <c r="DE189">
        <v>0</v>
      </c>
      <c r="DF189">
        <v>1660224008</v>
      </c>
      <c r="DG189" t="s">
        <v>384</v>
      </c>
      <c r="DH189">
        <v>1660224008</v>
      </c>
      <c r="DI189">
        <v>1660224007</v>
      </c>
      <c r="DJ189">
        <v>1</v>
      </c>
      <c r="DK189">
        <v>9.0999999999999998E-2</v>
      </c>
      <c r="DL189">
        <v>-1.7999999999999999E-2</v>
      </c>
      <c r="DM189">
        <v>1.42</v>
      </c>
      <c r="DN189">
        <v>0.02</v>
      </c>
      <c r="DO189">
        <v>400</v>
      </c>
      <c r="DP189">
        <v>26</v>
      </c>
      <c r="DQ189">
        <v>0.31</v>
      </c>
      <c r="DR189">
        <v>0.11</v>
      </c>
      <c r="DS189">
        <v>11.31569937161016</v>
      </c>
      <c r="DT189">
        <v>2.817356643768135</v>
      </c>
      <c r="DU189">
        <v>0.25986554855788851</v>
      </c>
      <c r="DV189">
        <v>0</v>
      </c>
      <c r="DW189">
        <v>42.651719238348058</v>
      </c>
      <c r="DX189">
        <v>3.1457564559612541</v>
      </c>
      <c r="DY189">
        <v>0.23364594495612229</v>
      </c>
      <c r="DZ189">
        <v>0</v>
      </c>
      <c r="EA189">
        <v>-52.741312903225811</v>
      </c>
      <c r="EB189">
        <v>-4.4990516129029947</v>
      </c>
      <c r="EC189">
        <v>0.34152431995954519</v>
      </c>
      <c r="ED189">
        <v>0</v>
      </c>
      <c r="EE189">
        <v>536.12854705171139</v>
      </c>
      <c r="EF189">
        <v>247.60765213490629</v>
      </c>
      <c r="EG189">
        <v>18.13177371724116</v>
      </c>
      <c r="EH189">
        <v>0</v>
      </c>
      <c r="EI189">
        <v>1.951787804878049</v>
      </c>
      <c r="EJ189">
        <v>0.13635951219512291</v>
      </c>
      <c r="EK189">
        <v>1.545953877332306E-2</v>
      </c>
      <c r="EL189">
        <v>1</v>
      </c>
      <c r="EM189">
        <v>1.923494133555359</v>
      </c>
      <c r="EN189">
        <v>-1.21390608014839E-2</v>
      </c>
      <c r="EO189">
        <v>1.4573555350718981E-3</v>
      </c>
      <c r="EP189">
        <v>1</v>
      </c>
      <c r="EQ189">
        <v>2</v>
      </c>
      <c r="ER189">
        <v>6</v>
      </c>
      <c r="ES189" t="s">
        <v>419</v>
      </c>
      <c r="ET189">
        <v>2.9446699999999999</v>
      </c>
      <c r="EU189">
        <v>2.8011900000000001</v>
      </c>
      <c r="EV189">
        <v>0.14710200000000001</v>
      </c>
      <c r="EW189">
        <v>0.15337000000000001</v>
      </c>
      <c r="EX189">
        <v>0.11835</v>
      </c>
      <c r="EY189">
        <v>0.112232</v>
      </c>
      <c r="EZ189">
        <v>17541.7</v>
      </c>
      <c r="FA189">
        <v>18260.599999999999</v>
      </c>
      <c r="FB189">
        <v>23906.400000000001</v>
      </c>
      <c r="FC189">
        <v>25088.1</v>
      </c>
      <c r="FD189">
        <v>33728.1</v>
      </c>
      <c r="FE189">
        <v>35557.599999999999</v>
      </c>
      <c r="FF189">
        <v>43570.2</v>
      </c>
      <c r="FG189">
        <v>46370.8</v>
      </c>
      <c r="FH189">
        <v>1.9902</v>
      </c>
      <c r="FI189">
        <v>1.91665</v>
      </c>
      <c r="FJ189">
        <v>0.13608500000000001</v>
      </c>
      <c r="FK189">
        <v>0</v>
      </c>
      <c r="FL189">
        <v>29.247199999999999</v>
      </c>
      <c r="FM189">
        <v>999.9</v>
      </c>
      <c r="FN189">
        <v>69.900000000000006</v>
      </c>
      <c r="FO189">
        <v>31.8</v>
      </c>
      <c r="FP189">
        <v>33.183399999999999</v>
      </c>
      <c r="FQ189">
        <v>64.334000000000003</v>
      </c>
      <c r="FR189">
        <v>26.306100000000001</v>
      </c>
      <c r="FS189">
        <v>1</v>
      </c>
      <c r="FT189">
        <v>0.214474</v>
      </c>
      <c r="FU189">
        <v>0.46940399999999999</v>
      </c>
      <c r="FV189">
        <v>20.324300000000001</v>
      </c>
      <c r="FW189">
        <v>5.2125000000000004</v>
      </c>
      <c r="FX189">
        <v>11.9068</v>
      </c>
      <c r="FY189">
        <v>5.0028499999999996</v>
      </c>
      <c r="FZ189">
        <v>3.2895799999999999</v>
      </c>
      <c r="GA189">
        <v>9999</v>
      </c>
      <c r="GB189">
        <v>9999</v>
      </c>
      <c r="GC189">
        <v>9999</v>
      </c>
      <c r="GD189">
        <v>999.9</v>
      </c>
      <c r="GE189">
        <v>1.8594599999999999</v>
      </c>
      <c r="GF189">
        <v>1.8544</v>
      </c>
      <c r="GG189">
        <v>1.85761</v>
      </c>
      <c r="GH189">
        <v>1.85605</v>
      </c>
      <c r="GI189">
        <v>1.85486</v>
      </c>
      <c r="GJ189">
        <v>1.85456</v>
      </c>
      <c r="GK189">
        <v>1.85314</v>
      </c>
      <c r="GL189">
        <v>1.8563799999999999</v>
      </c>
      <c r="GM189">
        <v>0</v>
      </c>
      <c r="GN189">
        <v>0</v>
      </c>
      <c r="GO189">
        <v>0</v>
      </c>
      <c r="GP189">
        <v>0</v>
      </c>
      <c r="GQ189" t="s">
        <v>386</v>
      </c>
      <c r="GR189" t="s">
        <v>387</v>
      </c>
      <c r="GS189" t="s">
        <v>388</v>
      </c>
      <c r="GT189" t="s">
        <v>388</v>
      </c>
      <c r="GU189" t="s">
        <v>388</v>
      </c>
      <c r="GV189" t="s">
        <v>388</v>
      </c>
      <c r="GW189">
        <v>0</v>
      </c>
      <c r="GX189">
        <v>100</v>
      </c>
      <c r="GY189">
        <v>100</v>
      </c>
      <c r="GZ189">
        <v>2.097</v>
      </c>
      <c r="HA189">
        <v>1.52E-2</v>
      </c>
      <c r="HB189">
        <v>0.45081322298813392</v>
      </c>
      <c r="HC189">
        <v>2.9318383021812969E-3</v>
      </c>
      <c r="HD189">
        <v>-1.3754559859485029E-6</v>
      </c>
      <c r="HE189">
        <v>3.0700474437127301E-10</v>
      </c>
      <c r="HF189">
        <v>-6.1160480149256041E-2</v>
      </c>
      <c r="HG189">
        <v>1.00384331276165E-2</v>
      </c>
      <c r="HH189">
        <v>-3.1532673711230711E-4</v>
      </c>
      <c r="HI189">
        <v>1.819468599177705E-6</v>
      </c>
      <c r="HJ189">
        <v>1</v>
      </c>
      <c r="HK189">
        <v>2112</v>
      </c>
      <c r="HL189">
        <v>3</v>
      </c>
      <c r="HM189">
        <v>29</v>
      </c>
      <c r="HN189">
        <v>7.2</v>
      </c>
      <c r="HO189">
        <v>7.2</v>
      </c>
      <c r="HP189">
        <v>1.96899</v>
      </c>
      <c r="HQ189">
        <v>2.2827099999999998</v>
      </c>
      <c r="HR189">
        <v>1.4978</v>
      </c>
      <c r="HS189">
        <v>2.3034699999999999</v>
      </c>
      <c r="HT189">
        <v>1.5478499999999999</v>
      </c>
      <c r="HU189">
        <v>2.31934</v>
      </c>
      <c r="HV189">
        <v>35.591500000000003</v>
      </c>
      <c r="HW189">
        <v>15.568</v>
      </c>
      <c r="HX189">
        <v>18</v>
      </c>
      <c r="HY189">
        <v>500.92200000000003</v>
      </c>
      <c r="HZ189">
        <v>519.45500000000004</v>
      </c>
      <c r="IA189">
        <v>28.593599999999999</v>
      </c>
      <c r="IB189">
        <v>29.8688</v>
      </c>
      <c r="IC189">
        <v>30.000499999999999</v>
      </c>
      <c r="ID189">
        <v>29.65</v>
      </c>
      <c r="IE189">
        <v>29.741499999999998</v>
      </c>
      <c r="IF189">
        <v>39.412599999999998</v>
      </c>
      <c r="IG189">
        <v>27.09</v>
      </c>
      <c r="IH189">
        <v>83.169300000000007</v>
      </c>
      <c r="II189">
        <v>28.585699999999999</v>
      </c>
      <c r="IJ189">
        <v>904.75300000000004</v>
      </c>
      <c r="IK189">
        <v>25.1525</v>
      </c>
      <c r="IL189">
        <v>100.76600000000001</v>
      </c>
      <c r="IM189">
        <v>100.502</v>
      </c>
      <c r="IN189" t="s">
        <v>1150</v>
      </c>
    </row>
    <row r="190" spans="1:248" x14ac:dyDescent="0.2">
      <c r="A190">
        <v>174</v>
      </c>
      <c r="B190">
        <v>1660224442.0999999</v>
      </c>
      <c r="C190">
        <v>455.09999990463263</v>
      </c>
      <c r="D190" t="s">
        <v>717</v>
      </c>
      <c r="E190" t="s">
        <v>718</v>
      </c>
      <c r="F190">
        <v>1</v>
      </c>
      <c r="G190" t="s">
        <v>376</v>
      </c>
      <c r="H190" t="s">
        <v>377</v>
      </c>
      <c r="I190" t="s">
        <v>378</v>
      </c>
      <c r="J190" t="s">
        <v>379</v>
      </c>
      <c r="K190" t="s">
        <v>380</v>
      </c>
      <c r="L190" t="s">
        <v>381</v>
      </c>
      <c r="M190" t="s">
        <v>382</v>
      </c>
      <c r="N190">
        <v>1660224434.0999999</v>
      </c>
      <c r="O190">
        <f t="shared" si="68"/>
        <v>1.695297103092168E-3</v>
      </c>
      <c r="P190">
        <f t="shared" si="69"/>
        <v>1.695297103092168</v>
      </c>
      <c r="Q190">
        <f t="shared" si="70"/>
        <v>11.62318943433471</v>
      </c>
      <c r="R190">
        <f t="shared" si="71"/>
        <v>785.34893750000003</v>
      </c>
      <c r="S190">
        <f t="shared" si="72"/>
        <v>544.54498930078159</v>
      </c>
      <c r="T190">
        <f t="shared" si="73"/>
        <v>54.210424863864198</v>
      </c>
      <c r="U190">
        <f t="shared" si="74"/>
        <v>78.182887373412882</v>
      </c>
      <c r="V190">
        <f t="shared" si="75"/>
        <v>8.5903720865471739E-2</v>
      </c>
      <c r="W190">
        <f t="shared" si="76"/>
        <v>2.9198191930425335</v>
      </c>
      <c r="X190">
        <f t="shared" si="77"/>
        <v>8.4523964343790434E-2</v>
      </c>
      <c r="Y190">
        <f t="shared" si="78"/>
        <v>5.2949597340276128E-2</v>
      </c>
      <c r="Z190">
        <f t="shared" si="79"/>
        <v>321.51940818750001</v>
      </c>
      <c r="AA190">
        <f t="shared" si="80"/>
        <v>32.470551101253896</v>
      </c>
      <c r="AB190">
        <f t="shared" si="81"/>
        <v>31.465568749999999</v>
      </c>
      <c r="AC190">
        <f t="shared" si="82"/>
        <v>4.6325290514820594</v>
      </c>
      <c r="AD190">
        <f t="shared" si="83"/>
        <v>60.006949669095434</v>
      </c>
      <c r="AE190">
        <f t="shared" si="84"/>
        <v>2.7094480037840012</v>
      </c>
      <c r="AF190">
        <f t="shared" si="85"/>
        <v>4.5152236844650204</v>
      </c>
      <c r="AG190">
        <f t="shared" si="86"/>
        <v>1.9230810476980582</v>
      </c>
      <c r="AH190">
        <f t="shared" si="87"/>
        <v>-74.762602246364608</v>
      </c>
      <c r="AI190">
        <f t="shared" si="88"/>
        <v>-70.934364858598457</v>
      </c>
      <c r="AJ190">
        <f t="shared" si="89"/>
        <v>-5.4684243188929482</v>
      </c>
      <c r="AK190">
        <f t="shared" si="90"/>
        <v>170.35401676364395</v>
      </c>
      <c r="AL190">
        <f t="shared" si="91"/>
        <v>42.765845308268688</v>
      </c>
      <c r="AM190">
        <f t="shared" si="92"/>
        <v>1.6830607335490941</v>
      </c>
      <c r="AN190">
        <f t="shared" si="93"/>
        <v>11.62318943433471</v>
      </c>
      <c r="AO190">
        <v>886.24221892067817</v>
      </c>
      <c r="AP190">
        <v>845.73407272727309</v>
      </c>
      <c r="AQ190">
        <v>5.128858169081453</v>
      </c>
      <c r="AR190">
        <v>64.968693284609927</v>
      </c>
      <c r="AS190">
        <f t="shared" si="94"/>
        <v>1.695297103092168</v>
      </c>
      <c r="AT190">
        <v>25.238212148574721</v>
      </c>
      <c r="AU190">
        <v>27.216427878787879</v>
      </c>
      <c r="AV190">
        <v>4.3661058448734982E-5</v>
      </c>
      <c r="AW190">
        <v>84.429917268905271</v>
      </c>
      <c r="AX190">
        <v>0</v>
      </c>
      <c r="AY190">
        <v>0</v>
      </c>
      <c r="AZ190">
        <f t="shared" si="95"/>
        <v>1</v>
      </c>
      <c r="BA190">
        <f t="shared" si="96"/>
        <v>0</v>
      </c>
      <c r="BB190">
        <f t="shared" si="97"/>
        <v>51890.084684524125</v>
      </c>
      <c r="BC190">
        <f t="shared" si="98"/>
        <v>2000.0174999999999</v>
      </c>
      <c r="BD190">
        <f t="shared" si="99"/>
        <v>1681.2150187500001</v>
      </c>
      <c r="BE190">
        <f t="shared" si="100"/>
        <v>0.84060015412365152</v>
      </c>
      <c r="BF190">
        <f t="shared" si="101"/>
        <v>0.16075829745864725</v>
      </c>
      <c r="BG190">
        <v>6</v>
      </c>
      <c r="BH190">
        <v>0.5</v>
      </c>
      <c r="BI190" t="s">
        <v>383</v>
      </c>
      <c r="BJ190">
        <v>2</v>
      </c>
      <c r="BK190" t="b">
        <v>1</v>
      </c>
      <c r="BL190">
        <v>1660224434.0999999</v>
      </c>
      <c r="BM190">
        <v>785.34893750000003</v>
      </c>
      <c r="BN190">
        <v>838.24118750000002</v>
      </c>
      <c r="BO190">
        <v>27.216468750000001</v>
      </c>
      <c r="BP190">
        <v>25.252243750000002</v>
      </c>
      <c r="BQ190">
        <v>783.29825000000005</v>
      </c>
      <c r="BR190">
        <v>27.201268750000001</v>
      </c>
      <c r="BS190">
        <v>500.12206250000003</v>
      </c>
      <c r="BT190">
        <v>99.451800000000006</v>
      </c>
      <c r="BU190">
        <v>9.9983468749999999E-2</v>
      </c>
      <c r="BV190">
        <v>31.01494375</v>
      </c>
      <c r="BW190">
        <v>31.465568749999999</v>
      </c>
      <c r="BX190">
        <v>999.9</v>
      </c>
      <c r="BY190">
        <v>0</v>
      </c>
      <c r="BZ190">
        <v>0</v>
      </c>
      <c r="CA190">
        <v>9999.4524999999994</v>
      </c>
      <c r="CB190">
        <v>0</v>
      </c>
      <c r="CC190">
        <v>7.4223593750000001</v>
      </c>
      <c r="CD190">
        <v>-52.892237499999993</v>
      </c>
      <c r="CE190">
        <v>807.32156250000003</v>
      </c>
      <c r="CF190">
        <v>859.95662500000003</v>
      </c>
      <c r="CG190">
        <v>1.964234375</v>
      </c>
      <c r="CH190">
        <v>838.24118750000002</v>
      </c>
      <c r="CI190">
        <v>25.252243750000002</v>
      </c>
      <c r="CJ190">
        <v>2.7067281250000002</v>
      </c>
      <c r="CK190">
        <v>2.511383125</v>
      </c>
      <c r="CL190">
        <v>22.326018749999999</v>
      </c>
      <c r="CM190">
        <v>21.100449999999999</v>
      </c>
      <c r="CN190">
        <v>2000.0174999999999</v>
      </c>
      <c r="CO190">
        <v>0.97999431249999991</v>
      </c>
      <c r="CP190">
        <v>2.00058875E-2</v>
      </c>
      <c r="CQ190">
        <v>0</v>
      </c>
      <c r="CR190">
        <v>2.8234374999999998</v>
      </c>
      <c r="CS190">
        <v>0</v>
      </c>
      <c r="CT190">
        <v>22374.493750000001</v>
      </c>
      <c r="CU190">
        <v>17412.443749999999</v>
      </c>
      <c r="CV190">
        <v>40.375</v>
      </c>
      <c r="CW190">
        <v>41.304250000000003</v>
      </c>
      <c r="CX190">
        <v>40.300375000000003</v>
      </c>
      <c r="CY190">
        <v>39.811999999999998</v>
      </c>
      <c r="CZ190">
        <v>40.5</v>
      </c>
      <c r="DA190">
        <v>1960.006875</v>
      </c>
      <c r="DB190">
        <v>40.010624999999997</v>
      </c>
      <c r="DC190">
        <v>0</v>
      </c>
      <c r="DD190">
        <v>1660224440.9000001</v>
      </c>
      <c r="DE190">
        <v>0</v>
      </c>
      <c r="DF190">
        <v>1660224008</v>
      </c>
      <c r="DG190" t="s">
        <v>384</v>
      </c>
      <c r="DH190">
        <v>1660224008</v>
      </c>
      <c r="DI190">
        <v>1660224007</v>
      </c>
      <c r="DJ190">
        <v>1</v>
      </c>
      <c r="DK190">
        <v>9.0999999999999998E-2</v>
      </c>
      <c r="DL190">
        <v>-1.7999999999999999E-2</v>
      </c>
      <c r="DM190">
        <v>1.42</v>
      </c>
      <c r="DN190">
        <v>0.02</v>
      </c>
      <c r="DO190">
        <v>400</v>
      </c>
      <c r="DP190">
        <v>26</v>
      </c>
      <c r="DQ190">
        <v>0.31</v>
      </c>
      <c r="DR190">
        <v>0.11</v>
      </c>
      <c r="DS190">
        <v>11.388430491041509</v>
      </c>
      <c r="DT190">
        <v>1.8501498970080039</v>
      </c>
      <c r="DU190">
        <v>0.20344951831241301</v>
      </c>
      <c r="DV190">
        <v>0</v>
      </c>
      <c r="DW190">
        <v>42.712515011013252</v>
      </c>
      <c r="DX190">
        <v>2.9733223384148251</v>
      </c>
      <c r="DY190">
        <v>0.22872003293277399</v>
      </c>
      <c r="DZ190">
        <v>0</v>
      </c>
      <c r="EA190">
        <v>-52.875756666666668</v>
      </c>
      <c r="EB190">
        <v>-4.2039483870968457</v>
      </c>
      <c r="EC190">
        <v>0.30893259640611359</v>
      </c>
      <c r="ED190">
        <v>0</v>
      </c>
      <c r="EE190">
        <v>541.60742330159201</v>
      </c>
      <c r="EF190">
        <v>263.8510791906989</v>
      </c>
      <c r="EG190">
        <v>19.922098253960211</v>
      </c>
      <c r="EH190">
        <v>0</v>
      </c>
      <c r="EI190">
        <v>1.9570405</v>
      </c>
      <c r="EJ190">
        <v>0.18930506566604011</v>
      </c>
      <c r="EK190">
        <v>2.042084106372705E-2</v>
      </c>
      <c r="EL190">
        <v>0</v>
      </c>
      <c r="EM190">
        <v>1.92323722425523</v>
      </c>
      <c r="EN190">
        <v>-1.4625801551376509E-2</v>
      </c>
      <c r="EO190">
        <v>1.5680315826293841E-3</v>
      </c>
      <c r="EP190">
        <v>1</v>
      </c>
      <c r="EQ190">
        <v>1</v>
      </c>
      <c r="ER190">
        <v>6</v>
      </c>
      <c r="ES190" t="s">
        <v>432</v>
      </c>
      <c r="ET190">
        <v>2.94462</v>
      </c>
      <c r="EU190">
        <v>2.8012199999999998</v>
      </c>
      <c r="EV190">
        <v>0.14769099999999999</v>
      </c>
      <c r="EW190">
        <v>0.15395</v>
      </c>
      <c r="EX190">
        <v>0.118341</v>
      </c>
      <c r="EY190">
        <v>0.11222500000000001</v>
      </c>
      <c r="EZ190">
        <v>17529.599999999999</v>
      </c>
      <c r="FA190">
        <v>18247.900000000001</v>
      </c>
      <c r="FB190">
        <v>23906.400000000001</v>
      </c>
      <c r="FC190">
        <v>25087.9</v>
      </c>
      <c r="FD190">
        <v>33728.5</v>
      </c>
      <c r="FE190">
        <v>35557.5</v>
      </c>
      <c r="FF190">
        <v>43570.2</v>
      </c>
      <c r="FG190">
        <v>46370.3</v>
      </c>
      <c r="FH190">
        <v>1.9902299999999999</v>
      </c>
      <c r="FI190">
        <v>1.91675</v>
      </c>
      <c r="FJ190">
        <v>0.135824</v>
      </c>
      <c r="FK190">
        <v>0</v>
      </c>
      <c r="FL190">
        <v>29.248200000000001</v>
      </c>
      <c r="FM190">
        <v>999.9</v>
      </c>
      <c r="FN190">
        <v>69.900000000000006</v>
      </c>
      <c r="FO190">
        <v>31.8</v>
      </c>
      <c r="FP190">
        <v>33.183300000000003</v>
      </c>
      <c r="FQ190">
        <v>64.203999999999994</v>
      </c>
      <c r="FR190">
        <v>25.9816</v>
      </c>
      <c r="FS190">
        <v>1</v>
      </c>
      <c r="FT190">
        <v>0.21463199999999999</v>
      </c>
      <c r="FU190">
        <v>0.47438999999999998</v>
      </c>
      <c r="FV190">
        <v>20.324300000000001</v>
      </c>
      <c r="FW190">
        <v>5.2120499999999996</v>
      </c>
      <c r="FX190">
        <v>11.9068</v>
      </c>
      <c r="FY190">
        <v>5.0029000000000003</v>
      </c>
      <c r="FZ190">
        <v>3.2895500000000002</v>
      </c>
      <c r="GA190">
        <v>9999</v>
      </c>
      <c r="GB190">
        <v>9999</v>
      </c>
      <c r="GC190">
        <v>9999</v>
      </c>
      <c r="GD190">
        <v>999.9</v>
      </c>
      <c r="GE190">
        <v>1.8594599999999999</v>
      </c>
      <c r="GF190">
        <v>1.8544</v>
      </c>
      <c r="GG190">
        <v>1.85761</v>
      </c>
      <c r="GH190">
        <v>1.85606</v>
      </c>
      <c r="GI190">
        <v>1.85486</v>
      </c>
      <c r="GJ190">
        <v>1.8545700000000001</v>
      </c>
      <c r="GK190">
        <v>1.85314</v>
      </c>
      <c r="GL190">
        <v>1.8563799999999999</v>
      </c>
      <c r="GM190">
        <v>0</v>
      </c>
      <c r="GN190">
        <v>0</v>
      </c>
      <c r="GO190">
        <v>0</v>
      </c>
      <c r="GP190">
        <v>0</v>
      </c>
      <c r="GQ190" t="s">
        <v>386</v>
      </c>
      <c r="GR190" t="s">
        <v>387</v>
      </c>
      <c r="GS190" t="s">
        <v>388</v>
      </c>
      <c r="GT190" t="s">
        <v>388</v>
      </c>
      <c r="GU190" t="s">
        <v>388</v>
      </c>
      <c r="GV190" t="s">
        <v>388</v>
      </c>
      <c r="GW190">
        <v>0</v>
      </c>
      <c r="GX190">
        <v>100</v>
      </c>
      <c r="GY190">
        <v>100</v>
      </c>
      <c r="GZ190">
        <v>2.1040000000000001</v>
      </c>
      <c r="HA190">
        <v>1.52E-2</v>
      </c>
      <c r="HB190">
        <v>0.45081322298813392</v>
      </c>
      <c r="HC190">
        <v>2.9318383021812969E-3</v>
      </c>
      <c r="HD190">
        <v>-1.3754559859485029E-6</v>
      </c>
      <c r="HE190">
        <v>3.0700474437127301E-10</v>
      </c>
      <c r="HF190">
        <v>-6.1160480149256041E-2</v>
      </c>
      <c r="HG190">
        <v>1.00384331276165E-2</v>
      </c>
      <c r="HH190">
        <v>-3.1532673711230711E-4</v>
      </c>
      <c r="HI190">
        <v>1.819468599177705E-6</v>
      </c>
      <c r="HJ190">
        <v>1</v>
      </c>
      <c r="HK190">
        <v>2112</v>
      </c>
      <c r="HL190">
        <v>3</v>
      </c>
      <c r="HM190">
        <v>29</v>
      </c>
      <c r="HN190">
        <v>7.2</v>
      </c>
      <c r="HO190">
        <v>7.3</v>
      </c>
      <c r="HP190">
        <v>1.9738800000000001</v>
      </c>
      <c r="HQ190">
        <v>2.2741699999999998</v>
      </c>
      <c r="HR190">
        <v>1.4978</v>
      </c>
      <c r="HS190">
        <v>2.3034699999999999</v>
      </c>
      <c r="HT190">
        <v>1.5478499999999999</v>
      </c>
      <c r="HU190">
        <v>2.3290999999999999</v>
      </c>
      <c r="HV190">
        <v>35.591500000000003</v>
      </c>
      <c r="HW190">
        <v>15.5855</v>
      </c>
      <c r="HX190">
        <v>18</v>
      </c>
      <c r="HY190">
        <v>500.94099999999997</v>
      </c>
      <c r="HZ190">
        <v>519.53</v>
      </c>
      <c r="IA190">
        <v>28.590900000000001</v>
      </c>
      <c r="IB190">
        <v>29.869900000000001</v>
      </c>
      <c r="IC190">
        <v>30.000499999999999</v>
      </c>
      <c r="ID190">
        <v>29.650700000000001</v>
      </c>
      <c r="IE190">
        <v>29.7423</v>
      </c>
      <c r="IF190">
        <v>39.536099999999998</v>
      </c>
      <c r="IG190">
        <v>27.09</v>
      </c>
      <c r="IH190">
        <v>83.169300000000007</v>
      </c>
      <c r="II190">
        <v>28.585699999999999</v>
      </c>
      <c r="IJ190">
        <v>914.77200000000005</v>
      </c>
      <c r="IK190">
        <v>25.150500000000001</v>
      </c>
      <c r="IL190">
        <v>100.76600000000001</v>
      </c>
      <c r="IM190">
        <v>100.501</v>
      </c>
      <c r="IN190" t="s">
        <v>1150</v>
      </c>
    </row>
    <row r="191" spans="1:248" x14ac:dyDescent="0.2">
      <c r="A191">
        <v>175</v>
      </c>
      <c r="B191">
        <v>1660224443.0999999</v>
      </c>
      <c r="C191">
        <v>456.09999990463263</v>
      </c>
      <c r="D191" t="s">
        <v>719</v>
      </c>
      <c r="E191" t="s">
        <v>720</v>
      </c>
      <c r="F191">
        <v>1</v>
      </c>
      <c r="G191" t="s">
        <v>376</v>
      </c>
      <c r="H191" t="s">
        <v>377</v>
      </c>
      <c r="I191" t="s">
        <v>378</v>
      </c>
      <c r="J191" t="s">
        <v>379</v>
      </c>
      <c r="K191" t="s">
        <v>380</v>
      </c>
      <c r="L191" t="s">
        <v>381</v>
      </c>
      <c r="M191" t="s">
        <v>382</v>
      </c>
      <c r="N191">
        <v>1660224435.599999</v>
      </c>
      <c r="O191">
        <f t="shared" si="68"/>
        <v>1.7027670915761926E-3</v>
      </c>
      <c r="P191">
        <f t="shared" si="69"/>
        <v>1.7027670915761925</v>
      </c>
      <c r="Q191">
        <f t="shared" si="70"/>
        <v>11.762390548752126</v>
      </c>
      <c r="R191">
        <f t="shared" si="71"/>
        <v>792.80146666666667</v>
      </c>
      <c r="S191">
        <f t="shared" si="72"/>
        <v>550.16382638003427</v>
      </c>
      <c r="T191">
        <f t="shared" si="73"/>
        <v>54.769733099666759</v>
      </c>
      <c r="U191">
        <f t="shared" si="74"/>
        <v>78.924717780997085</v>
      </c>
      <c r="V191">
        <f t="shared" si="75"/>
        <v>8.6298183452461152E-2</v>
      </c>
      <c r="W191">
        <f t="shared" si="76"/>
        <v>2.9202276756108616</v>
      </c>
      <c r="X191">
        <f t="shared" si="77"/>
        <v>8.4906028478449955E-2</v>
      </c>
      <c r="Y191">
        <f t="shared" si="78"/>
        <v>5.3189476647443279E-2</v>
      </c>
      <c r="Z191">
        <f t="shared" si="79"/>
        <v>321.51459599999993</v>
      </c>
      <c r="AA191">
        <f t="shared" si="80"/>
        <v>32.467394566635257</v>
      </c>
      <c r="AB191">
        <f t="shared" si="81"/>
        <v>31.46505333333333</v>
      </c>
      <c r="AC191">
        <f t="shared" si="82"/>
        <v>4.6323933782681008</v>
      </c>
      <c r="AD191">
        <f t="shared" si="83"/>
        <v>60.012219444264545</v>
      </c>
      <c r="AE191">
        <f t="shared" si="84"/>
        <v>2.7095319175949766</v>
      </c>
      <c r="AF191">
        <f t="shared" si="85"/>
        <v>4.5149670228600929</v>
      </c>
      <c r="AG191">
        <f t="shared" si="86"/>
        <v>1.9228614606731242</v>
      </c>
      <c r="AH191">
        <f t="shared" si="87"/>
        <v>-75.092028738510095</v>
      </c>
      <c r="AI191">
        <f t="shared" si="88"/>
        <v>-71.020119916045758</v>
      </c>
      <c r="AJ191">
        <f t="shared" si="89"/>
        <v>-5.4742286243971545</v>
      </c>
      <c r="AK191">
        <f t="shared" si="90"/>
        <v>169.92821872104693</v>
      </c>
      <c r="AL191">
        <f t="shared" si="91"/>
        <v>42.850307468600874</v>
      </c>
      <c r="AM191">
        <f t="shared" si="92"/>
        <v>1.6880468592386508</v>
      </c>
      <c r="AN191">
        <f t="shared" si="93"/>
        <v>11.762390548752126</v>
      </c>
      <c r="AO191">
        <v>891.45588359524049</v>
      </c>
      <c r="AP191">
        <v>850.83967272727295</v>
      </c>
      <c r="AQ191">
        <v>5.1164332393167404</v>
      </c>
      <c r="AR191">
        <v>64.968693284609927</v>
      </c>
      <c r="AS191">
        <f t="shared" si="94"/>
        <v>1.7027670915761925</v>
      </c>
      <c r="AT191">
        <v>25.226377545808091</v>
      </c>
      <c r="AU191">
        <v>27.213901212121211</v>
      </c>
      <c r="AV191">
        <v>-4.2761305487145528E-5</v>
      </c>
      <c r="AW191">
        <v>84.429917268905271</v>
      </c>
      <c r="AX191">
        <v>0</v>
      </c>
      <c r="AY191">
        <v>0</v>
      </c>
      <c r="AZ191">
        <f t="shared" si="95"/>
        <v>1</v>
      </c>
      <c r="BA191">
        <f t="shared" si="96"/>
        <v>0</v>
      </c>
      <c r="BB191">
        <f t="shared" si="97"/>
        <v>51901.863374483008</v>
      </c>
      <c r="BC191">
        <f t="shared" si="98"/>
        <v>1999.987333333333</v>
      </c>
      <c r="BD191">
        <f t="shared" si="99"/>
        <v>1681.1896799999997</v>
      </c>
      <c r="BE191">
        <f t="shared" si="100"/>
        <v>0.84060016380103741</v>
      </c>
      <c r="BF191">
        <f t="shared" si="101"/>
        <v>0.16075831613600219</v>
      </c>
      <c r="BG191">
        <v>6</v>
      </c>
      <c r="BH191">
        <v>0.5</v>
      </c>
      <c r="BI191" t="s">
        <v>383</v>
      </c>
      <c r="BJ191">
        <v>2</v>
      </c>
      <c r="BK191" t="b">
        <v>1</v>
      </c>
      <c r="BL191">
        <v>1660224435.599999</v>
      </c>
      <c r="BM191">
        <v>792.80146666666667</v>
      </c>
      <c r="BN191">
        <v>845.81513333333328</v>
      </c>
      <c r="BO191">
        <v>27.21734</v>
      </c>
      <c r="BP191">
        <v>25.24728666666666</v>
      </c>
      <c r="BQ191">
        <v>790.74080000000004</v>
      </c>
      <c r="BR191">
        <v>27.20214</v>
      </c>
      <c r="BS191">
        <v>500.1192666666667</v>
      </c>
      <c r="BT191">
        <v>99.451706666666666</v>
      </c>
      <c r="BU191">
        <v>9.9973166666666655E-2</v>
      </c>
      <c r="BV191">
        <v>31.013946666666659</v>
      </c>
      <c r="BW191">
        <v>31.46505333333333</v>
      </c>
      <c r="BX191">
        <v>999.89999999999986</v>
      </c>
      <c r="BY191">
        <v>0</v>
      </c>
      <c r="BZ191">
        <v>0</v>
      </c>
      <c r="CA191">
        <v>10001.79466666667</v>
      </c>
      <c r="CB191">
        <v>0</v>
      </c>
      <c r="CC191">
        <v>7.4348293333333357</v>
      </c>
      <c r="CD191">
        <v>-53.013620000000003</v>
      </c>
      <c r="CE191">
        <v>814.98326666666662</v>
      </c>
      <c r="CF191">
        <v>867.72219999999982</v>
      </c>
      <c r="CG191">
        <v>1.970064</v>
      </c>
      <c r="CH191">
        <v>845.81513333333328</v>
      </c>
      <c r="CI191">
        <v>25.24728666666666</v>
      </c>
      <c r="CJ191">
        <v>2.7068120000000002</v>
      </c>
      <c r="CK191">
        <v>2.510888</v>
      </c>
      <c r="CL191">
        <v>22.32653333333333</v>
      </c>
      <c r="CM191">
        <v>21.097233333333339</v>
      </c>
      <c r="CN191">
        <v>1999.987333333333</v>
      </c>
      <c r="CO191">
        <v>0.97999400000000003</v>
      </c>
      <c r="CP191">
        <v>2.0006200000000009E-2</v>
      </c>
      <c r="CQ191">
        <v>0</v>
      </c>
      <c r="CR191">
        <v>2.804133333333334</v>
      </c>
      <c r="CS191">
        <v>0</v>
      </c>
      <c r="CT191">
        <v>22382.62666666666</v>
      </c>
      <c r="CU191">
        <v>17412.173333333329</v>
      </c>
      <c r="CV191">
        <v>40.375</v>
      </c>
      <c r="CW191">
        <v>41.303733333333327</v>
      </c>
      <c r="CX191">
        <v>40.307866666666669</v>
      </c>
      <c r="CY191">
        <v>39.811999999999998</v>
      </c>
      <c r="CZ191">
        <v>40.5</v>
      </c>
      <c r="DA191">
        <v>1959.976666666666</v>
      </c>
      <c r="DB191">
        <v>40.010666666666673</v>
      </c>
      <c r="DC191">
        <v>0</v>
      </c>
      <c r="DD191">
        <v>1660224442.0999999</v>
      </c>
      <c r="DE191">
        <v>0</v>
      </c>
      <c r="DF191">
        <v>1660224008</v>
      </c>
      <c r="DG191" t="s">
        <v>384</v>
      </c>
      <c r="DH191">
        <v>1660224008</v>
      </c>
      <c r="DI191">
        <v>1660224007</v>
      </c>
      <c r="DJ191">
        <v>1</v>
      </c>
      <c r="DK191">
        <v>9.0999999999999998E-2</v>
      </c>
      <c r="DL191">
        <v>-1.7999999999999999E-2</v>
      </c>
      <c r="DM191">
        <v>1.42</v>
      </c>
      <c r="DN191">
        <v>0.02</v>
      </c>
      <c r="DO191">
        <v>400</v>
      </c>
      <c r="DP191">
        <v>26</v>
      </c>
      <c r="DQ191">
        <v>0.31</v>
      </c>
      <c r="DR191">
        <v>0.11</v>
      </c>
      <c r="DS191">
        <v>11.415962122104171</v>
      </c>
      <c r="DT191">
        <v>1.638401339771034</v>
      </c>
      <c r="DU191">
        <v>0.1898776696099973</v>
      </c>
      <c r="DV191">
        <v>0</v>
      </c>
      <c r="DW191">
        <v>42.766774546401223</v>
      </c>
      <c r="DX191">
        <v>2.8244367495637568</v>
      </c>
      <c r="DY191">
        <v>0.21654954906783019</v>
      </c>
      <c r="DZ191">
        <v>0</v>
      </c>
      <c r="EA191">
        <v>-52.955376666666659</v>
      </c>
      <c r="EB191">
        <v>-4.0312177975528138</v>
      </c>
      <c r="EC191">
        <v>0.29464935282844712</v>
      </c>
      <c r="ED191">
        <v>0</v>
      </c>
      <c r="EE191">
        <v>545.82918085122958</v>
      </c>
      <c r="EF191">
        <v>274.59918798922132</v>
      </c>
      <c r="EG191">
        <v>20.666934173545769</v>
      </c>
      <c r="EH191">
        <v>0</v>
      </c>
      <c r="EI191">
        <v>1.960407</v>
      </c>
      <c r="EJ191">
        <v>0.2147166979362051</v>
      </c>
      <c r="EK191">
        <v>2.2627942814140239E-2</v>
      </c>
      <c r="EL191">
        <v>0</v>
      </c>
      <c r="EM191">
        <v>1.9231116210304311</v>
      </c>
      <c r="EN191">
        <v>-1.6421414253451588E-2</v>
      </c>
      <c r="EO191">
        <v>1.614822221566672E-3</v>
      </c>
      <c r="EP191">
        <v>1</v>
      </c>
      <c r="EQ191">
        <v>1</v>
      </c>
      <c r="ER191">
        <v>6</v>
      </c>
      <c r="ES191" t="s">
        <v>432</v>
      </c>
      <c r="ET191">
        <v>2.9445199999999998</v>
      </c>
      <c r="EU191">
        <v>2.8012199999999998</v>
      </c>
      <c r="EV191">
        <v>0.14827799999999999</v>
      </c>
      <c r="EW191">
        <v>0.15452399999999999</v>
      </c>
      <c r="EX191">
        <v>0.11833299999999999</v>
      </c>
      <c r="EY191">
        <v>0.112221</v>
      </c>
      <c r="EZ191">
        <v>17517.5</v>
      </c>
      <c r="FA191">
        <v>18235.400000000001</v>
      </c>
      <c r="FB191">
        <v>23906.3</v>
      </c>
      <c r="FC191">
        <v>25087.7</v>
      </c>
      <c r="FD191">
        <v>33728.699999999997</v>
      </c>
      <c r="FE191">
        <v>35557.5</v>
      </c>
      <c r="FF191">
        <v>43570.1</v>
      </c>
      <c r="FG191">
        <v>46370.1</v>
      </c>
      <c r="FH191">
        <v>1.9902</v>
      </c>
      <c r="FI191">
        <v>1.9166300000000001</v>
      </c>
      <c r="FJ191">
        <v>0.135686</v>
      </c>
      <c r="FK191">
        <v>0</v>
      </c>
      <c r="FL191">
        <v>29.248799999999999</v>
      </c>
      <c r="FM191">
        <v>999.9</v>
      </c>
      <c r="FN191">
        <v>69.900000000000006</v>
      </c>
      <c r="FO191">
        <v>31.8</v>
      </c>
      <c r="FP191">
        <v>33.183100000000003</v>
      </c>
      <c r="FQ191">
        <v>64.313999999999993</v>
      </c>
      <c r="FR191">
        <v>26.354199999999999</v>
      </c>
      <c r="FS191">
        <v>1</v>
      </c>
      <c r="FT191">
        <v>0.214698</v>
      </c>
      <c r="FU191">
        <v>0.47913899999999998</v>
      </c>
      <c r="FV191">
        <v>20.324300000000001</v>
      </c>
      <c r="FW191">
        <v>5.2122000000000002</v>
      </c>
      <c r="FX191">
        <v>11.906599999999999</v>
      </c>
      <c r="FY191">
        <v>5.0029500000000002</v>
      </c>
      <c r="FZ191">
        <v>3.2896000000000001</v>
      </c>
      <c r="GA191">
        <v>9999</v>
      </c>
      <c r="GB191">
        <v>9999</v>
      </c>
      <c r="GC191">
        <v>9999</v>
      </c>
      <c r="GD191">
        <v>999.9</v>
      </c>
      <c r="GE191">
        <v>1.8594599999999999</v>
      </c>
      <c r="GF191">
        <v>1.8544</v>
      </c>
      <c r="GG191">
        <v>1.85761</v>
      </c>
      <c r="GH191">
        <v>1.85606</v>
      </c>
      <c r="GI191">
        <v>1.85486</v>
      </c>
      <c r="GJ191">
        <v>1.8545700000000001</v>
      </c>
      <c r="GK191">
        <v>1.85314</v>
      </c>
      <c r="GL191">
        <v>1.8563799999999999</v>
      </c>
      <c r="GM191">
        <v>0</v>
      </c>
      <c r="GN191">
        <v>0</v>
      </c>
      <c r="GO191">
        <v>0</v>
      </c>
      <c r="GP191">
        <v>0</v>
      </c>
      <c r="GQ191" t="s">
        <v>386</v>
      </c>
      <c r="GR191" t="s">
        <v>387</v>
      </c>
      <c r="GS191" t="s">
        <v>388</v>
      </c>
      <c r="GT191" t="s">
        <v>388</v>
      </c>
      <c r="GU191" t="s">
        <v>388</v>
      </c>
      <c r="GV191" t="s">
        <v>388</v>
      </c>
      <c r="GW191">
        <v>0</v>
      </c>
      <c r="GX191">
        <v>100</v>
      </c>
      <c r="GY191">
        <v>100</v>
      </c>
      <c r="GZ191">
        <v>2.11</v>
      </c>
      <c r="HA191">
        <v>1.52E-2</v>
      </c>
      <c r="HB191">
        <v>0.45081322298813392</v>
      </c>
      <c r="HC191">
        <v>2.9318383021812969E-3</v>
      </c>
      <c r="HD191">
        <v>-1.3754559859485029E-6</v>
      </c>
      <c r="HE191">
        <v>3.0700474437127301E-10</v>
      </c>
      <c r="HF191">
        <v>-6.1160480149256041E-2</v>
      </c>
      <c r="HG191">
        <v>1.00384331276165E-2</v>
      </c>
      <c r="HH191">
        <v>-3.1532673711230711E-4</v>
      </c>
      <c r="HI191">
        <v>1.819468599177705E-6</v>
      </c>
      <c r="HJ191">
        <v>1</v>
      </c>
      <c r="HK191">
        <v>2112</v>
      </c>
      <c r="HL191">
        <v>3</v>
      </c>
      <c r="HM191">
        <v>29</v>
      </c>
      <c r="HN191">
        <v>7.3</v>
      </c>
      <c r="HO191">
        <v>7.3</v>
      </c>
      <c r="HP191">
        <v>1.9860800000000001</v>
      </c>
      <c r="HQ191">
        <v>2.2680699999999998</v>
      </c>
      <c r="HR191">
        <v>1.4978</v>
      </c>
      <c r="HS191">
        <v>2.3034699999999999</v>
      </c>
      <c r="HT191">
        <v>1.5478499999999999</v>
      </c>
      <c r="HU191">
        <v>2.4328599999999998</v>
      </c>
      <c r="HV191">
        <v>35.591500000000003</v>
      </c>
      <c r="HW191">
        <v>15.5768</v>
      </c>
      <c r="HX191">
        <v>18</v>
      </c>
      <c r="HY191">
        <v>500.93299999999999</v>
      </c>
      <c r="HZ191">
        <v>519.45600000000002</v>
      </c>
      <c r="IA191">
        <v>28.587800000000001</v>
      </c>
      <c r="IB191">
        <v>29.870699999999999</v>
      </c>
      <c r="IC191">
        <v>30.000499999999999</v>
      </c>
      <c r="ID191">
        <v>29.651599999999998</v>
      </c>
      <c r="IE191">
        <v>29.743600000000001</v>
      </c>
      <c r="IF191">
        <v>39.773800000000001</v>
      </c>
      <c r="IG191">
        <v>27.09</v>
      </c>
      <c r="IH191">
        <v>83.169300000000007</v>
      </c>
      <c r="II191">
        <v>28.585699999999999</v>
      </c>
      <c r="IJ191">
        <v>914.77200000000005</v>
      </c>
      <c r="IK191">
        <v>25.148499999999999</v>
      </c>
      <c r="IL191">
        <v>100.76600000000001</v>
      </c>
      <c r="IM191">
        <v>100.501</v>
      </c>
      <c r="IN191" t="s">
        <v>1150</v>
      </c>
    </row>
    <row r="192" spans="1:248" x14ac:dyDescent="0.2">
      <c r="A192">
        <v>176</v>
      </c>
      <c r="B192">
        <v>1660224444.0999999</v>
      </c>
      <c r="C192">
        <v>457.09999990463263</v>
      </c>
      <c r="D192" t="s">
        <v>721</v>
      </c>
      <c r="E192" t="s">
        <v>722</v>
      </c>
      <c r="F192">
        <v>1</v>
      </c>
      <c r="G192" t="s">
        <v>376</v>
      </c>
      <c r="H192" t="s">
        <v>377</v>
      </c>
      <c r="I192" t="s">
        <v>378</v>
      </c>
      <c r="J192" t="s">
        <v>379</v>
      </c>
      <c r="K192" t="s">
        <v>380</v>
      </c>
      <c r="L192" t="s">
        <v>381</v>
      </c>
      <c r="M192" t="s">
        <v>382</v>
      </c>
      <c r="N192">
        <v>1660224436.0999999</v>
      </c>
      <c r="O192">
        <f t="shared" si="68"/>
        <v>1.7091423304632105E-3</v>
      </c>
      <c r="P192">
        <f t="shared" si="69"/>
        <v>1.7091423304632105</v>
      </c>
      <c r="Q192">
        <f t="shared" si="70"/>
        <v>11.842094324606709</v>
      </c>
      <c r="R192">
        <f t="shared" si="71"/>
        <v>795.29318750000004</v>
      </c>
      <c r="S192">
        <f t="shared" si="72"/>
        <v>551.9352146017593</v>
      </c>
      <c r="T192">
        <f t="shared" si="73"/>
        <v>54.946083573845542</v>
      </c>
      <c r="U192">
        <f t="shared" si="74"/>
        <v>79.172781134493917</v>
      </c>
      <c r="V192">
        <f t="shared" si="75"/>
        <v>8.6631535039997626E-2</v>
      </c>
      <c r="W192">
        <f t="shared" si="76"/>
        <v>2.9203516021906903</v>
      </c>
      <c r="X192">
        <f t="shared" si="77"/>
        <v>8.5228756832397556E-2</v>
      </c>
      <c r="Y192">
        <f t="shared" si="78"/>
        <v>5.3392114978937089E-2</v>
      </c>
      <c r="Z192">
        <f t="shared" si="79"/>
        <v>321.51342318749994</v>
      </c>
      <c r="AA192">
        <f t="shared" si="80"/>
        <v>32.465319620567101</v>
      </c>
      <c r="AB192">
        <f t="shared" si="81"/>
        <v>31.46451875</v>
      </c>
      <c r="AC192">
        <f t="shared" si="82"/>
        <v>4.6322526634648575</v>
      </c>
      <c r="AD192">
        <f t="shared" si="83"/>
        <v>60.01268357300733</v>
      </c>
      <c r="AE192">
        <f t="shared" si="84"/>
        <v>2.7094983560858434</v>
      </c>
      <c r="AF192">
        <f t="shared" si="85"/>
        <v>4.5148761807821058</v>
      </c>
      <c r="AG192">
        <f t="shared" si="86"/>
        <v>1.9227543073790141</v>
      </c>
      <c r="AH192">
        <f t="shared" si="87"/>
        <v>-75.373176773427588</v>
      </c>
      <c r="AI192">
        <f t="shared" si="88"/>
        <v>-70.99453185569628</v>
      </c>
      <c r="AJ192">
        <f t="shared" si="89"/>
        <v>-5.4720001334538555</v>
      </c>
      <c r="AK192">
        <f t="shared" si="90"/>
        <v>169.67371442492225</v>
      </c>
      <c r="AL192">
        <f t="shared" si="91"/>
        <v>42.873181658885088</v>
      </c>
      <c r="AM192">
        <f t="shared" si="92"/>
        <v>1.6898295034174275</v>
      </c>
      <c r="AN192">
        <f t="shared" si="93"/>
        <v>11.842094324606709</v>
      </c>
      <c r="AO192">
        <v>896.65975713290698</v>
      </c>
      <c r="AP192">
        <v>855.95468484848436</v>
      </c>
      <c r="AQ192">
        <v>5.1146135284673599</v>
      </c>
      <c r="AR192">
        <v>64.968693284609927</v>
      </c>
      <c r="AS192">
        <f t="shared" si="94"/>
        <v>1.7091423304632105</v>
      </c>
      <c r="AT192">
        <v>25.216339203943011</v>
      </c>
      <c r="AU192">
        <v>27.211779393939381</v>
      </c>
      <c r="AV192">
        <v>-1.133712640264768E-4</v>
      </c>
      <c r="AW192">
        <v>84.429917268905271</v>
      </c>
      <c r="AX192">
        <v>0</v>
      </c>
      <c r="AY192">
        <v>0</v>
      </c>
      <c r="AZ192">
        <f t="shared" si="95"/>
        <v>1</v>
      </c>
      <c r="BA192">
        <f t="shared" si="96"/>
        <v>0</v>
      </c>
      <c r="BB192">
        <f t="shared" si="97"/>
        <v>51905.446516595162</v>
      </c>
      <c r="BC192">
        <f t="shared" si="98"/>
        <v>1999.98</v>
      </c>
      <c r="BD192">
        <f t="shared" si="99"/>
        <v>1681.1835187499998</v>
      </c>
      <c r="BE192">
        <f t="shared" si="100"/>
        <v>0.84060016537665372</v>
      </c>
      <c r="BF192">
        <f t="shared" si="101"/>
        <v>0.16075831917694175</v>
      </c>
      <c r="BG192">
        <v>6</v>
      </c>
      <c r="BH192">
        <v>0.5</v>
      </c>
      <c r="BI192" t="s">
        <v>383</v>
      </c>
      <c r="BJ192">
        <v>2</v>
      </c>
      <c r="BK192" t="b">
        <v>1</v>
      </c>
      <c r="BL192">
        <v>1660224436.0999999</v>
      </c>
      <c r="BM192">
        <v>795.29318750000004</v>
      </c>
      <c r="BN192">
        <v>848.34112499999992</v>
      </c>
      <c r="BO192">
        <v>27.216999999999999</v>
      </c>
      <c r="BP192">
        <v>25.2448625</v>
      </c>
      <c r="BQ192">
        <v>793.22924999999998</v>
      </c>
      <c r="BR192">
        <v>27.201799999999999</v>
      </c>
      <c r="BS192">
        <v>500.11849999999998</v>
      </c>
      <c r="BT192">
        <v>99.451718749999998</v>
      </c>
      <c r="BU192">
        <v>9.9971593750000004E-2</v>
      </c>
      <c r="BV192">
        <v>31.013593749999998</v>
      </c>
      <c r="BW192">
        <v>31.46451875</v>
      </c>
      <c r="BX192">
        <v>999.9</v>
      </c>
      <c r="BY192">
        <v>0</v>
      </c>
      <c r="BZ192">
        <v>0</v>
      </c>
      <c r="CA192">
        <v>10002.501249999999</v>
      </c>
      <c r="CB192">
        <v>0</v>
      </c>
      <c r="CC192">
        <v>7.4359793750000014</v>
      </c>
      <c r="CD192">
        <v>-53.047868749999999</v>
      </c>
      <c r="CE192">
        <v>817.54443749999996</v>
      </c>
      <c r="CF192">
        <v>870.311375</v>
      </c>
      <c r="CG192">
        <v>1.97214625</v>
      </c>
      <c r="CH192">
        <v>848.34112499999992</v>
      </c>
      <c r="CI192">
        <v>25.2448625</v>
      </c>
      <c r="CJ192">
        <v>2.706778125</v>
      </c>
      <c r="CK192">
        <v>2.5106468749999999</v>
      </c>
      <c r="CL192">
        <v>22.326331249999999</v>
      </c>
      <c r="CM192">
        <v>21.095668750000002</v>
      </c>
      <c r="CN192">
        <v>1999.98</v>
      </c>
      <c r="CO192">
        <v>0.97999393749999997</v>
      </c>
      <c r="CP192">
        <v>2.00062625E-2</v>
      </c>
      <c r="CQ192">
        <v>0</v>
      </c>
      <c r="CR192">
        <v>2.7555624999999999</v>
      </c>
      <c r="CS192">
        <v>0</v>
      </c>
      <c r="CT192">
        <v>22385.268749999999</v>
      </c>
      <c r="CU192">
        <v>17412.106250000001</v>
      </c>
      <c r="CV192">
        <v>40.375</v>
      </c>
      <c r="CW192">
        <v>41.304250000000003</v>
      </c>
      <c r="CX192">
        <v>40.308124999999997</v>
      </c>
      <c r="CY192">
        <v>39.811999999999998</v>
      </c>
      <c r="CZ192">
        <v>40.5</v>
      </c>
      <c r="DA192">
        <v>1959.9693749999999</v>
      </c>
      <c r="DB192">
        <v>40.010624999999997</v>
      </c>
      <c r="DC192">
        <v>0</v>
      </c>
      <c r="DD192">
        <v>1660224443.3</v>
      </c>
      <c r="DE192">
        <v>0</v>
      </c>
      <c r="DF192">
        <v>1660224008</v>
      </c>
      <c r="DG192" t="s">
        <v>384</v>
      </c>
      <c r="DH192">
        <v>1660224008</v>
      </c>
      <c r="DI192">
        <v>1660224007</v>
      </c>
      <c r="DJ192">
        <v>1</v>
      </c>
      <c r="DK192">
        <v>9.0999999999999998E-2</v>
      </c>
      <c r="DL192">
        <v>-1.7999999999999999E-2</v>
      </c>
      <c r="DM192">
        <v>1.42</v>
      </c>
      <c r="DN192">
        <v>0.02</v>
      </c>
      <c r="DO192">
        <v>400</v>
      </c>
      <c r="DP192">
        <v>26</v>
      </c>
      <c r="DQ192">
        <v>0.31</v>
      </c>
      <c r="DR192">
        <v>0.11</v>
      </c>
      <c r="DS192">
        <v>11.48422859889263</v>
      </c>
      <c r="DT192">
        <v>1.4213978961678919</v>
      </c>
      <c r="DU192">
        <v>0.1720199145724263</v>
      </c>
      <c r="DV192">
        <v>0</v>
      </c>
      <c r="DW192">
        <v>42.860737255453643</v>
      </c>
      <c r="DX192">
        <v>2.5563050392241471</v>
      </c>
      <c r="DY192">
        <v>0.18763024212094581</v>
      </c>
      <c r="DZ192">
        <v>0</v>
      </c>
      <c r="EA192">
        <v>-53.047387096774202</v>
      </c>
      <c r="EB192">
        <v>-3.9449080645159729</v>
      </c>
      <c r="EC192">
        <v>0.29684953801649061</v>
      </c>
      <c r="ED192">
        <v>0</v>
      </c>
      <c r="EE192">
        <v>553.33978011180955</v>
      </c>
      <c r="EF192">
        <v>286.46159145223839</v>
      </c>
      <c r="EG192">
        <v>20.798603535553369</v>
      </c>
      <c r="EH192">
        <v>0</v>
      </c>
      <c r="EI192">
        <v>1.9645880487804881</v>
      </c>
      <c r="EJ192">
        <v>0.23461965156795139</v>
      </c>
      <c r="EK192">
        <v>2.4635958670353741E-2</v>
      </c>
      <c r="EL192">
        <v>0</v>
      </c>
      <c r="EM192">
        <v>1.9228212641790401</v>
      </c>
      <c r="EN192">
        <v>-2.1347107749204279E-2</v>
      </c>
      <c r="EO192">
        <v>1.758193359067203E-3</v>
      </c>
      <c r="EP192">
        <v>1</v>
      </c>
      <c r="EQ192">
        <v>1</v>
      </c>
      <c r="ER192">
        <v>6</v>
      </c>
      <c r="ES192" t="s">
        <v>432</v>
      </c>
      <c r="ET192">
        <v>2.9447999999999999</v>
      </c>
      <c r="EU192">
        <v>2.80124</v>
      </c>
      <c r="EV192">
        <v>0.148865</v>
      </c>
      <c r="EW192">
        <v>0.15509600000000001</v>
      </c>
      <c r="EX192">
        <v>0.118325</v>
      </c>
      <c r="EY192">
        <v>0.112223</v>
      </c>
      <c r="EZ192">
        <v>17505.2</v>
      </c>
      <c r="FA192">
        <v>18223</v>
      </c>
      <c r="FB192">
        <v>23906.1</v>
      </c>
      <c r="FC192">
        <v>25087.599999999999</v>
      </c>
      <c r="FD192">
        <v>33728.699999999997</v>
      </c>
      <c r="FE192">
        <v>35557.300000000003</v>
      </c>
      <c r="FF192">
        <v>43569.599999999999</v>
      </c>
      <c r="FG192">
        <v>46369.9</v>
      </c>
      <c r="FH192">
        <v>1.9901800000000001</v>
      </c>
      <c r="FI192">
        <v>1.9166000000000001</v>
      </c>
      <c r="FJ192">
        <v>0.13583200000000001</v>
      </c>
      <c r="FK192">
        <v>0</v>
      </c>
      <c r="FL192">
        <v>29.249400000000001</v>
      </c>
      <c r="FM192">
        <v>999.9</v>
      </c>
      <c r="FN192">
        <v>69.900000000000006</v>
      </c>
      <c r="FO192">
        <v>31.8</v>
      </c>
      <c r="FP192">
        <v>33.181899999999999</v>
      </c>
      <c r="FQ192">
        <v>64.334000000000003</v>
      </c>
      <c r="FR192">
        <v>25.9575</v>
      </c>
      <c r="FS192">
        <v>1</v>
      </c>
      <c r="FT192">
        <v>0.21476600000000001</v>
      </c>
      <c r="FU192">
        <v>0.46612500000000001</v>
      </c>
      <c r="FV192">
        <v>20.324300000000001</v>
      </c>
      <c r="FW192">
        <v>5.2122000000000002</v>
      </c>
      <c r="FX192">
        <v>11.9068</v>
      </c>
      <c r="FY192">
        <v>5.0027999999999997</v>
      </c>
      <c r="FZ192">
        <v>3.2896000000000001</v>
      </c>
      <c r="GA192">
        <v>9999</v>
      </c>
      <c r="GB192">
        <v>9999</v>
      </c>
      <c r="GC192">
        <v>9999</v>
      </c>
      <c r="GD192">
        <v>999.9</v>
      </c>
      <c r="GE192">
        <v>1.8594599999999999</v>
      </c>
      <c r="GF192">
        <v>1.8544</v>
      </c>
      <c r="GG192">
        <v>1.85761</v>
      </c>
      <c r="GH192">
        <v>1.85605</v>
      </c>
      <c r="GI192">
        <v>1.85486</v>
      </c>
      <c r="GJ192">
        <v>1.85456</v>
      </c>
      <c r="GK192">
        <v>1.8531299999999999</v>
      </c>
      <c r="GL192">
        <v>1.8563799999999999</v>
      </c>
      <c r="GM192">
        <v>0</v>
      </c>
      <c r="GN192">
        <v>0</v>
      </c>
      <c r="GO192">
        <v>0</v>
      </c>
      <c r="GP192">
        <v>0</v>
      </c>
      <c r="GQ192" t="s">
        <v>386</v>
      </c>
      <c r="GR192" t="s">
        <v>387</v>
      </c>
      <c r="GS192" t="s">
        <v>388</v>
      </c>
      <c r="GT192" t="s">
        <v>388</v>
      </c>
      <c r="GU192" t="s">
        <v>388</v>
      </c>
      <c r="GV192" t="s">
        <v>388</v>
      </c>
      <c r="GW192">
        <v>0</v>
      </c>
      <c r="GX192">
        <v>100</v>
      </c>
      <c r="GY192">
        <v>100</v>
      </c>
      <c r="GZ192">
        <v>2.1160000000000001</v>
      </c>
      <c r="HA192">
        <v>1.52E-2</v>
      </c>
      <c r="HB192">
        <v>0.45081322298813392</v>
      </c>
      <c r="HC192">
        <v>2.9318383021812969E-3</v>
      </c>
      <c r="HD192">
        <v>-1.3754559859485029E-6</v>
      </c>
      <c r="HE192">
        <v>3.0700474437127301E-10</v>
      </c>
      <c r="HF192">
        <v>-6.1160480149256041E-2</v>
      </c>
      <c r="HG192">
        <v>1.00384331276165E-2</v>
      </c>
      <c r="HH192">
        <v>-3.1532673711230711E-4</v>
      </c>
      <c r="HI192">
        <v>1.819468599177705E-6</v>
      </c>
      <c r="HJ192">
        <v>1</v>
      </c>
      <c r="HK192">
        <v>2112</v>
      </c>
      <c r="HL192">
        <v>3</v>
      </c>
      <c r="HM192">
        <v>29</v>
      </c>
      <c r="HN192">
        <v>7.3</v>
      </c>
      <c r="HO192">
        <v>7.3</v>
      </c>
      <c r="HP192">
        <v>1.9921899999999999</v>
      </c>
      <c r="HQ192">
        <v>2.2778299999999998</v>
      </c>
      <c r="HR192">
        <v>1.4978</v>
      </c>
      <c r="HS192">
        <v>2.3034699999999999</v>
      </c>
      <c r="HT192">
        <v>1.5478499999999999</v>
      </c>
      <c r="HU192">
        <v>2.3767100000000001</v>
      </c>
      <c r="HV192">
        <v>35.591500000000003</v>
      </c>
      <c r="HW192">
        <v>15.5855</v>
      </c>
      <c r="HX192">
        <v>18</v>
      </c>
      <c r="HY192">
        <v>500.92599999999999</v>
      </c>
      <c r="HZ192">
        <v>519.44799999999998</v>
      </c>
      <c r="IA192">
        <v>28.584800000000001</v>
      </c>
      <c r="IB192">
        <v>29.8718</v>
      </c>
      <c r="IC192">
        <v>30.000499999999999</v>
      </c>
      <c r="ID192">
        <v>29.6526</v>
      </c>
      <c r="IE192">
        <v>29.744599999999998</v>
      </c>
      <c r="IF192">
        <v>39.894199999999998</v>
      </c>
      <c r="IG192">
        <v>27.09</v>
      </c>
      <c r="IH192">
        <v>82.791300000000007</v>
      </c>
      <c r="II192">
        <v>28.576499999999999</v>
      </c>
      <c r="IJ192">
        <v>924.79200000000003</v>
      </c>
      <c r="IK192">
        <v>25.1496</v>
      </c>
      <c r="IL192">
        <v>100.765</v>
      </c>
      <c r="IM192">
        <v>100.5</v>
      </c>
      <c r="IN192" t="s">
        <v>1150</v>
      </c>
    </row>
    <row r="193" spans="1:248" x14ac:dyDescent="0.2">
      <c r="A193">
        <v>177</v>
      </c>
      <c r="B193">
        <v>1660224445.0999999</v>
      </c>
      <c r="C193">
        <v>458.09999990463263</v>
      </c>
      <c r="D193" t="s">
        <v>723</v>
      </c>
      <c r="E193" t="s">
        <v>724</v>
      </c>
      <c r="F193">
        <v>1</v>
      </c>
      <c r="G193" t="s">
        <v>376</v>
      </c>
      <c r="H193" t="s">
        <v>377</v>
      </c>
      <c r="I193" t="s">
        <v>378</v>
      </c>
      <c r="J193" t="s">
        <v>379</v>
      </c>
      <c r="K193" t="s">
        <v>380</v>
      </c>
      <c r="L193" t="s">
        <v>381</v>
      </c>
      <c r="M193" t="s">
        <v>382</v>
      </c>
      <c r="N193">
        <v>1660224437.599999</v>
      </c>
      <c r="O193">
        <f t="shared" si="68"/>
        <v>1.7117216207748944E-3</v>
      </c>
      <c r="P193">
        <f t="shared" si="69"/>
        <v>1.7117216207748944</v>
      </c>
      <c r="Q193">
        <f t="shared" si="70"/>
        <v>11.859277331949349</v>
      </c>
      <c r="R193">
        <f t="shared" si="71"/>
        <v>802.7679333333333</v>
      </c>
      <c r="S193">
        <f t="shared" si="72"/>
        <v>559.21609386357568</v>
      </c>
      <c r="T193">
        <f t="shared" si="73"/>
        <v>55.670994762733038</v>
      </c>
      <c r="U193">
        <f t="shared" si="74"/>
        <v>79.91703011178474</v>
      </c>
      <c r="V193">
        <f t="shared" si="75"/>
        <v>8.6774642611307642E-2</v>
      </c>
      <c r="W193">
        <f t="shared" si="76"/>
        <v>2.9206091301877217</v>
      </c>
      <c r="X193">
        <f t="shared" si="77"/>
        <v>8.536738856050323E-2</v>
      </c>
      <c r="Y193">
        <f t="shared" si="78"/>
        <v>5.3479152994934318E-2</v>
      </c>
      <c r="Z193">
        <f t="shared" si="79"/>
        <v>321.51151040000002</v>
      </c>
      <c r="AA193">
        <f t="shared" si="80"/>
        <v>32.463832273350889</v>
      </c>
      <c r="AB193">
        <f t="shared" si="81"/>
        <v>31.463826666666659</v>
      </c>
      <c r="AC193">
        <f t="shared" si="82"/>
        <v>4.6320704965163699</v>
      </c>
      <c r="AD193">
        <f t="shared" si="83"/>
        <v>60.015893024258517</v>
      </c>
      <c r="AE193">
        <f t="shared" si="84"/>
        <v>2.7095371187674306</v>
      </c>
      <c r="AF193">
        <f t="shared" si="85"/>
        <v>4.5146993275135161</v>
      </c>
      <c r="AG193">
        <f t="shared" si="86"/>
        <v>1.9225333777489393</v>
      </c>
      <c r="AH193">
        <f t="shared" si="87"/>
        <v>-75.486923476172848</v>
      </c>
      <c r="AI193">
        <f t="shared" si="88"/>
        <v>-71.000005151077076</v>
      </c>
      <c r="AJ193">
        <f t="shared" si="89"/>
        <v>-5.4719022503753676</v>
      </c>
      <c r="AK193">
        <f t="shared" si="90"/>
        <v>169.55267952237472</v>
      </c>
      <c r="AL193">
        <f t="shared" si="91"/>
        <v>42.939148995585946</v>
      </c>
      <c r="AM193">
        <f t="shared" si="92"/>
        <v>1.6949288059079393</v>
      </c>
      <c r="AN193">
        <f t="shared" si="93"/>
        <v>11.859277331949349</v>
      </c>
      <c r="AO193">
        <v>901.85053789285007</v>
      </c>
      <c r="AP193">
        <v>861.09377575757537</v>
      </c>
      <c r="AQ193">
        <v>5.1205404802907379</v>
      </c>
      <c r="AR193">
        <v>64.968693284609927</v>
      </c>
      <c r="AS193">
        <f t="shared" si="94"/>
        <v>1.7117216207748944</v>
      </c>
      <c r="AT193">
        <v>25.210729952394239</v>
      </c>
      <c r="AU193">
        <v>27.209230909090891</v>
      </c>
      <c r="AV193">
        <v>-1.183715962542471E-4</v>
      </c>
      <c r="AW193">
        <v>84.429917268905271</v>
      </c>
      <c r="AX193">
        <v>0</v>
      </c>
      <c r="AY193">
        <v>0</v>
      </c>
      <c r="AZ193">
        <f t="shared" si="95"/>
        <v>1</v>
      </c>
      <c r="BA193">
        <f t="shared" si="96"/>
        <v>0</v>
      </c>
      <c r="BB193">
        <f t="shared" si="97"/>
        <v>51912.887586098448</v>
      </c>
      <c r="BC193">
        <f t="shared" si="98"/>
        <v>1999.9680000000001</v>
      </c>
      <c r="BD193">
        <f t="shared" si="99"/>
        <v>1681.17344</v>
      </c>
      <c r="BE193">
        <f t="shared" si="100"/>
        <v>0.84060016960271366</v>
      </c>
      <c r="BF193">
        <f t="shared" si="101"/>
        <v>0.16075832733323733</v>
      </c>
      <c r="BG193">
        <v>6</v>
      </c>
      <c r="BH193">
        <v>0.5</v>
      </c>
      <c r="BI193" t="s">
        <v>383</v>
      </c>
      <c r="BJ193">
        <v>2</v>
      </c>
      <c r="BK193" t="b">
        <v>1</v>
      </c>
      <c r="BL193">
        <v>1660224437.599999</v>
      </c>
      <c r="BM193">
        <v>802.7679333333333</v>
      </c>
      <c r="BN193">
        <v>855.91539999999998</v>
      </c>
      <c r="BO193">
        <v>27.217346666666671</v>
      </c>
      <c r="BP193">
        <v>25.23924666666667</v>
      </c>
      <c r="BQ193">
        <v>800.69413333333353</v>
      </c>
      <c r="BR193">
        <v>27.202146666666671</v>
      </c>
      <c r="BS193">
        <v>500.11546666666669</v>
      </c>
      <c r="BT193">
        <v>99.451866666666675</v>
      </c>
      <c r="BU193">
        <v>9.9979879999999993E-2</v>
      </c>
      <c r="BV193">
        <v>31.01290666666667</v>
      </c>
      <c r="BW193">
        <v>31.463826666666659</v>
      </c>
      <c r="BX193">
        <v>999.89999999999986</v>
      </c>
      <c r="BY193">
        <v>0</v>
      </c>
      <c r="BZ193">
        <v>0</v>
      </c>
      <c r="CA193">
        <v>10003.95733333333</v>
      </c>
      <c r="CB193">
        <v>0</v>
      </c>
      <c r="CC193">
        <v>7.4493573333333361</v>
      </c>
      <c r="CD193">
        <v>-53.14736666666667</v>
      </c>
      <c r="CE193">
        <v>825.22859999999991</v>
      </c>
      <c r="CF193">
        <v>878.07673333333321</v>
      </c>
      <c r="CG193">
        <v>1.9781093333333331</v>
      </c>
      <c r="CH193">
        <v>855.91539999999998</v>
      </c>
      <c r="CI193">
        <v>25.23924666666667</v>
      </c>
      <c r="CJ193">
        <v>2.7068166666666662</v>
      </c>
      <c r="CK193">
        <v>2.5100920000000002</v>
      </c>
      <c r="CL193">
        <v>22.326566666666668</v>
      </c>
      <c r="CM193">
        <v>21.092066666666661</v>
      </c>
      <c r="CN193">
        <v>1999.9680000000001</v>
      </c>
      <c r="CO193">
        <v>0.97999380000000014</v>
      </c>
      <c r="CP193">
        <v>2.0006400000000001E-2</v>
      </c>
      <c r="CQ193">
        <v>0</v>
      </c>
      <c r="CR193">
        <v>2.763199999999999</v>
      </c>
      <c r="CS193">
        <v>0</v>
      </c>
      <c r="CT193">
        <v>22393.313333333339</v>
      </c>
      <c r="CU193">
        <v>17411.993333333339</v>
      </c>
      <c r="CV193">
        <v>40.375</v>
      </c>
      <c r="CW193">
        <v>41.307866666666669</v>
      </c>
      <c r="CX193">
        <v>40.307866666666669</v>
      </c>
      <c r="CY193">
        <v>39.816200000000002</v>
      </c>
      <c r="CZ193">
        <v>40.5</v>
      </c>
      <c r="DA193">
        <v>1959.9573333333331</v>
      </c>
      <c r="DB193">
        <v>40.010666666666673</v>
      </c>
      <c r="DC193">
        <v>0</v>
      </c>
      <c r="DD193">
        <v>1660224443.9000001</v>
      </c>
      <c r="DE193">
        <v>0</v>
      </c>
      <c r="DF193">
        <v>1660224008</v>
      </c>
      <c r="DG193" t="s">
        <v>384</v>
      </c>
      <c r="DH193">
        <v>1660224008</v>
      </c>
      <c r="DI193">
        <v>1660224007</v>
      </c>
      <c r="DJ193">
        <v>1</v>
      </c>
      <c r="DK193">
        <v>9.0999999999999998E-2</v>
      </c>
      <c r="DL193">
        <v>-1.7999999999999999E-2</v>
      </c>
      <c r="DM193">
        <v>1.42</v>
      </c>
      <c r="DN193">
        <v>0.02</v>
      </c>
      <c r="DO193">
        <v>400</v>
      </c>
      <c r="DP193">
        <v>26</v>
      </c>
      <c r="DQ193">
        <v>0.31</v>
      </c>
      <c r="DR193">
        <v>0.11</v>
      </c>
      <c r="DS193">
        <v>11.509300658369501</v>
      </c>
      <c r="DT193">
        <v>1.5063430125682149</v>
      </c>
      <c r="DU193">
        <v>0.1769295461890763</v>
      </c>
      <c r="DV193">
        <v>0</v>
      </c>
      <c r="DW193">
        <v>42.872172138523773</v>
      </c>
      <c r="DX193">
        <v>2.5739363108747191</v>
      </c>
      <c r="DY193">
        <v>0.1949157655137794</v>
      </c>
      <c r="DZ193">
        <v>0</v>
      </c>
      <c r="EA193">
        <v>-53.113732258064523</v>
      </c>
      <c r="EB193">
        <v>-3.825116129032232</v>
      </c>
      <c r="EC193">
        <v>0.28783578807177818</v>
      </c>
      <c r="ED193">
        <v>0</v>
      </c>
      <c r="EE193">
        <v>554.46903604048862</v>
      </c>
      <c r="EF193">
        <v>285.01407564886972</v>
      </c>
      <c r="EG193">
        <v>21.37485023275881</v>
      </c>
      <c r="EH193">
        <v>0</v>
      </c>
      <c r="EI193">
        <v>1.9675021951219509</v>
      </c>
      <c r="EJ193">
        <v>0.24257080139373061</v>
      </c>
      <c r="EK193">
        <v>2.518080594151759E-2</v>
      </c>
      <c r="EL193">
        <v>0</v>
      </c>
      <c r="EM193">
        <v>1.9227672703487571</v>
      </c>
      <c r="EN193">
        <v>-2.0560677579089779E-2</v>
      </c>
      <c r="EO193">
        <v>1.7547040646094399E-3</v>
      </c>
      <c r="EP193">
        <v>1</v>
      </c>
      <c r="EQ193">
        <v>1</v>
      </c>
      <c r="ER193">
        <v>6</v>
      </c>
      <c r="ES193" t="s">
        <v>432</v>
      </c>
      <c r="ET193">
        <v>2.94482</v>
      </c>
      <c r="EU193">
        <v>2.80132</v>
      </c>
      <c r="EV193">
        <v>0.149449</v>
      </c>
      <c r="EW193">
        <v>0.155663</v>
      </c>
      <c r="EX193">
        <v>0.11831899999999999</v>
      </c>
      <c r="EY193">
        <v>0.11222600000000001</v>
      </c>
      <c r="EZ193">
        <v>17493.2</v>
      </c>
      <c r="FA193">
        <v>18210.599999999999</v>
      </c>
      <c r="FB193">
        <v>23906</v>
      </c>
      <c r="FC193">
        <v>25087.4</v>
      </c>
      <c r="FD193">
        <v>33728.800000000003</v>
      </c>
      <c r="FE193">
        <v>35557</v>
      </c>
      <c r="FF193">
        <v>43569.5</v>
      </c>
      <c r="FG193">
        <v>46369.599999999999</v>
      </c>
      <c r="FH193">
        <v>1.9901</v>
      </c>
      <c r="FI193">
        <v>1.9165000000000001</v>
      </c>
      <c r="FJ193">
        <v>0.13589899999999999</v>
      </c>
      <c r="FK193">
        <v>0</v>
      </c>
      <c r="FL193">
        <v>29.2501</v>
      </c>
      <c r="FM193">
        <v>999.9</v>
      </c>
      <c r="FN193">
        <v>69.900000000000006</v>
      </c>
      <c r="FO193">
        <v>31.8</v>
      </c>
      <c r="FP193">
        <v>33.1828</v>
      </c>
      <c r="FQ193">
        <v>64.414000000000001</v>
      </c>
      <c r="FR193">
        <v>25.801300000000001</v>
      </c>
      <c r="FS193">
        <v>1</v>
      </c>
      <c r="FT193">
        <v>0.21495400000000001</v>
      </c>
      <c r="FU193">
        <v>0.461397</v>
      </c>
      <c r="FV193">
        <v>20.324300000000001</v>
      </c>
      <c r="FW193">
        <v>5.2123499999999998</v>
      </c>
      <c r="FX193">
        <v>11.9071</v>
      </c>
      <c r="FY193">
        <v>5.0027999999999997</v>
      </c>
      <c r="FZ193">
        <v>3.2896000000000001</v>
      </c>
      <c r="GA193">
        <v>9999</v>
      </c>
      <c r="GB193">
        <v>9999</v>
      </c>
      <c r="GC193">
        <v>9999</v>
      </c>
      <c r="GD193">
        <v>999.9</v>
      </c>
      <c r="GE193">
        <v>1.85945</v>
      </c>
      <c r="GF193">
        <v>1.8544</v>
      </c>
      <c r="GG193">
        <v>1.8575999999999999</v>
      </c>
      <c r="GH193">
        <v>1.85605</v>
      </c>
      <c r="GI193">
        <v>1.85486</v>
      </c>
      <c r="GJ193">
        <v>1.85456</v>
      </c>
      <c r="GK193">
        <v>1.8531200000000001</v>
      </c>
      <c r="GL193">
        <v>1.8563799999999999</v>
      </c>
      <c r="GM193">
        <v>0</v>
      </c>
      <c r="GN193">
        <v>0</v>
      </c>
      <c r="GO193">
        <v>0</v>
      </c>
      <c r="GP193">
        <v>0</v>
      </c>
      <c r="GQ193" t="s">
        <v>386</v>
      </c>
      <c r="GR193" t="s">
        <v>387</v>
      </c>
      <c r="GS193" t="s">
        <v>388</v>
      </c>
      <c r="GT193" t="s">
        <v>388</v>
      </c>
      <c r="GU193" t="s">
        <v>388</v>
      </c>
      <c r="GV193" t="s">
        <v>388</v>
      </c>
      <c r="GW193">
        <v>0</v>
      </c>
      <c r="GX193">
        <v>100</v>
      </c>
      <c r="GY193">
        <v>100</v>
      </c>
      <c r="GZ193">
        <v>2.1230000000000002</v>
      </c>
      <c r="HA193">
        <v>1.52E-2</v>
      </c>
      <c r="HB193">
        <v>0.45081322298813392</v>
      </c>
      <c r="HC193">
        <v>2.9318383021812969E-3</v>
      </c>
      <c r="HD193">
        <v>-1.3754559859485029E-6</v>
      </c>
      <c r="HE193">
        <v>3.0700474437127301E-10</v>
      </c>
      <c r="HF193">
        <v>-6.1160480149256041E-2</v>
      </c>
      <c r="HG193">
        <v>1.00384331276165E-2</v>
      </c>
      <c r="HH193">
        <v>-3.1532673711230711E-4</v>
      </c>
      <c r="HI193">
        <v>1.819468599177705E-6</v>
      </c>
      <c r="HJ193">
        <v>1</v>
      </c>
      <c r="HK193">
        <v>2112</v>
      </c>
      <c r="HL193">
        <v>3</v>
      </c>
      <c r="HM193">
        <v>29</v>
      </c>
      <c r="HN193">
        <v>7.3</v>
      </c>
      <c r="HO193">
        <v>7.3</v>
      </c>
      <c r="HP193">
        <v>2.0043899999999999</v>
      </c>
      <c r="HQ193">
        <v>2.2839399999999999</v>
      </c>
      <c r="HR193">
        <v>1.4978</v>
      </c>
      <c r="HS193">
        <v>2.3034699999999999</v>
      </c>
      <c r="HT193">
        <v>1.5478499999999999</v>
      </c>
      <c r="HU193">
        <v>2.2705099999999998</v>
      </c>
      <c r="HV193">
        <v>35.591500000000003</v>
      </c>
      <c r="HW193">
        <v>15.568</v>
      </c>
      <c r="HX193">
        <v>18</v>
      </c>
      <c r="HY193">
        <v>500.88600000000002</v>
      </c>
      <c r="HZ193">
        <v>519.38599999999997</v>
      </c>
      <c r="IA193">
        <v>28.5824</v>
      </c>
      <c r="IB193">
        <v>29.873100000000001</v>
      </c>
      <c r="IC193">
        <v>30.000599999999999</v>
      </c>
      <c r="ID193">
        <v>29.653199999999998</v>
      </c>
      <c r="IE193">
        <v>29.7455</v>
      </c>
      <c r="IF193">
        <v>40.135100000000001</v>
      </c>
      <c r="IG193">
        <v>27.09</v>
      </c>
      <c r="IH193">
        <v>82.791300000000007</v>
      </c>
      <c r="II193">
        <v>28.576499999999999</v>
      </c>
      <c r="IJ193">
        <v>924.79200000000003</v>
      </c>
      <c r="IK193">
        <v>25.146999999999998</v>
      </c>
      <c r="IL193">
        <v>100.765</v>
      </c>
      <c r="IM193">
        <v>100.5</v>
      </c>
      <c r="IN193" t="s">
        <v>1150</v>
      </c>
    </row>
    <row r="194" spans="1:248" x14ac:dyDescent="0.2">
      <c r="A194">
        <v>178</v>
      </c>
      <c r="B194">
        <v>1660224446.0999999</v>
      </c>
      <c r="C194">
        <v>459.09999990463263</v>
      </c>
      <c r="D194" t="s">
        <v>725</v>
      </c>
      <c r="E194" t="s">
        <v>726</v>
      </c>
      <c r="F194">
        <v>1</v>
      </c>
      <c r="G194" t="s">
        <v>376</v>
      </c>
      <c r="H194" t="s">
        <v>377</v>
      </c>
      <c r="I194" t="s">
        <v>378</v>
      </c>
      <c r="J194" t="s">
        <v>379</v>
      </c>
      <c r="K194" t="s">
        <v>380</v>
      </c>
      <c r="L194" t="s">
        <v>381</v>
      </c>
      <c r="M194" t="s">
        <v>382</v>
      </c>
      <c r="N194">
        <v>1660224438.0999999</v>
      </c>
      <c r="O194">
        <f t="shared" si="68"/>
        <v>1.7122728200029405E-3</v>
      </c>
      <c r="P194">
        <f t="shared" si="69"/>
        <v>1.7122728200029405</v>
      </c>
      <c r="Q194">
        <f t="shared" si="70"/>
        <v>11.90844978265066</v>
      </c>
      <c r="R194">
        <f t="shared" si="71"/>
        <v>805.25924999999995</v>
      </c>
      <c r="S194">
        <f t="shared" si="72"/>
        <v>560.79475836134645</v>
      </c>
      <c r="T194">
        <f t="shared" si="73"/>
        <v>55.828160614188747</v>
      </c>
      <c r="U194">
        <f t="shared" si="74"/>
        <v>80.165055173525374</v>
      </c>
      <c r="V194">
        <f t="shared" si="75"/>
        <v>8.6803060550778202E-2</v>
      </c>
      <c r="W194">
        <f t="shared" si="76"/>
        <v>2.920648039193015</v>
      </c>
      <c r="X194">
        <f t="shared" si="77"/>
        <v>8.5394911116900701E-2</v>
      </c>
      <c r="Y194">
        <f t="shared" si="78"/>
        <v>5.3496433243024964E-2</v>
      </c>
      <c r="Z194">
        <f t="shared" si="79"/>
        <v>321.51332343749999</v>
      </c>
      <c r="AA194">
        <f t="shared" si="80"/>
        <v>32.463468963944308</v>
      </c>
      <c r="AB194">
        <f t="shared" si="81"/>
        <v>31.463618749999998</v>
      </c>
      <c r="AC194">
        <f t="shared" si="82"/>
        <v>4.6320157708792804</v>
      </c>
      <c r="AD194">
        <f t="shared" si="83"/>
        <v>60.015395943244762</v>
      </c>
      <c r="AE194">
        <f t="shared" si="84"/>
        <v>2.7094817868700245</v>
      </c>
      <c r="AF194">
        <f t="shared" si="85"/>
        <v>4.5146445246021898</v>
      </c>
      <c r="AG194">
        <f t="shared" si="86"/>
        <v>1.9225339840092559</v>
      </c>
      <c r="AH194">
        <f t="shared" si="87"/>
        <v>-75.511231362129678</v>
      </c>
      <c r="AI194">
        <f t="shared" si="88"/>
        <v>-71.001738318845213</v>
      </c>
      <c r="AJ194">
        <f t="shared" si="89"/>
        <v>-5.4719515718016734</v>
      </c>
      <c r="AK194">
        <f t="shared" si="90"/>
        <v>169.5284021847234</v>
      </c>
      <c r="AL194">
        <f t="shared" si="91"/>
        <v>42.956378539466293</v>
      </c>
      <c r="AM194">
        <f t="shared" si="92"/>
        <v>1.696023914045524</v>
      </c>
      <c r="AN194">
        <f t="shared" si="93"/>
        <v>11.90844978265066</v>
      </c>
      <c r="AO194">
        <v>907.0124475842656</v>
      </c>
      <c r="AP194">
        <v>866.20387878787869</v>
      </c>
      <c r="AQ194">
        <v>5.1189035740334088</v>
      </c>
      <c r="AR194">
        <v>64.968693284609927</v>
      </c>
      <c r="AS194">
        <f t="shared" si="94"/>
        <v>1.7122728200029405</v>
      </c>
      <c r="AT194">
        <v>25.208794336653721</v>
      </c>
      <c r="AU194">
        <v>27.207885454545451</v>
      </c>
      <c r="AV194">
        <v>-1.12493754274654E-4</v>
      </c>
      <c r="AW194">
        <v>84.429917268905271</v>
      </c>
      <c r="AX194">
        <v>0</v>
      </c>
      <c r="AY194">
        <v>0</v>
      </c>
      <c r="AZ194">
        <f t="shared" si="95"/>
        <v>1</v>
      </c>
      <c r="BA194">
        <f t="shared" si="96"/>
        <v>0</v>
      </c>
      <c r="BB194">
        <f t="shared" si="97"/>
        <v>51914.030202390582</v>
      </c>
      <c r="BC194">
        <f t="shared" si="98"/>
        <v>1999.9793749999999</v>
      </c>
      <c r="BD194">
        <f t="shared" si="99"/>
        <v>1681.1829937500002</v>
      </c>
      <c r="BE194">
        <f t="shared" si="100"/>
        <v>0.84060016556420747</v>
      </c>
      <c r="BF194">
        <f t="shared" si="101"/>
        <v>0.16075831953892025</v>
      </c>
      <c r="BG194">
        <v>6</v>
      </c>
      <c r="BH194">
        <v>0.5</v>
      </c>
      <c r="BI194" t="s">
        <v>383</v>
      </c>
      <c r="BJ194">
        <v>2</v>
      </c>
      <c r="BK194" t="b">
        <v>1</v>
      </c>
      <c r="BL194">
        <v>1660224438.0999999</v>
      </c>
      <c r="BM194">
        <v>805.25924999999995</v>
      </c>
      <c r="BN194">
        <v>858.43306250000001</v>
      </c>
      <c r="BO194">
        <v>27.216787499999999</v>
      </c>
      <c r="BP194">
        <v>25.237425000000002</v>
      </c>
      <c r="BQ194">
        <v>803.18225000000007</v>
      </c>
      <c r="BR194">
        <v>27.201587499999999</v>
      </c>
      <c r="BS194">
        <v>500.1196875</v>
      </c>
      <c r="BT194">
        <v>99.451875000000001</v>
      </c>
      <c r="BU194">
        <v>9.9983824999999998E-2</v>
      </c>
      <c r="BV194">
        <v>31.01269375</v>
      </c>
      <c r="BW194">
        <v>31.463618749999998</v>
      </c>
      <c r="BX194">
        <v>999.9</v>
      </c>
      <c r="BY194">
        <v>0</v>
      </c>
      <c r="BZ194">
        <v>0</v>
      </c>
      <c r="CA194">
        <v>10004.178749999999</v>
      </c>
      <c r="CB194">
        <v>0</v>
      </c>
      <c r="CC194">
        <v>7.449599375</v>
      </c>
      <c r="CD194">
        <v>-53.173718749999999</v>
      </c>
      <c r="CE194">
        <v>827.78912500000001</v>
      </c>
      <c r="CF194">
        <v>880.6579375</v>
      </c>
      <c r="CG194">
        <v>1.979373125</v>
      </c>
      <c r="CH194">
        <v>858.43306250000001</v>
      </c>
      <c r="CI194">
        <v>25.237425000000002</v>
      </c>
      <c r="CJ194">
        <v>2.70676125</v>
      </c>
      <c r="CK194">
        <v>2.5099106249999998</v>
      </c>
      <c r="CL194">
        <v>22.326231249999999</v>
      </c>
      <c r="CM194">
        <v>21.090893749999999</v>
      </c>
      <c r="CN194">
        <v>1999.9793749999999</v>
      </c>
      <c r="CO194">
        <v>0.97999393749999997</v>
      </c>
      <c r="CP194">
        <v>2.00062625E-2</v>
      </c>
      <c r="CQ194">
        <v>0</v>
      </c>
      <c r="CR194">
        <v>2.7153749999999999</v>
      </c>
      <c r="CS194">
        <v>0</v>
      </c>
      <c r="CT194">
        <v>22396.212500000001</v>
      </c>
      <c r="CU194">
        <v>17412.09375</v>
      </c>
      <c r="CV194">
        <v>40.375</v>
      </c>
      <c r="CW194">
        <v>41.308124999999997</v>
      </c>
      <c r="CX194">
        <v>40.308124999999997</v>
      </c>
      <c r="CY194">
        <v>39.819875000000003</v>
      </c>
      <c r="CZ194">
        <v>40.5</v>
      </c>
      <c r="DA194">
        <v>1959.96875</v>
      </c>
      <c r="DB194">
        <v>40.010624999999997</v>
      </c>
      <c r="DC194">
        <v>0</v>
      </c>
      <c r="DD194">
        <v>1660224445.0999999</v>
      </c>
      <c r="DE194">
        <v>0</v>
      </c>
      <c r="DF194">
        <v>1660224008</v>
      </c>
      <c r="DG194" t="s">
        <v>384</v>
      </c>
      <c r="DH194">
        <v>1660224008</v>
      </c>
      <c r="DI194">
        <v>1660224007</v>
      </c>
      <c r="DJ194">
        <v>1</v>
      </c>
      <c r="DK194">
        <v>9.0999999999999998E-2</v>
      </c>
      <c r="DL194">
        <v>-1.7999999999999999E-2</v>
      </c>
      <c r="DM194">
        <v>1.42</v>
      </c>
      <c r="DN194">
        <v>0.02</v>
      </c>
      <c r="DO194">
        <v>400</v>
      </c>
      <c r="DP194">
        <v>26</v>
      </c>
      <c r="DQ194">
        <v>0.31</v>
      </c>
      <c r="DR194">
        <v>0.11</v>
      </c>
      <c r="DS194">
        <v>11.509300658369501</v>
      </c>
      <c r="DT194">
        <v>1.5063430125682149</v>
      </c>
      <c r="DU194">
        <v>0.1769295461890763</v>
      </c>
      <c r="DV194">
        <v>0</v>
      </c>
      <c r="DW194">
        <v>42.872172138523773</v>
      </c>
      <c r="DX194">
        <v>2.5739363108747191</v>
      </c>
      <c r="DY194">
        <v>0.1949157655137794</v>
      </c>
      <c r="DZ194">
        <v>0</v>
      </c>
      <c r="EA194">
        <v>-53.113732258064523</v>
      </c>
      <c r="EB194">
        <v>-3.825116129032232</v>
      </c>
      <c r="EC194">
        <v>0.28783578807177818</v>
      </c>
      <c r="ED194">
        <v>0</v>
      </c>
      <c r="EE194">
        <v>554.46903604048862</v>
      </c>
      <c r="EF194">
        <v>285.01407564886972</v>
      </c>
      <c r="EG194">
        <v>21.37485023275881</v>
      </c>
      <c r="EH194">
        <v>0</v>
      </c>
      <c r="EI194">
        <v>1.9675021951219509</v>
      </c>
      <c r="EJ194">
        <v>0.24257080139373061</v>
      </c>
      <c r="EK194">
        <v>2.518080594151759E-2</v>
      </c>
      <c r="EL194">
        <v>0</v>
      </c>
      <c r="EM194">
        <v>1.9227672703487571</v>
      </c>
      <c r="EN194">
        <v>-2.0560677579089779E-2</v>
      </c>
      <c r="EO194">
        <v>1.7547040646094399E-3</v>
      </c>
      <c r="EP194">
        <v>1</v>
      </c>
      <c r="EQ194">
        <v>1</v>
      </c>
      <c r="ER194">
        <v>6</v>
      </c>
      <c r="ES194" t="s">
        <v>432</v>
      </c>
      <c r="ET194">
        <v>2.9447000000000001</v>
      </c>
      <c r="EU194">
        <v>2.8014100000000002</v>
      </c>
      <c r="EV194">
        <v>0.150032</v>
      </c>
      <c r="EW194">
        <v>0.15622900000000001</v>
      </c>
      <c r="EX194">
        <v>0.118316</v>
      </c>
      <c r="EY194">
        <v>0.112223</v>
      </c>
      <c r="EZ194">
        <v>17481.099999999999</v>
      </c>
      <c r="FA194">
        <v>18198.3</v>
      </c>
      <c r="FB194">
        <v>23905.9</v>
      </c>
      <c r="FC194">
        <v>25087.200000000001</v>
      </c>
      <c r="FD194">
        <v>33728.9</v>
      </c>
      <c r="FE194">
        <v>35557.1</v>
      </c>
      <c r="FF194">
        <v>43569.4</v>
      </c>
      <c r="FG194">
        <v>46369.5</v>
      </c>
      <c r="FH194">
        <v>1.99013</v>
      </c>
      <c r="FI194">
        <v>1.91642</v>
      </c>
      <c r="FJ194">
        <v>0.13584599999999999</v>
      </c>
      <c r="FK194">
        <v>0</v>
      </c>
      <c r="FL194">
        <v>29.250699999999998</v>
      </c>
      <c r="FM194">
        <v>999.9</v>
      </c>
      <c r="FN194">
        <v>69.900000000000006</v>
      </c>
      <c r="FO194">
        <v>31.8</v>
      </c>
      <c r="FP194">
        <v>33.185000000000002</v>
      </c>
      <c r="FQ194">
        <v>64.103999999999999</v>
      </c>
      <c r="FR194">
        <v>25.769200000000001</v>
      </c>
      <c r="FS194">
        <v>1</v>
      </c>
      <c r="FT194">
        <v>0.214972</v>
      </c>
      <c r="FU194">
        <v>0.46345599999999998</v>
      </c>
      <c r="FV194">
        <v>20.324400000000001</v>
      </c>
      <c r="FW194">
        <v>5.2125000000000004</v>
      </c>
      <c r="FX194">
        <v>11.9071</v>
      </c>
      <c r="FY194">
        <v>5.0029000000000003</v>
      </c>
      <c r="FZ194">
        <v>3.2896000000000001</v>
      </c>
      <c r="GA194">
        <v>9999</v>
      </c>
      <c r="GB194">
        <v>9999</v>
      </c>
      <c r="GC194">
        <v>9999</v>
      </c>
      <c r="GD194">
        <v>999.9</v>
      </c>
      <c r="GE194">
        <v>1.85944</v>
      </c>
      <c r="GF194">
        <v>1.8544</v>
      </c>
      <c r="GG194">
        <v>1.8575999999999999</v>
      </c>
      <c r="GH194">
        <v>1.8560399999999999</v>
      </c>
      <c r="GI194">
        <v>1.85486</v>
      </c>
      <c r="GJ194">
        <v>1.8545499999999999</v>
      </c>
      <c r="GK194">
        <v>1.8531200000000001</v>
      </c>
      <c r="GL194">
        <v>1.8563799999999999</v>
      </c>
      <c r="GM194">
        <v>0</v>
      </c>
      <c r="GN194">
        <v>0</v>
      </c>
      <c r="GO194">
        <v>0</v>
      </c>
      <c r="GP194">
        <v>0</v>
      </c>
      <c r="GQ194" t="s">
        <v>386</v>
      </c>
      <c r="GR194" t="s">
        <v>387</v>
      </c>
      <c r="GS194" t="s">
        <v>388</v>
      </c>
      <c r="GT194" t="s">
        <v>388</v>
      </c>
      <c r="GU194" t="s">
        <v>388</v>
      </c>
      <c r="GV194" t="s">
        <v>388</v>
      </c>
      <c r="GW194">
        <v>0</v>
      </c>
      <c r="GX194">
        <v>100</v>
      </c>
      <c r="GY194">
        <v>100</v>
      </c>
      <c r="GZ194">
        <v>2.129</v>
      </c>
      <c r="HA194">
        <v>1.52E-2</v>
      </c>
      <c r="HB194">
        <v>0.45081322298813392</v>
      </c>
      <c r="HC194">
        <v>2.9318383021812969E-3</v>
      </c>
      <c r="HD194">
        <v>-1.3754559859485029E-6</v>
      </c>
      <c r="HE194">
        <v>3.0700474437127301E-10</v>
      </c>
      <c r="HF194">
        <v>-6.1160480149256041E-2</v>
      </c>
      <c r="HG194">
        <v>1.00384331276165E-2</v>
      </c>
      <c r="HH194">
        <v>-3.1532673711230711E-4</v>
      </c>
      <c r="HI194">
        <v>1.819468599177705E-6</v>
      </c>
      <c r="HJ194">
        <v>1</v>
      </c>
      <c r="HK194">
        <v>2112</v>
      </c>
      <c r="HL194">
        <v>3</v>
      </c>
      <c r="HM194">
        <v>29</v>
      </c>
      <c r="HN194">
        <v>7.3</v>
      </c>
      <c r="HO194">
        <v>7.3</v>
      </c>
      <c r="HP194">
        <v>2.0105</v>
      </c>
      <c r="HQ194">
        <v>2.2680699999999998</v>
      </c>
      <c r="HR194">
        <v>1.4978</v>
      </c>
      <c r="HS194">
        <v>2.3034699999999999</v>
      </c>
      <c r="HT194">
        <v>1.5478499999999999</v>
      </c>
      <c r="HU194">
        <v>2.4414099999999999</v>
      </c>
      <c r="HV194">
        <v>35.591500000000003</v>
      </c>
      <c r="HW194">
        <v>15.5943</v>
      </c>
      <c r="HX194">
        <v>18</v>
      </c>
      <c r="HY194">
        <v>500.90800000000002</v>
      </c>
      <c r="HZ194">
        <v>519.34500000000003</v>
      </c>
      <c r="IA194">
        <v>28.580300000000001</v>
      </c>
      <c r="IB194">
        <v>29.873999999999999</v>
      </c>
      <c r="IC194">
        <v>30.000499999999999</v>
      </c>
      <c r="ID194">
        <v>29.654199999999999</v>
      </c>
      <c r="IE194">
        <v>29.746500000000001</v>
      </c>
      <c r="IF194">
        <v>40.259099999999997</v>
      </c>
      <c r="IG194">
        <v>27.09</v>
      </c>
      <c r="IH194">
        <v>82.791300000000007</v>
      </c>
      <c r="II194">
        <v>28.576499999999999</v>
      </c>
      <c r="IJ194">
        <v>934.82399999999996</v>
      </c>
      <c r="IK194">
        <v>25.1418</v>
      </c>
      <c r="IL194">
        <v>100.765</v>
      </c>
      <c r="IM194">
        <v>100.499</v>
      </c>
      <c r="IN194" t="s">
        <v>1150</v>
      </c>
    </row>
    <row r="195" spans="1:248" x14ac:dyDescent="0.2">
      <c r="A195">
        <v>179</v>
      </c>
      <c r="B195">
        <v>1660224447.0999999</v>
      </c>
      <c r="C195">
        <v>460.09999990463263</v>
      </c>
      <c r="D195" t="s">
        <v>727</v>
      </c>
      <c r="E195" t="s">
        <v>728</v>
      </c>
      <c r="F195">
        <v>1</v>
      </c>
      <c r="G195" t="s">
        <v>376</v>
      </c>
      <c r="H195" t="s">
        <v>377</v>
      </c>
      <c r="I195" t="s">
        <v>378</v>
      </c>
      <c r="J195" t="s">
        <v>379</v>
      </c>
      <c r="K195" t="s">
        <v>380</v>
      </c>
      <c r="L195" t="s">
        <v>381</v>
      </c>
      <c r="M195" t="s">
        <v>382</v>
      </c>
      <c r="N195">
        <v>1660224439.599999</v>
      </c>
      <c r="O195">
        <f t="shared" si="68"/>
        <v>1.7110170316028577E-3</v>
      </c>
      <c r="P195">
        <f t="shared" si="69"/>
        <v>1.7110170316028577</v>
      </c>
      <c r="Q195">
        <f t="shared" si="70"/>
        <v>11.93180829588294</v>
      </c>
      <c r="R195">
        <f t="shared" si="71"/>
        <v>812.73519999999996</v>
      </c>
      <c r="S195">
        <f t="shared" si="72"/>
        <v>567.49489041712775</v>
      </c>
      <c r="T195">
        <f t="shared" si="73"/>
        <v>56.49531644895292</v>
      </c>
      <c r="U195">
        <f t="shared" si="74"/>
        <v>80.909507889055078</v>
      </c>
      <c r="V195">
        <f t="shared" si="75"/>
        <v>8.6756750837331822E-2</v>
      </c>
      <c r="W195">
        <f t="shared" si="76"/>
        <v>2.9210809782100471</v>
      </c>
      <c r="X195">
        <f t="shared" si="77"/>
        <v>8.5350295221768735E-2</v>
      </c>
      <c r="Y195">
        <f t="shared" si="78"/>
        <v>5.346839968642722E-2</v>
      </c>
      <c r="Z195">
        <f t="shared" si="79"/>
        <v>321.51129760000003</v>
      </c>
      <c r="AA195">
        <f t="shared" si="80"/>
        <v>32.46293082138763</v>
      </c>
      <c r="AB195">
        <f t="shared" si="81"/>
        <v>31.46205333333333</v>
      </c>
      <c r="AC195">
        <f t="shared" si="82"/>
        <v>4.6316037564544175</v>
      </c>
      <c r="AD195">
        <f t="shared" si="83"/>
        <v>60.017285481496309</v>
      </c>
      <c r="AE195">
        <f t="shared" si="84"/>
        <v>2.7094661041295383</v>
      </c>
      <c r="AF195">
        <f t="shared" si="85"/>
        <v>4.5144762586186662</v>
      </c>
      <c r="AG195">
        <f t="shared" si="86"/>
        <v>1.9221376523248792</v>
      </c>
      <c r="AH195">
        <f t="shared" si="87"/>
        <v>-75.455851093686022</v>
      </c>
      <c r="AI195">
        <f t="shared" si="88"/>
        <v>-70.86869271466928</v>
      </c>
      <c r="AJ195">
        <f t="shared" si="89"/>
        <v>-5.460828783015879</v>
      </c>
      <c r="AK195">
        <f t="shared" si="90"/>
        <v>169.72592500862885</v>
      </c>
      <c r="AL195">
        <f t="shared" si="91"/>
        <v>43.01436090056702</v>
      </c>
      <c r="AM195">
        <f t="shared" si="92"/>
        <v>1.7008297972488291</v>
      </c>
      <c r="AN195">
        <f t="shared" si="93"/>
        <v>11.93180829588294</v>
      </c>
      <c r="AO195">
        <v>912.14202958796773</v>
      </c>
      <c r="AP195">
        <v>871.31281212121166</v>
      </c>
      <c r="AQ195">
        <v>5.1174114035161198</v>
      </c>
      <c r="AR195">
        <v>64.968693284609927</v>
      </c>
      <c r="AS195">
        <f t="shared" si="94"/>
        <v>1.7110170316028577</v>
      </c>
      <c r="AT195">
        <v>25.208897132692378</v>
      </c>
      <c r="AU195">
        <v>27.206516363636371</v>
      </c>
      <c r="AV195">
        <v>-1.149198319302759E-4</v>
      </c>
      <c r="AW195">
        <v>84.429917268905271</v>
      </c>
      <c r="AX195">
        <v>0</v>
      </c>
      <c r="AY195">
        <v>0</v>
      </c>
      <c r="AZ195">
        <f t="shared" si="95"/>
        <v>1</v>
      </c>
      <c r="BA195">
        <f t="shared" si="96"/>
        <v>0</v>
      </c>
      <c r="BB195">
        <f t="shared" si="97"/>
        <v>51926.455495324924</v>
      </c>
      <c r="BC195">
        <f t="shared" si="98"/>
        <v>1999.9666666666669</v>
      </c>
      <c r="BD195">
        <f t="shared" si="99"/>
        <v>1681.1723200000001</v>
      </c>
      <c r="BE195">
        <f t="shared" si="100"/>
        <v>0.84060017000283338</v>
      </c>
      <c r="BF195">
        <f t="shared" si="101"/>
        <v>0.16075832810546842</v>
      </c>
      <c r="BG195">
        <v>6</v>
      </c>
      <c r="BH195">
        <v>0.5</v>
      </c>
      <c r="BI195" t="s">
        <v>383</v>
      </c>
      <c r="BJ195">
        <v>2</v>
      </c>
      <c r="BK195" t="b">
        <v>1</v>
      </c>
      <c r="BL195">
        <v>1660224439.599999</v>
      </c>
      <c r="BM195">
        <v>812.73519999999996</v>
      </c>
      <c r="BN195">
        <v>865.99779999999998</v>
      </c>
      <c r="BO195">
        <v>27.216560000000001</v>
      </c>
      <c r="BP195">
        <v>25.231613333333339</v>
      </c>
      <c r="BQ195">
        <v>810.64833333333365</v>
      </c>
      <c r="BR195">
        <v>27.201360000000001</v>
      </c>
      <c r="BS195">
        <v>500.12599999999998</v>
      </c>
      <c r="BT195">
        <v>99.45214</v>
      </c>
      <c r="BU195">
        <v>9.9974746666666656E-2</v>
      </c>
      <c r="BV195">
        <v>31.012039999999999</v>
      </c>
      <c r="BW195">
        <v>31.46205333333333</v>
      </c>
      <c r="BX195">
        <v>999.89999999999986</v>
      </c>
      <c r="BY195">
        <v>0</v>
      </c>
      <c r="BZ195">
        <v>0</v>
      </c>
      <c r="CA195">
        <v>10006.625333333341</v>
      </c>
      <c r="CB195">
        <v>0</v>
      </c>
      <c r="CC195">
        <v>7.4580740000000016</v>
      </c>
      <c r="CD195">
        <v>-53.262500000000003</v>
      </c>
      <c r="CE195">
        <v>835.47400000000005</v>
      </c>
      <c r="CF195">
        <v>888.41326666666657</v>
      </c>
      <c r="CG195">
        <v>1.9849533333333329</v>
      </c>
      <c r="CH195">
        <v>865.99779999999998</v>
      </c>
      <c r="CI195">
        <v>25.231613333333339</v>
      </c>
      <c r="CJ195">
        <v>2.7067453333333331</v>
      </c>
      <c r="CK195">
        <v>2.509339333333334</v>
      </c>
      <c r="CL195">
        <v>22.326139999999999</v>
      </c>
      <c r="CM195">
        <v>21.087186666666661</v>
      </c>
      <c r="CN195">
        <v>1999.9666666666669</v>
      </c>
      <c r="CO195">
        <v>0.97999380000000014</v>
      </c>
      <c r="CP195">
        <v>2.0006400000000001E-2</v>
      </c>
      <c r="CQ195">
        <v>0</v>
      </c>
      <c r="CR195">
        <v>2.7565333333333331</v>
      </c>
      <c r="CS195">
        <v>0</v>
      </c>
      <c r="CT195">
        <v>22404.42</v>
      </c>
      <c r="CU195">
        <v>17411.986666666671</v>
      </c>
      <c r="CV195">
        <v>40.375</v>
      </c>
      <c r="CW195">
        <v>41.307866666666669</v>
      </c>
      <c r="CX195">
        <v>40.311999999999998</v>
      </c>
      <c r="CY195">
        <v>39.820399999999999</v>
      </c>
      <c r="CZ195">
        <v>40.5</v>
      </c>
      <c r="DA195">
        <v>1959.9559999999999</v>
      </c>
      <c r="DB195">
        <v>40.010666666666673</v>
      </c>
      <c r="DC195">
        <v>0</v>
      </c>
      <c r="DD195">
        <v>1660224445.7</v>
      </c>
      <c r="DE195">
        <v>0</v>
      </c>
      <c r="DF195">
        <v>1660224008</v>
      </c>
      <c r="DG195" t="s">
        <v>384</v>
      </c>
      <c r="DH195">
        <v>1660224008</v>
      </c>
      <c r="DI195">
        <v>1660224007</v>
      </c>
      <c r="DJ195">
        <v>1</v>
      </c>
      <c r="DK195">
        <v>9.0999999999999998E-2</v>
      </c>
      <c r="DL195">
        <v>-1.7999999999999999E-2</v>
      </c>
      <c r="DM195">
        <v>1.42</v>
      </c>
      <c r="DN195">
        <v>0.02</v>
      </c>
      <c r="DO195">
        <v>400</v>
      </c>
      <c r="DP195">
        <v>26</v>
      </c>
      <c r="DQ195">
        <v>0.31</v>
      </c>
      <c r="DR195">
        <v>0.11</v>
      </c>
      <c r="DS195">
        <v>11.558989773048401</v>
      </c>
      <c r="DT195">
        <v>2.295616166071992</v>
      </c>
      <c r="DU195">
        <v>0.21376811175156721</v>
      </c>
      <c r="DV195">
        <v>0</v>
      </c>
      <c r="DW195">
        <v>42.957445969782327</v>
      </c>
      <c r="DX195">
        <v>2.3946221539083639</v>
      </c>
      <c r="DY195">
        <v>0.18153304386228891</v>
      </c>
      <c r="DZ195">
        <v>0</v>
      </c>
      <c r="EA195">
        <v>-53.219560000000001</v>
      </c>
      <c r="EB195">
        <v>-3.6160978865407172</v>
      </c>
      <c r="EC195">
        <v>0.26436819728048527</v>
      </c>
      <c r="ED195">
        <v>0</v>
      </c>
      <c r="EE195">
        <v>563.89906085947985</v>
      </c>
      <c r="EF195">
        <v>273.95526310258077</v>
      </c>
      <c r="EG195">
        <v>20.54081228509817</v>
      </c>
      <c r="EH195">
        <v>0</v>
      </c>
      <c r="EI195">
        <v>1.9724412499999999</v>
      </c>
      <c r="EJ195">
        <v>0.2483978611632244</v>
      </c>
      <c r="EK195">
        <v>2.5101137044713739E-2</v>
      </c>
      <c r="EL195">
        <v>0</v>
      </c>
      <c r="EM195">
        <v>1.922490618080374</v>
      </c>
      <c r="EN195">
        <v>-1.6016282925530031E-2</v>
      </c>
      <c r="EO195">
        <v>1.615290462233257E-3</v>
      </c>
      <c r="EP195">
        <v>1</v>
      </c>
      <c r="EQ195">
        <v>1</v>
      </c>
      <c r="ER195">
        <v>6</v>
      </c>
      <c r="ES195" t="s">
        <v>432</v>
      </c>
      <c r="ET195">
        <v>2.9446099999999999</v>
      </c>
      <c r="EU195">
        <v>2.8013599999999999</v>
      </c>
      <c r="EV195">
        <v>0.150613</v>
      </c>
      <c r="EW195">
        <v>0.15679799999999999</v>
      </c>
      <c r="EX195">
        <v>0.118312</v>
      </c>
      <c r="EY195">
        <v>0.112216</v>
      </c>
      <c r="EZ195">
        <v>17469.099999999999</v>
      </c>
      <c r="FA195">
        <v>18186</v>
      </c>
      <c r="FB195">
        <v>23906</v>
      </c>
      <c r="FC195">
        <v>25087.200000000001</v>
      </c>
      <c r="FD195">
        <v>33729.1</v>
      </c>
      <c r="FE195">
        <v>35557.300000000003</v>
      </c>
      <c r="FF195">
        <v>43569.4</v>
      </c>
      <c r="FG195">
        <v>46369.4</v>
      </c>
      <c r="FH195">
        <v>1.9900199999999999</v>
      </c>
      <c r="FI195">
        <v>1.91648</v>
      </c>
      <c r="FJ195">
        <v>0.135902</v>
      </c>
      <c r="FK195">
        <v>0</v>
      </c>
      <c r="FL195">
        <v>29.251300000000001</v>
      </c>
      <c r="FM195">
        <v>999.9</v>
      </c>
      <c r="FN195">
        <v>69.900000000000006</v>
      </c>
      <c r="FO195">
        <v>31.8</v>
      </c>
      <c r="FP195">
        <v>33.183999999999997</v>
      </c>
      <c r="FQ195">
        <v>64.213999999999999</v>
      </c>
      <c r="FR195">
        <v>26.566500000000001</v>
      </c>
      <c r="FS195">
        <v>1</v>
      </c>
      <c r="FT195">
        <v>0.215089</v>
      </c>
      <c r="FU195">
        <v>0.46486100000000002</v>
      </c>
      <c r="FV195">
        <v>20.324400000000001</v>
      </c>
      <c r="FW195">
        <v>5.21265</v>
      </c>
      <c r="FX195">
        <v>11.9072</v>
      </c>
      <c r="FY195">
        <v>5.0030000000000001</v>
      </c>
      <c r="FZ195">
        <v>3.2895799999999999</v>
      </c>
      <c r="GA195">
        <v>9999</v>
      </c>
      <c r="GB195">
        <v>9999</v>
      </c>
      <c r="GC195">
        <v>9999</v>
      </c>
      <c r="GD195">
        <v>999.9</v>
      </c>
      <c r="GE195">
        <v>1.85944</v>
      </c>
      <c r="GF195">
        <v>1.8544</v>
      </c>
      <c r="GG195">
        <v>1.85761</v>
      </c>
      <c r="GH195">
        <v>1.85605</v>
      </c>
      <c r="GI195">
        <v>1.85486</v>
      </c>
      <c r="GJ195">
        <v>1.8545499999999999</v>
      </c>
      <c r="GK195">
        <v>1.8531200000000001</v>
      </c>
      <c r="GL195">
        <v>1.8563799999999999</v>
      </c>
      <c r="GM195">
        <v>0</v>
      </c>
      <c r="GN195">
        <v>0</v>
      </c>
      <c r="GO195">
        <v>0</v>
      </c>
      <c r="GP195">
        <v>0</v>
      </c>
      <c r="GQ195" t="s">
        <v>386</v>
      </c>
      <c r="GR195" t="s">
        <v>387</v>
      </c>
      <c r="GS195" t="s">
        <v>388</v>
      </c>
      <c r="GT195" t="s">
        <v>388</v>
      </c>
      <c r="GU195" t="s">
        <v>388</v>
      </c>
      <c r="GV195" t="s">
        <v>388</v>
      </c>
      <c r="GW195">
        <v>0</v>
      </c>
      <c r="GX195">
        <v>100</v>
      </c>
      <c r="GY195">
        <v>100</v>
      </c>
      <c r="GZ195">
        <v>2.1349999999999998</v>
      </c>
      <c r="HA195">
        <v>1.52E-2</v>
      </c>
      <c r="HB195">
        <v>0.45081322298813392</v>
      </c>
      <c r="HC195">
        <v>2.9318383021812969E-3</v>
      </c>
      <c r="HD195">
        <v>-1.3754559859485029E-6</v>
      </c>
      <c r="HE195">
        <v>3.0700474437127301E-10</v>
      </c>
      <c r="HF195">
        <v>-6.1160480149256041E-2</v>
      </c>
      <c r="HG195">
        <v>1.00384331276165E-2</v>
      </c>
      <c r="HH195">
        <v>-3.1532673711230711E-4</v>
      </c>
      <c r="HI195">
        <v>1.819468599177705E-6</v>
      </c>
      <c r="HJ195">
        <v>1</v>
      </c>
      <c r="HK195">
        <v>2112</v>
      </c>
      <c r="HL195">
        <v>3</v>
      </c>
      <c r="HM195">
        <v>29</v>
      </c>
      <c r="HN195">
        <v>7.3</v>
      </c>
      <c r="HO195">
        <v>7.3</v>
      </c>
      <c r="HP195">
        <v>2.02271</v>
      </c>
      <c r="HQ195">
        <v>2.2814899999999998</v>
      </c>
      <c r="HR195">
        <v>1.4978</v>
      </c>
      <c r="HS195">
        <v>2.3034699999999999</v>
      </c>
      <c r="HT195">
        <v>1.5478499999999999</v>
      </c>
      <c r="HU195">
        <v>2.3864700000000001</v>
      </c>
      <c r="HV195">
        <v>35.591500000000003</v>
      </c>
      <c r="HW195">
        <v>15.5768</v>
      </c>
      <c r="HX195">
        <v>18</v>
      </c>
      <c r="HY195">
        <v>500.85599999999999</v>
      </c>
      <c r="HZ195">
        <v>519.38400000000001</v>
      </c>
      <c r="IA195">
        <v>28.579000000000001</v>
      </c>
      <c r="IB195">
        <v>29.875</v>
      </c>
      <c r="IC195">
        <v>30.000499999999999</v>
      </c>
      <c r="ID195">
        <v>29.655100000000001</v>
      </c>
      <c r="IE195">
        <v>29.747199999999999</v>
      </c>
      <c r="IF195">
        <v>40.492899999999999</v>
      </c>
      <c r="IG195">
        <v>27.09</v>
      </c>
      <c r="IH195">
        <v>82.791300000000007</v>
      </c>
      <c r="II195">
        <v>28.576499999999999</v>
      </c>
      <c r="IJ195">
        <v>934.82399999999996</v>
      </c>
      <c r="IK195">
        <v>25.1449</v>
      </c>
      <c r="IL195">
        <v>100.765</v>
      </c>
      <c r="IM195">
        <v>100.499</v>
      </c>
      <c r="IN195" t="s">
        <v>1150</v>
      </c>
    </row>
    <row r="196" spans="1:248" x14ac:dyDescent="0.2">
      <c r="A196">
        <v>180</v>
      </c>
      <c r="B196">
        <v>1660224448.0999999</v>
      </c>
      <c r="C196">
        <v>461.09999990463263</v>
      </c>
      <c r="D196" t="s">
        <v>729</v>
      </c>
      <c r="E196" t="s">
        <v>730</v>
      </c>
      <c r="F196">
        <v>1</v>
      </c>
      <c r="G196" t="s">
        <v>376</v>
      </c>
      <c r="H196" t="s">
        <v>377</v>
      </c>
      <c r="I196" t="s">
        <v>378</v>
      </c>
      <c r="J196" t="s">
        <v>379</v>
      </c>
      <c r="K196" t="s">
        <v>380</v>
      </c>
      <c r="L196" t="s">
        <v>381</v>
      </c>
      <c r="M196" t="s">
        <v>382</v>
      </c>
      <c r="N196">
        <v>1660224440.0999999</v>
      </c>
      <c r="O196">
        <f t="shared" si="68"/>
        <v>1.7100106844534838E-3</v>
      </c>
      <c r="P196">
        <f t="shared" si="69"/>
        <v>1.7100106844534837</v>
      </c>
      <c r="Q196">
        <f t="shared" si="70"/>
        <v>11.895017391587668</v>
      </c>
      <c r="R196">
        <f t="shared" si="71"/>
        <v>815.22831250000002</v>
      </c>
      <c r="S196">
        <f t="shared" si="72"/>
        <v>570.45246983794789</v>
      </c>
      <c r="T196">
        <f t="shared" si="73"/>
        <v>56.789753130920495</v>
      </c>
      <c r="U196">
        <f t="shared" si="74"/>
        <v>81.157707364057302</v>
      </c>
      <c r="V196">
        <f t="shared" si="75"/>
        <v>8.6702994288835225E-2</v>
      </c>
      <c r="W196">
        <f t="shared" si="76"/>
        <v>2.9211792222713728</v>
      </c>
      <c r="X196">
        <f t="shared" si="77"/>
        <v>8.529831228516617E-2</v>
      </c>
      <c r="Y196">
        <f t="shared" si="78"/>
        <v>5.3435754610662453E-2</v>
      </c>
      <c r="Z196">
        <f t="shared" si="79"/>
        <v>321.51286087499994</v>
      </c>
      <c r="AA196">
        <f t="shared" si="80"/>
        <v>32.462997821703091</v>
      </c>
      <c r="AB196">
        <f t="shared" si="81"/>
        <v>31.46195625</v>
      </c>
      <c r="AC196">
        <f t="shared" si="82"/>
        <v>4.6315782053731445</v>
      </c>
      <c r="AD196">
        <f t="shared" si="83"/>
        <v>60.016349280174119</v>
      </c>
      <c r="AE196">
        <f t="shared" si="84"/>
        <v>2.709399317357621</v>
      </c>
      <c r="AF196">
        <f t="shared" si="85"/>
        <v>4.5144353994431441</v>
      </c>
      <c r="AG196">
        <f t="shared" si="86"/>
        <v>1.9221788880155235</v>
      </c>
      <c r="AH196">
        <f t="shared" si="87"/>
        <v>-75.411471184398636</v>
      </c>
      <c r="AI196">
        <f t="shared" si="88"/>
        <v>-70.880787900060042</v>
      </c>
      <c r="AJ196">
        <f t="shared" si="89"/>
        <v>-5.461570208493959</v>
      </c>
      <c r="AK196">
        <f t="shared" si="90"/>
        <v>169.75903158204727</v>
      </c>
      <c r="AL196">
        <f t="shared" si="91"/>
        <v>43.028148454487379</v>
      </c>
      <c r="AM196">
        <f t="shared" si="92"/>
        <v>1.7017133391805015</v>
      </c>
      <c r="AN196">
        <f t="shared" si="93"/>
        <v>11.895017391587668</v>
      </c>
      <c r="AO196">
        <v>917.27819131484648</v>
      </c>
      <c r="AP196">
        <v>876.45898787878798</v>
      </c>
      <c r="AQ196">
        <v>5.124358451131573</v>
      </c>
      <c r="AR196">
        <v>64.968693284609927</v>
      </c>
      <c r="AS196">
        <f t="shared" si="94"/>
        <v>1.7100106844534837</v>
      </c>
      <c r="AT196">
        <v>25.209475888575351</v>
      </c>
      <c r="AU196">
        <v>27.205752121212129</v>
      </c>
      <c r="AV196">
        <v>-9.0877326994464767E-5</v>
      </c>
      <c r="AW196">
        <v>84.429917268905271</v>
      </c>
      <c r="AX196">
        <v>0</v>
      </c>
      <c r="AY196">
        <v>0</v>
      </c>
      <c r="AZ196">
        <f t="shared" si="95"/>
        <v>1</v>
      </c>
      <c r="BA196">
        <f t="shared" si="96"/>
        <v>0</v>
      </c>
      <c r="BB196">
        <f t="shared" si="97"/>
        <v>51929.275827242549</v>
      </c>
      <c r="BC196">
        <f t="shared" si="98"/>
        <v>1999.9762499999999</v>
      </c>
      <c r="BD196">
        <f t="shared" si="99"/>
        <v>1681.1803874999998</v>
      </c>
      <c r="BE196">
        <f t="shared" si="100"/>
        <v>0.84060017587708846</v>
      </c>
      <c r="BF196">
        <f t="shared" si="101"/>
        <v>0.16075833944278087</v>
      </c>
      <c r="BG196">
        <v>6</v>
      </c>
      <c r="BH196">
        <v>0.5</v>
      </c>
      <c r="BI196" t="s">
        <v>383</v>
      </c>
      <c r="BJ196">
        <v>2</v>
      </c>
      <c r="BK196" t="b">
        <v>1</v>
      </c>
      <c r="BL196">
        <v>1660224440.0999999</v>
      </c>
      <c r="BM196">
        <v>815.22831250000002</v>
      </c>
      <c r="BN196">
        <v>868.51312499999995</v>
      </c>
      <c r="BO196">
        <v>27.215887500000001</v>
      </c>
      <c r="BP196">
        <v>25.22991875</v>
      </c>
      <c r="BQ196">
        <v>813.13824999999997</v>
      </c>
      <c r="BR196">
        <v>27.200687500000001</v>
      </c>
      <c r="BS196">
        <v>500.128625</v>
      </c>
      <c r="BT196">
        <v>99.452143749999991</v>
      </c>
      <c r="BU196">
        <v>9.9976950000000009E-2</v>
      </c>
      <c r="BV196">
        <v>31.011881249999998</v>
      </c>
      <c r="BW196">
        <v>31.46195625</v>
      </c>
      <c r="BX196">
        <v>999.9</v>
      </c>
      <c r="BY196">
        <v>0</v>
      </c>
      <c r="BZ196">
        <v>0</v>
      </c>
      <c r="CA196">
        <v>10007.186250000001</v>
      </c>
      <c r="CB196">
        <v>0</v>
      </c>
      <c r="CC196">
        <v>7.4568631249999999</v>
      </c>
      <c r="CD196">
        <v>-53.284724999999987</v>
      </c>
      <c r="CE196">
        <v>838.03625</v>
      </c>
      <c r="CF196">
        <v>890.99212499999999</v>
      </c>
      <c r="CG196">
        <v>1.985975</v>
      </c>
      <c r="CH196">
        <v>868.51312499999995</v>
      </c>
      <c r="CI196">
        <v>25.22991875</v>
      </c>
      <c r="CJ196">
        <v>2.70667875</v>
      </c>
      <c r="CK196">
        <v>2.5091706249999999</v>
      </c>
      <c r="CL196">
        <v>22.32573125</v>
      </c>
      <c r="CM196">
        <v>21.08609375</v>
      </c>
      <c r="CN196">
        <v>1999.9762499999999</v>
      </c>
      <c r="CO196">
        <v>0.97999375</v>
      </c>
      <c r="CP196">
        <v>2.0006449999999999E-2</v>
      </c>
      <c r="CQ196">
        <v>0</v>
      </c>
      <c r="CR196">
        <v>2.7536874999999998</v>
      </c>
      <c r="CS196">
        <v>0</v>
      </c>
      <c r="CT196">
        <v>22407.118750000001</v>
      </c>
      <c r="CU196">
        <v>17412.068749999999</v>
      </c>
      <c r="CV196">
        <v>40.375</v>
      </c>
      <c r="CW196">
        <v>41.308124999999997</v>
      </c>
      <c r="CX196">
        <v>40.311999999999998</v>
      </c>
      <c r="CY196">
        <v>39.819875000000003</v>
      </c>
      <c r="CZ196">
        <v>40.5</v>
      </c>
      <c r="DA196">
        <v>1959.9649999999999</v>
      </c>
      <c r="DB196">
        <v>40.011249999999997</v>
      </c>
      <c r="DC196">
        <v>0</v>
      </c>
      <c r="DD196">
        <v>1660224446.9000001</v>
      </c>
      <c r="DE196">
        <v>0</v>
      </c>
      <c r="DF196">
        <v>1660224008</v>
      </c>
      <c r="DG196" t="s">
        <v>384</v>
      </c>
      <c r="DH196">
        <v>1660224008</v>
      </c>
      <c r="DI196">
        <v>1660224007</v>
      </c>
      <c r="DJ196">
        <v>1</v>
      </c>
      <c r="DK196">
        <v>9.0999999999999998E-2</v>
      </c>
      <c r="DL196">
        <v>-1.7999999999999999E-2</v>
      </c>
      <c r="DM196">
        <v>1.42</v>
      </c>
      <c r="DN196">
        <v>0.02</v>
      </c>
      <c r="DO196">
        <v>400</v>
      </c>
      <c r="DP196">
        <v>26</v>
      </c>
      <c r="DQ196">
        <v>0.31</v>
      </c>
      <c r="DR196">
        <v>0.11</v>
      </c>
      <c r="DS196">
        <v>11.61027345689887</v>
      </c>
      <c r="DT196">
        <v>2.6540702457653671</v>
      </c>
      <c r="DU196">
        <v>0.23109414776796369</v>
      </c>
      <c r="DV196">
        <v>0</v>
      </c>
      <c r="DW196">
        <v>43.023958924804781</v>
      </c>
      <c r="DX196">
        <v>2.283599697872607</v>
      </c>
      <c r="DY196">
        <v>0.1683522299491105</v>
      </c>
      <c r="DZ196">
        <v>0</v>
      </c>
      <c r="EA196">
        <v>-53.288235483870963</v>
      </c>
      <c r="EB196">
        <v>-3.4495258064514638</v>
      </c>
      <c r="EC196">
        <v>0.26148862005508838</v>
      </c>
      <c r="ED196">
        <v>0</v>
      </c>
      <c r="EE196">
        <v>571.87250701258313</v>
      </c>
      <c r="EF196">
        <v>267.16262436030672</v>
      </c>
      <c r="EG196">
        <v>19.38907685874705</v>
      </c>
      <c r="EH196">
        <v>0</v>
      </c>
      <c r="EI196">
        <v>1.9759821951219509</v>
      </c>
      <c r="EJ196">
        <v>0.23521170731708019</v>
      </c>
      <c r="EK196">
        <v>2.4684197523447311E-2</v>
      </c>
      <c r="EL196">
        <v>0</v>
      </c>
      <c r="EM196">
        <v>1.922101078185908</v>
      </c>
      <c r="EN196">
        <v>-5.5436323936783197E-3</v>
      </c>
      <c r="EO196">
        <v>1.1101112674790979E-3</v>
      </c>
      <c r="EP196">
        <v>1</v>
      </c>
      <c r="EQ196">
        <v>1</v>
      </c>
      <c r="ER196">
        <v>6</v>
      </c>
      <c r="ES196" t="s">
        <v>432</v>
      </c>
      <c r="ET196">
        <v>2.9444900000000001</v>
      </c>
      <c r="EU196">
        <v>2.8013599999999999</v>
      </c>
      <c r="EV196">
        <v>0.151198</v>
      </c>
      <c r="EW196">
        <v>0.157362</v>
      </c>
      <c r="EX196">
        <v>0.11831</v>
      </c>
      <c r="EY196">
        <v>0.112206</v>
      </c>
      <c r="EZ196">
        <v>17457.099999999999</v>
      </c>
      <c r="FA196">
        <v>18173.8</v>
      </c>
      <c r="FB196">
        <v>23906</v>
      </c>
      <c r="FC196">
        <v>25087.1</v>
      </c>
      <c r="FD196">
        <v>33729.300000000003</v>
      </c>
      <c r="FE196">
        <v>35557.599999999999</v>
      </c>
      <c r="FF196">
        <v>43569.599999999999</v>
      </c>
      <c r="FG196">
        <v>46369.3</v>
      </c>
      <c r="FH196">
        <v>1.9898800000000001</v>
      </c>
      <c r="FI196">
        <v>1.91658</v>
      </c>
      <c r="FJ196">
        <v>0.135493</v>
      </c>
      <c r="FK196">
        <v>0</v>
      </c>
      <c r="FL196">
        <v>29.251899999999999</v>
      </c>
      <c r="FM196">
        <v>999.9</v>
      </c>
      <c r="FN196">
        <v>69.900000000000006</v>
      </c>
      <c r="FO196">
        <v>31.8</v>
      </c>
      <c r="FP196">
        <v>33.1845</v>
      </c>
      <c r="FQ196">
        <v>64.384</v>
      </c>
      <c r="FR196">
        <v>26.578499999999998</v>
      </c>
      <c r="FS196">
        <v>1</v>
      </c>
      <c r="FT196">
        <v>0.21526899999999999</v>
      </c>
      <c r="FU196">
        <v>0.46668599999999999</v>
      </c>
      <c r="FV196">
        <v>20.324400000000001</v>
      </c>
      <c r="FW196">
        <v>5.2125000000000004</v>
      </c>
      <c r="FX196">
        <v>11.9072</v>
      </c>
      <c r="FY196">
        <v>5.0030000000000001</v>
      </c>
      <c r="FZ196">
        <v>3.2895799999999999</v>
      </c>
      <c r="GA196">
        <v>9999</v>
      </c>
      <c r="GB196">
        <v>9999</v>
      </c>
      <c r="GC196">
        <v>9999</v>
      </c>
      <c r="GD196">
        <v>999.9</v>
      </c>
      <c r="GE196">
        <v>1.85944</v>
      </c>
      <c r="GF196">
        <v>1.8544</v>
      </c>
      <c r="GG196">
        <v>1.85762</v>
      </c>
      <c r="GH196">
        <v>1.8560700000000001</v>
      </c>
      <c r="GI196">
        <v>1.85486</v>
      </c>
      <c r="GJ196">
        <v>1.8545499999999999</v>
      </c>
      <c r="GK196">
        <v>1.8531200000000001</v>
      </c>
      <c r="GL196">
        <v>1.8563799999999999</v>
      </c>
      <c r="GM196">
        <v>0</v>
      </c>
      <c r="GN196">
        <v>0</v>
      </c>
      <c r="GO196">
        <v>0</v>
      </c>
      <c r="GP196">
        <v>0</v>
      </c>
      <c r="GQ196" t="s">
        <v>386</v>
      </c>
      <c r="GR196" t="s">
        <v>387</v>
      </c>
      <c r="GS196" t="s">
        <v>388</v>
      </c>
      <c r="GT196" t="s">
        <v>388</v>
      </c>
      <c r="GU196" t="s">
        <v>388</v>
      </c>
      <c r="GV196" t="s">
        <v>388</v>
      </c>
      <c r="GW196">
        <v>0</v>
      </c>
      <c r="GX196">
        <v>100</v>
      </c>
      <c r="GY196">
        <v>100</v>
      </c>
      <c r="GZ196">
        <v>2.141</v>
      </c>
      <c r="HA196">
        <v>1.52E-2</v>
      </c>
      <c r="HB196">
        <v>0.45081322298813392</v>
      </c>
      <c r="HC196">
        <v>2.9318383021812969E-3</v>
      </c>
      <c r="HD196">
        <v>-1.3754559859485029E-6</v>
      </c>
      <c r="HE196">
        <v>3.0700474437127301E-10</v>
      </c>
      <c r="HF196">
        <v>-6.1160480149256041E-2</v>
      </c>
      <c r="HG196">
        <v>1.00384331276165E-2</v>
      </c>
      <c r="HH196">
        <v>-3.1532673711230711E-4</v>
      </c>
      <c r="HI196">
        <v>1.819468599177705E-6</v>
      </c>
      <c r="HJ196">
        <v>1</v>
      </c>
      <c r="HK196">
        <v>2112</v>
      </c>
      <c r="HL196">
        <v>3</v>
      </c>
      <c r="HM196">
        <v>29</v>
      </c>
      <c r="HN196">
        <v>7.3</v>
      </c>
      <c r="HO196">
        <v>7.4</v>
      </c>
      <c r="HP196">
        <v>2.02881</v>
      </c>
      <c r="HQ196">
        <v>2.2863799999999999</v>
      </c>
      <c r="HR196">
        <v>1.4978</v>
      </c>
      <c r="HS196">
        <v>2.3034699999999999</v>
      </c>
      <c r="HT196">
        <v>1.5478499999999999</v>
      </c>
      <c r="HU196">
        <v>2.2522000000000002</v>
      </c>
      <c r="HV196">
        <v>35.591500000000003</v>
      </c>
      <c r="HW196">
        <v>15.5768</v>
      </c>
      <c r="HX196">
        <v>18</v>
      </c>
      <c r="HY196">
        <v>500.77100000000002</v>
      </c>
      <c r="HZ196">
        <v>519.45899999999995</v>
      </c>
      <c r="IA196">
        <v>28.577200000000001</v>
      </c>
      <c r="IB196">
        <v>29.875900000000001</v>
      </c>
      <c r="IC196">
        <v>30.000599999999999</v>
      </c>
      <c r="ID196">
        <v>29.655799999999999</v>
      </c>
      <c r="IE196">
        <v>29.748000000000001</v>
      </c>
      <c r="IF196">
        <v>40.615900000000003</v>
      </c>
      <c r="IG196">
        <v>27.09</v>
      </c>
      <c r="IH196">
        <v>82.791300000000007</v>
      </c>
      <c r="II196">
        <v>28.576499999999999</v>
      </c>
      <c r="IJ196">
        <v>944.84400000000005</v>
      </c>
      <c r="IK196">
        <v>25.142099999999999</v>
      </c>
      <c r="IL196">
        <v>100.765</v>
      </c>
      <c r="IM196">
        <v>100.499</v>
      </c>
      <c r="IN196" t="s">
        <v>1150</v>
      </c>
    </row>
    <row r="197" spans="1:248" x14ac:dyDescent="0.2">
      <c r="A197">
        <v>181</v>
      </c>
      <c r="B197">
        <v>1660224449.0999999</v>
      </c>
      <c r="C197">
        <v>462.09999990463263</v>
      </c>
      <c r="D197" t="s">
        <v>731</v>
      </c>
      <c r="E197" t="s">
        <v>732</v>
      </c>
      <c r="F197">
        <v>1</v>
      </c>
      <c r="G197" t="s">
        <v>376</v>
      </c>
      <c r="H197" t="s">
        <v>377</v>
      </c>
      <c r="I197" t="s">
        <v>378</v>
      </c>
      <c r="J197" t="s">
        <v>379</v>
      </c>
      <c r="K197" t="s">
        <v>380</v>
      </c>
      <c r="L197" t="s">
        <v>381</v>
      </c>
      <c r="M197" t="s">
        <v>382</v>
      </c>
      <c r="N197">
        <v>1660224441.599999</v>
      </c>
      <c r="O197">
        <f t="shared" si="68"/>
        <v>1.7101269839233735E-3</v>
      </c>
      <c r="P197">
        <f t="shared" si="69"/>
        <v>1.7101269839233735</v>
      </c>
      <c r="Q197">
        <f t="shared" si="70"/>
        <v>11.800232210515539</v>
      </c>
      <c r="R197">
        <f t="shared" si="71"/>
        <v>822.70080000000007</v>
      </c>
      <c r="S197">
        <f t="shared" si="72"/>
        <v>579.50317776958366</v>
      </c>
      <c r="T197">
        <f t="shared" si="73"/>
        <v>57.690870344779754</v>
      </c>
      <c r="U197">
        <f t="shared" si="74"/>
        <v>81.901751372652669</v>
      </c>
      <c r="V197">
        <f t="shared" si="75"/>
        <v>8.6728347661048213E-2</v>
      </c>
      <c r="W197">
        <f t="shared" si="76"/>
        <v>2.9213393357210848</v>
      </c>
      <c r="X197">
        <f t="shared" si="77"/>
        <v>8.5322926899001436E-2</v>
      </c>
      <c r="Y197">
        <f t="shared" si="78"/>
        <v>5.3451203679424693E-2</v>
      </c>
      <c r="Z197">
        <f t="shared" si="79"/>
        <v>321.51080419999988</v>
      </c>
      <c r="AA197">
        <f t="shared" si="80"/>
        <v>32.462187726618012</v>
      </c>
      <c r="AB197">
        <f t="shared" si="81"/>
        <v>31.460053333333342</v>
      </c>
      <c r="AC197">
        <f t="shared" si="82"/>
        <v>4.6310774070295126</v>
      </c>
      <c r="AD197">
        <f t="shared" si="83"/>
        <v>60.016814063148601</v>
      </c>
      <c r="AE197">
        <f t="shared" si="84"/>
        <v>2.7093130085202768</v>
      </c>
      <c r="AF197">
        <f t="shared" si="85"/>
        <v>4.5142566309327696</v>
      </c>
      <c r="AG197">
        <f t="shared" si="86"/>
        <v>1.9217643985092359</v>
      </c>
      <c r="AH197">
        <f t="shared" si="87"/>
        <v>-75.416599991020774</v>
      </c>
      <c r="AI197">
        <f t="shared" si="88"/>
        <v>-70.694366207892116</v>
      </c>
      <c r="AJ197">
        <f t="shared" si="89"/>
        <v>-5.4468375527056851</v>
      </c>
      <c r="AK197">
        <f t="shared" si="90"/>
        <v>169.95300044838132</v>
      </c>
      <c r="AL197">
        <f t="shared" si="91"/>
        <v>43.075528214309522</v>
      </c>
      <c r="AM197">
        <f t="shared" si="92"/>
        <v>1.7061387024227261</v>
      </c>
      <c r="AN197">
        <f t="shared" si="93"/>
        <v>11.800232210515539</v>
      </c>
      <c r="AO197">
        <v>922.4220875430176</v>
      </c>
      <c r="AP197">
        <v>881.6328121212124</v>
      </c>
      <c r="AQ197">
        <v>5.1414728423916776</v>
      </c>
      <c r="AR197">
        <v>64.968693284609927</v>
      </c>
      <c r="AS197">
        <f t="shared" si="94"/>
        <v>1.7101269839233735</v>
      </c>
      <c r="AT197">
        <v>25.209483497979779</v>
      </c>
      <c r="AU197">
        <v>27.205744242424231</v>
      </c>
      <c r="AV197">
        <v>-7.3413937599227272E-5</v>
      </c>
      <c r="AW197">
        <v>84.429917268905271</v>
      </c>
      <c r="AX197">
        <v>0</v>
      </c>
      <c r="AY197">
        <v>0</v>
      </c>
      <c r="AZ197">
        <f t="shared" si="95"/>
        <v>1</v>
      </c>
      <c r="BA197">
        <f t="shared" si="96"/>
        <v>0</v>
      </c>
      <c r="BB197">
        <f t="shared" si="97"/>
        <v>51933.950367061167</v>
      </c>
      <c r="BC197">
        <f t="shared" si="98"/>
        <v>1999.9633333333329</v>
      </c>
      <c r="BD197">
        <f t="shared" si="99"/>
        <v>1681.1695399999996</v>
      </c>
      <c r="BE197">
        <f t="shared" si="100"/>
        <v>0.84060018100331835</v>
      </c>
      <c r="BF197">
        <f t="shared" si="101"/>
        <v>0.16075834933640448</v>
      </c>
      <c r="BG197">
        <v>6</v>
      </c>
      <c r="BH197">
        <v>0.5</v>
      </c>
      <c r="BI197" t="s">
        <v>383</v>
      </c>
      <c r="BJ197">
        <v>2</v>
      </c>
      <c r="BK197" t="b">
        <v>1</v>
      </c>
      <c r="BL197">
        <v>1660224441.599999</v>
      </c>
      <c r="BM197">
        <v>822.70080000000007</v>
      </c>
      <c r="BN197">
        <v>876.06113333333337</v>
      </c>
      <c r="BO197">
        <v>27.214973333333329</v>
      </c>
      <c r="BP197">
        <v>25.223873333333341</v>
      </c>
      <c r="BQ197">
        <v>820.60100000000023</v>
      </c>
      <c r="BR197">
        <v>27.19977333333334</v>
      </c>
      <c r="BS197">
        <v>500.13746666666663</v>
      </c>
      <c r="BT197">
        <v>99.452313333333322</v>
      </c>
      <c r="BU197">
        <v>9.9980006666666663E-2</v>
      </c>
      <c r="BV197">
        <v>31.011186666666671</v>
      </c>
      <c r="BW197">
        <v>31.460053333333342</v>
      </c>
      <c r="BX197">
        <v>999.89999999999986</v>
      </c>
      <c r="BY197">
        <v>0</v>
      </c>
      <c r="BZ197">
        <v>0</v>
      </c>
      <c r="CA197">
        <v>10008.084000000001</v>
      </c>
      <c r="CB197">
        <v>0</v>
      </c>
      <c r="CC197">
        <v>7.458073333333334</v>
      </c>
      <c r="CD197">
        <v>-53.360213333333341</v>
      </c>
      <c r="CE197">
        <v>845.71699999999998</v>
      </c>
      <c r="CF197">
        <v>898.7299999999999</v>
      </c>
      <c r="CG197">
        <v>1.9911013333333329</v>
      </c>
      <c r="CH197">
        <v>876.06113333333337</v>
      </c>
      <c r="CI197">
        <v>25.223873333333341</v>
      </c>
      <c r="CJ197">
        <v>2.7065926666666669</v>
      </c>
      <c r="CK197">
        <v>2.5085739999999999</v>
      </c>
      <c r="CL197">
        <v>22.325206666666659</v>
      </c>
      <c r="CM197">
        <v>21.08222</v>
      </c>
      <c r="CN197">
        <v>1999.9633333333329</v>
      </c>
      <c r="CO197">
        <v>0.97999360000000013</v>
      </c>
      <c r="CP197">
        <v>2.0006599999999999E-2</v>
      </c>
      <c r="CQ197">
        <v>0</v>
      </c>
      <c r="CR197">
        <v>2.7248000000000001</v>
      </c>
      <c r="CS197">
        <v>0</v>
      </c>
      <c r="CT197">
        <v>22415.246666666659</v>
      </c>
      <c r="CU197">
        <v>17411.96</v>
      </c>
      <c r="CV197">
        <v>40.375</v>
      </c>
      <c r="CW197">
        <v>41.307866666666669</v>
      </c>
      <c r="CX197">
        <v>40.311999999999998</v>
      </c>
      <c r="CY197">
        <v>39.824599999999997</v>
      </c>
      <c r="CZ197">
        <v>40.5</v>
      </c>
      <c r="DA197">
        <v>1959.952</v>
      </c>
      <c r="DB197">
        <v>40.011333333333333</v>
      </c>
      <c r="DC197">
        <v>0</v>
      </c>
      <c r="DD197">
        <v>1660224448.0999999</v>
      </c>
      <c r="DE197">
        <v>0</v>
      </c>
      <c r="DF197">
        <v>1660224008</v>
      </c>
      <c r="DG197" t="s">
        <v>384</v>
      </c>
      <c r="DH197">
        <v>1660224008</v>
      </c>
      <c r="DI197">
        <v>1660224007</v>
      </c>
      <c r="DJ197">
        <v>1</v>
      </c>
      <c r="DK197">
        <v>9.0999999999999998E-2</v>
      </c>
      <c r="DL197">
        <v>-1.7999999999999999E-2</v>
      </c>
      <c r="DM197">
        <v>1.42</v>
      </c>
      <c r="DN197">
        <v>0.02</v>
      </c>
      <c r="DO197">
        <v>400</v>
      </c>
      <c r="DP197">
        <v>26</v>
      </c>
      <c r="DQ197">
        <v>0.31</v>
      </c>
      <c r="DR197">
        <v>0.11</v>
      </c>
      <c r="DS197">
        <v>11.6824936992818</v>
      </c>
      <c r="DT197">
        <v>2.067628007177754</v>
      </c>
      <c r="DU197">
        <v>0.1847611869746166</v>
      </c>
      <c r="DV197">
        <v>0</v>
      </c>
      <c r="DW197">
        <v>43.030749140331302</v>
      </c>
      <c r="DX197">
        <v>2.222292075543554</v>
      </c>
      <c r="DY197">
        <v>0.16973924355477349</v>
      </c>
      <c r="DZ197">
        <v>0</v>
      </c>
      <c r="EA197">
        <v>-53.338190322580637</v>
      </c>
      <c r="EB197">
        <v>-3.2362499999997429</v>
      </c>
      <c r="EC197">
        <v>0.24750937076406829</v>
      </c>
      <c r="ED197">
        <v>0</v>
      </c>
      <c r="EE197">
        <v>572.99151109369132</v>
      </c>
      <c r="EF197">
        <v>267.2937201514635</v>
      </c>
      <c r="EG197">
        <v>20.03433123353204</v>
      </c>
      <c r="EH197">
        <v>0</v>
      </c>
      <c r="EI197">
        <v>1.9790182926829269</v>
      </c>
      <c r="EJ197">
        <v>0.2257264808362382</v>
      </c>
      <c r="EK197">
        <v>2.3993276487325861E-2</v>
      </c>
      <c r="EL197">
        <v>0</v>
      </c>
      <c r="EM197">
        <v>1.9221235414400839</v>
      </c>
      <c r="EN197">
        <v>-4.5184936378206818E-3</v>
      </c>
      <c r="EO197">
        <v>1.098968530009913E-3</v>
      </c>
      <c r="EP197">
        <v>1</v>
      </c>
      <c r="EQ197">
        <v>1</v>
      </c>
      <c r="ER197">
        <v>6</v>
      </c>
      <c r="ES197" t="s">
        <v>432</v>
      </c>
      <c r="ET197">
        <v>2.9446699999999999</v>
      </c>
      <c r="EU197">
        <v>2.80131</v>
      </c>
      <c r="EV197">
        <v>0.151778</v>
      </c>
      <c r="EW197">
        <v>0.157917</v>
      </c>
      <c r="EX197">
        <v>0.11831</v>
      </c>
      <c r="EY197">
        <v>0.11219999999999999</v>
      </c>
      <c r="EZ197">
        <v>17445.2</v>
      </c>
      <c r="FA197">
        <v>18161.599999999999</v>
      </c>
      <c r="FB197">
        <v>23906</v>
      </c>
      <c r="FC197">
        <v>25086.9</v>
      </c>
      <c r="FD197">
        <v>33729.4</v>
      </c>
      <c r="FE197">
        <v>35557.9</v>
      </c>
      <c r="FF197">
        <v>43569.7</v>
      </c>
      <c r="FG197">
        <v>46369.3</v>
      </c>
      <c r="FH197">
        <v>1.98993</v>
      </c>
      <c r="FI197">
        <v>1.9166700000000001</v>
      </c>
      <c r="FJ197">
        <v>0.13530300000000001</v>
      </c>
      <c r="FK197">
        <v>0</v>
      </c>
      <c r="FL197">
        <v>29.252300000000002</v>
      </c>
      <c r="FM197">
        <v>999.9</v>
      </c>
      <c r="FN197">
        <v>69.900000000000006</v>
      </c>
      <c r="FO197">
        <v>31.8</v>
      </c>
      <c r="FP197">
        <v>33.182400000000001</v>
      </c>
      <c r="FQ197">
        <v>64.403999999999996</v>
      </c>
      <c r="FR197">
        <v>25.877400000000002</v>
      </c>
      <c r="FS197">
        <v>1</v>
      </c>
      <c r="FT197">
        <v>0.21535299999999999</v>
      </c>
      <c r="FU197">
        <v>0.45976899999999998</v>
      </c>
      <c r="FV197">
        <v>20.324400000000001</v>
      </c>
      <c r="FW197">
        <v>5.2119</v>
      </c>
      <c r="FX197">
        <v>11.9072</v>
      </c>
      <c r="FY197">
        <v>5.0029000000000003</v>
      </c>
      <c r="FZ197">
        <v>3.2894999999999999</v>
      </c>
      <c r="GA197">
        <v>9999</v>
      </c>
      <c r="GB197">
        <v>9999</v>
      </c>
      <c r="GC197">
        <v>9999</v>
      </c>
      <c r="GD197">
        <v>999.9</v>
      </c>
      <c r="GE197">
        <v>1.85945</v>
      </c>
      <c r="GF197">
        <v>1.8544</v>
      </c>
      <c r="GG197">
        <v>1.85762</v>
      </c>
      <c r="GH197">
        <v>1.8560700000000001</v>
      </c>
      <c r="GI197">
        <v>1.85486</v>
      </c>
      <c r="GJ197">
        <v>1.8545499999999999</v>
      </c>
      <c r="GK197">
        <v>1.8531299999999999</v>
      </c>
      <c r="GL197">
        <v>1.8563799999999999</v>
      </c>
      <c r="GM197">
        <v>0</v>
      </c>
      <c r="GN197">
        <v>0</v>
      </c>
      <c r="GO197">
        <v>0</v>
      </c>
      <c r="GP197">
        <v>0</v>
      </c>
      <c r="GQ197" t="s">
        <v>386</v>
      </c>
      <c r="GR197" t="s">
        <v>387</v>
      </c>
      <c r="GS197" t="s">
        <v>388</v>
      </c>
      <c r="GT197" t="s">
        <v>388</v>
      </c>
      <c r="GU197" t="s">
        <v>388</v>
      </c>
      <c r="GV197" t="s">
        <v>388</v>
      </c>
      <c r="GW197">
        <v>0</v>
      </c>
      <c r="GX197">
        <v>100</v>
      </c>
      <c r="GY197">
        <v>100</v>
      </c>
      <c r="GZ197">
        <v>2.1469999999999998</v>
      </c>
      <c r="HA197">
        <v>1.52E-2</v>
      </c>
      <c r="HB197">
        <v>0.45081322298813392</v>
      </c>
      <c r="HC197">
        <v>2.9318383021812969E-3</v>
      </c>
      <c r="HD197">
        <v>-1.3754559859485029E-6</v>
      </c>
      <c r="HE197">
        <v>3.0700474437127301E-10</v>
      </c>
      <c r="HF197">
        <v>-6.1160480149256041E-2</v>
      </c>
      <c r="HG197">
        <v>1.00384331276165E-2</v>
      </c>
      <c r="HH197">
        <v>-3.1532673711230711E-4</v>
      </c>
      <c r="HI197">
        <v>1.819468599177705E-6</v>
      </c>
      <c r="HJ197">
        <v>1</v>
      </c>
      <c r="HK197">
        <v>2112</v>
      </c>
      <c r="HL197">
        <v>3</v>
      </c>
      <c r="HM197">
        <v>29</v>
      </c>
      <c r="HN197">
        <v>7.4</v>
      </c>
      <c r="HO197">
        <v>7.4</v>
      </c>
      <c r="HP197">
        <v>2.0410200000000001</v>
      </c>
      <c r="HQ197">
        <v>2.2656200000000002</v>
      </c>
      <c r="HR197">
        <v>1.4978</v>
      </c>
      <c r="HS197">
        <v>2.3034699999999999</v>
      </c>
      <c r="HT197">
        <v>1.5478499999999999</v>
      </c>
      <c r="HU197">
        <v>2.4194300000000002</v>
      </c>
      <c r="HV197">
        <v>35.591500000000003</v>
      </c>
      <c r="HW197">
        <v>15.5768</v>
      </c>
      <c r="HX197">
        <v>18</v>
      </c>
      <c r="HY197">
        <v>500.80799999999999</v>
      </c>
      <c r="HZ197">
        <v>519.53700000000003</v>
      </c>
      <c r="IA197">
        <v>28.575099999999999</v>
      </c>
      <c r="IB197">
        <v>29.876999999999999</v>
      </c>
      <c r="IC197">
        <v>30.000599999999999</v>
      </c>
      <c r="ID197">
        <v>29.656700000000001</v>
      </c>
      <c r="IE197">
        <v>29.749099999999999</v>
      </c>
      <c r="IF197">
        <v>40.8596</v>
      </c>
      <c r="IG197">
        <v>27.09</v>
      </c>
      <c r="IH197">
        <v>82.791300000000007</v>
      </c>
      <c r="II197">
        <v>28.5672</v>
      </c>
      <c r="IJ197">
        <v>944.84400000000005</v>
      </c>
      <c r="IK197">
        <v>25.139700000000001</v>
      </c>
      <c r="IL197">
        <v>100.765</v>
      </c>
      <c r="IM197">
        <v>100.498</v>
      </c>
      <c r="IN197" t="s">
        <v>1150</v>
      </c>
    </row>
    <row r="198" spans="1:248" x14ac:dyDescent="0.2">
      <c r="A198">
        <v>182</v>
      </c>
      <c r="B198">
        <v>1660224450.0999999</v>
      </c>
      <c r="C198">
        <v>463.09999990463263</v>
      </c>
      <c r="D198" t="s">
        <v>733</v>
      </c>
      <c r="E198" t="s">
        <v>734</v>
      </c>
      <c r="F198">
        <v>1</v>
      </c>
      <c r="G198" t="s">
        <v>376</v>
      </c>
      <c r="H198" t="s">
        <v>377</v>
      </c>
      <c r="I198" t="s">
        <v>378</v>
      </c>
      <c r="J198" t="s">
        <v>379</v>
      </c>
      <c r="K198" t="s">
        <v>380</v>
      </c>
      <c r="L198" t="s">
        <v>381</v>
      </c>
      <c r="M198" t="s">
        <v>382</v>
      </c>
      <c r="N198">
        <v>1660224442.0999999</v>
      </c>
      <c r="O198">
        <f t="shared" si="68"/>
        <v>1.7115600217854506E-3</v>
      </c>
      <c r="P198">
        <f t="shared" si="69"/>
        <v>1.7115600217854505</v>
      </c>
      <c r="Q198">
        <f t="shared" si="70"/>
        <v>11.796036825520041</v>
      </c>
      <c r="R198">
        <f t="shared" si="71"/>
        <v>825.19618749999995</v>
      </c>
      <c r="S198">
        <f t="shared" si="72"/>
        <v>582.18738849758097</v>
      </c>
      <c r="T198">
        <f t="shared" si="73"/>
        <v>57.958104693900204</v>
      </c>
      <c r="U198">
        <f t="shared" si="74"/>
        <v>82.150194203890806</v>
      </c>
      <c r="V198">
        <f t="shared" si="75"/>
        <v>8.6805076737872203E-2</v>
      </c>
      <c r="W198">
        <f t="shared" si="76"/>
        <v>2.9213880657521045</v>
      </c>
      <c r="X198">
        <f t="shared" si="77"/>
        <v>8.5397212942637163E-2</v>
      </c>
      <c r="Y198">
        <f t="shared" si="78"/>
        <v>5.3497847036345733E-2</v>
      </c>
      <c r="Z198">
        <f t="shared" si="79"/>
        <v>321.51256162499999</v>
      </c>
      <c r="AA198">
        <f t="shared" si="80"/>
        <v>32.461653987536678</v>
      </c>
      <c r="AB198">
        <f t="shared" si="81"/>
        <v>31.459599999999998</v>
      </c>
      <c r="AC198">
        <f t="shared" si="82"/>
        <v>4.6309581084015452</v>
      </c>
      <c r="AD198">
        <f t="shared" si="83"/>
        <v>60.016020514636914</v>
      </c>
      <c r="AE198">
        <f t="shared" si="84"/>
        <v>2.7092541449575118</v>
      </c>
      <c r="AF198">
        <f t="shared" si="85"/>
        <v>4.5142182399394004</v>
      </c>
      <c r="AG198">
        <f t="shared" si="86"/>
        <v>1.9217039634440334</v>
      </c>
      <c r="AH198">
        <f t="shared" si="87"/>
        <v>-75.479796960738369</v>
      </c>
      <c r="AI198">
        <f t="shared" si="88"/>
        <v>-70.647639837358327</v>
      </c>
      <c r="AJ198">
        <f t="shared" si="89"/>
        <v>-5.4431304250711792</v>
      </c>
      <c r="AK198">
        <f t="shared" si="90"/>
        <v>169.94199440183212</v>
      </c>
      <c r="AL198">
        <f t="shared" si="91"/>
        <v>43.086388934830914</v>
      </c>
      <c r="AM198">
        <f t="shared" si="92"/>
        <v>1.7068633665447135</v>
      </c>
      <c r="AN198">
        <f t="shared" si="93"/>
        <v>11.796036825520041</v>
      </c>
      <c r="AO198">
        <v>927.56763695830864</v>
      </c>
      <c r="AP198">
        <v>886.76516969696968</v>
      </c>
      <c r="AQ198">
        <v>5.145028791395756</v>
      </c>
      <c r="AR198">
        <v>64.968693284609927</v>
      </c>
      <c r="AS198">
        <f t="shared" si="94"/>
        <v>1.7115600217854505</v>
      </c>
      <c r="AT198">
        <v>25.207877886062121</v>
      </c>
      <c r="AU198">
        <v>27.205761818181809</v>
      </c>
      <c r="AV198">
        <v>-6.4597638147836811E-5</v>
      </c>
      <c r="AW198">
        <v>84.429917268905271</v>
      </c>
      <c r="AX198">
        <v>0</v>
      </c>
      <c r="AY198">
        <v>0</v>
      </c>
      <c r="AZ198">
        <f t="shared" si="95"/>
        <v>1</v>
      </c>
      <c r="BA198">
        <f t="shared" si="96"/>
        <v>0</v>
      </c>
      <c r="BB198">
        <f t="shared" si="97"/>
        <v>51935.361866273968</v>
      </c>
      <c r="BC198">
        <f t="shared" si="98"/>
        <v>1999.974375</v>
      </c>
      <c r="BD198">
        <f t="shared" si="99"/>
        <v>1681.1788124999998</v>
      </c>
      <c r="BE198">
        <f t="shared" si="100"/>
        <v>0.84060017643976059</v>
      </c>
      <c r="BF198">
        <f t="shared" si="101"/>
        <v>0.16075834052873803</v>
      </c>
      <c r="BG198">
        <v>6</v>
      </c>
      <c r="BH198">
        <v>0.5</v>
      </c>
      <c r="BI198" t="s">
        <v>383</v>
      </c>
      <c r="BJ198">
        <v>2</v>
      </c>
      <c r="BK198" t="b">
        <v>1</v>
      </c>
      <c r="BL198">
        <v>1660224442.0999999</v>
      </c>
      <c r="BM198">
        <v>825.19618749999995</v>
      </c>
      <c r="BN198">
        <v>878.57562499999995</v>
      </c>
      <c r="BO198">
        <v>27.214375</v>
      </c>
      <c r="BP198">
        <v>25.222418749999999</v>
      </c>
      <c r="BQ198">
        <v>823.0931875</v>
      </c>
      <c r="BR198">
        <v>27.199168749999998</v>
      </c>
      <c r="BS198">
        <v>500.13512500000002</v>
      </c>
      <c r="BT198">
        <v>99.452337499999999</v>
      </c>
      <c r="BU198">
        <v>9.9981631250000008E-2</v>
      </c>
      <c r="BV198">
        <v>31.0110375</v>
      </c>
      <c r="BW198">
        <v>31.459599999999998</v>
      </c>
      <c r="BX198">
        <v>999.9</v>
      </c>
      <c r="BY198">
        <v>0</v>
      </c>
      <c r="BZ198">
        <v>0</v>
      </c>
      <c r="CA198">
        <v>10008.36</v>
      </c>
      <c r="CB198">
        <v>0</v>
      </c>
      <c r="CC198">
        <v>7.4568624999999997</v>
      </c>
      <c r="CD198">
        <v>-53.379312499999997</v>
      </c>
      <c r="CE198">
        <v>848.28162500000008</v>
      </c>
      <c r="CF198">
        <v>901.30818750000003</v>
      </c>
      <c r="CG198">
        <v>1.991958125</v>
      </c>
      <c r="CH198">
        <v>878.57562499999995</v>
      </c>
      <c r="CI198">
        <v>25.222418749999999</v>
      </c>
      <c r="CJ198">
        <v>2.7065337500000002</v>
      </c>
      <c r="CK198">
        <v>2.508429375</v>
      </c>
      <c r="CL198">
        <v>22.324850000000001</v>
      </c>
      <c r="CM198">
        <v>21.08128125</v>
      </c>
      <c r="CN198">
        <v>1999.974375</v>
      </c>
      <c r="CO198">
        <v>0.97999375</v>
      </c>
      <c r="CP198">
        <v>2.0006449999999999E-2</v>
      </c>
      <c r="CQ198">
        <v>0</v>
      </c>
      <c r="CR198">
        <v>2.6814374999999999</v>
      </c>
      <c r="CS198">
        <v>0</v>
      </c>
      <c r="CT198">
        <v>22417.862499999999</v>
      </c>
      <c r="CU198">
        <v>17412.056250000001</v>
      </c>
      <c r="CV198">
        <v>40.375</v>
      </c>
      <c r="CW198">
        <v>41.308124999999997</v>
      </c>
      <c r="CX198">
        <v>40.311999999999998</v>
      </c>
      <c r="CY198">
        <v>39.827749999999988</v>
      </c>
      <c r="CZ198">
        <v>40.5</v>
      </c>
      <c r="DA198">
        <v>1959.963125</v>
      </c>
      <c r="DB198">
        <v>40.011249999999997</v>
      </c>
      <c r="DC198">
        <v>0</v>
      </c>
      <c r="DD198">
        <v>1660224449.3</v>
      </c>
      <c r="DE198">
        <v>0</v>
      </c>
      <c r="DF198">
        <v>1660224008</v>
      </c>
      <c r="DG198" t="s">
        <v>384</v>
      </c>
      <c r="DH198">
        <v>1660224008</v>
      </c>
      <c r="DI198">
        <v>1660224007</v>
      </c>
      <c r="DJ198">
        <v>1</v>
      </c>
      <c r="DK198">
        <v>9.0999999999999998E-2</v>
      </c>
      <c r="DL198">
        <v>-1.7999999999999999E-2</v>
      </c>
      <c r="DM198">
        <v>1.42</v>
      </c>
      <c r="DN198">
        <v>0.02</v>
      </c>
      <c r="DO198">
        <v>400</v>
      </c>
      <c r="DP198">
        <v>26</v>
      </c>
      <c r="DQ198">
        <v>0.31</v>
      </c>
      <c r="DR198">
        <v>0.11</v>
      </c>
      <c r="DS198">
        <v>11.6824936992818</v>
      </c>
      <c r="DT198">
        <v>2.067628007177754</v>
      </c>
      <c r="DU198">
        <v>0.1847611869746166</v>
      </c>
      <c r="DV198">
        <v>0</v>
      </c>
      <c r="DW198">
        <v>43.030749140331302</v>
      </c>
      <c r="DX198">
        <v>2.222292075543554</v>
      </c>
      <c r="DY198">
        <v>0.16973924355477349</v>
      </c>
      <c r="DZ198">
        <v>0</v>
      </c>
      <c r="EA198">
        <v>-53.338190322580637</v>
      </c>
      <c r="EB198">
        <v>-3.2362499999997429</v>
      </c>
      <c r="EC198">
        <v>0.24750937076406829</v>
      </c>
      <c r="ED198">
        <v>0</v>
      </c>
      <c r="EE198">
        <v>572.99151109369132</v>
      </c>
      <c r="EF198">
        <v>267.2937201514635</v>
      </c>
      <c r="EG198">
        <v>20.03433123353204</v>
      </c>
      <c r="EH198">
        <v>0</v>
      </c>
      <c r="EI198">
        <v>1.9790182926829269</v>
      </c>
      <c r="EJ198">
        <v>0.2257264808362382</v>
      </c>
      <c r="EK198">
        <v>2.3993276487325861E-2</v>
      </c>
      <c r="EL198">
        <v>0</v>
      </c>
      <c r="EM198">
        <v>1.9221235414400839</v>
      </c>
      <c r="EN198">
        <v>-4.5184936378206818E-3</v>
      </c>
      <c r="EO198">
        <v>1.098968530009913E-3</v>
      </c>
      <c r="EP198">
        <v>1</v>
      </c>
      <c r="EQ198">
        <v>1</v>
      </c>
      <c r="ER198">
        <v>6</v>
      </c>
      <c r="ES198" t="s">
        <v>432</v>
      </c>
      <c r="ET198">
        <v>2.9447899999999998</v>
      </c>
      <c r="EU198">
        <v>2.8012600000000001</v>
      </c>
      <c r="EV198">
        <v>0.15235199999999999</v>
      </c>
      <c r="EW198">
        <v>0.15848200000000001</v>
      </c>
      <c r="EX198">
        <v>0.11830599999999999</v>
      </c>
      <c r="EY198">
        <v>0.112195</v>
      </c>
      <c r="EZ198">
        <v>17433.3</v>
      </c>
      <c r="FA198">
        <v>18149.400000000001</v>
      </c>
      <c r="FB198">
        <v>23905.9</v>
      </c>
      <c r="FC198">
        <v>25086.9</v>
      </c>
      <c r="FD198">
        <v>33729.5</v>
      </c>
      <c r="FE198">
        <v>35558.1</v>
      </c>
      <c r="FF198">
        <v>43569.599999999999</v>
      </c>
      <c r="FG198">
        <v>46369.2</v>
      </c>
      <c r="FH198">
        <v>1.98993</v>
      </c>
      <c r="FI198">
        <v>1.9166000000000001</v>
      </c>
      <c r="FJ198">
        <v>0.13527600000000001</v>
      </c>
      <c r="FK198">
        <v>0</v>
      </c>
      <c r="FL198">
        <v>29.252300000000002</v>
      </c>
      <c r="FM198">
        <v>999.9</v>
      </c>
      <c r="FN198">
        <v>69.900000000000006</v>
      </c>
      <c r="FO198">
        <v>31.8</v>
      </c>
      <c r="FP198">
        <v>33.182499999999997</v>
      </c>
      <c r="FQ198">
        <v>64.334000000000003</v>
      </c>
      <c r="FR198">
        <v>25.681100000000001</v>
      </c>
      <c r="FS198">
        <v>1</v>
      </c>
      <c r="FT198">
        <v>0.215445</v>
      </c>
      <c r="FU198">
        <v>0.46179999999999999</v>
      </c>
      <c r="FV198">
        <v>20.324300000000001</v>
      </c>
      <c r="FW198">
        <v>5.2122000000000002</v>
      </c>
      <c r="FX198">
        <v>11.907400000000001</v>
      </c>
      <c r="FY198">
        <v>5.0027999999999997</v>
      </c>
      <c r="FZ198">
        <v>3.2894999999999999</v>
      </c>
      <c r="GA198">
        <v>9999</v>
      </c>
      <c r="GB198">
        <v>9999</v>
      </c>
      <c r="GC198">
        <v>9999</v>
      </c>
      <c r="GD198">
        <v>999.9</v>
      </c>
      <c r="GE198">
        <v>1.8594599999999999</v>
      </c>
      <c r="GF198">
        <v>1.8544</v>
      </c>
      <c r="GG198">
        <v>1.8576299999999999</v>
      </c>
      <c r="GH198">
        <v>1.85608</v>
      </c>
      <c r="GI198">
        <v>1.85486</v>
      </c>
      <c r="GJ198">
        <v>1.8545499999999999</v>
      </c>
      <c r="GK198">
        <v>1.85314</v>
      </c>
      <c r="GL198">
        <v>1.8563799999999999</v>
      </c>
      <c r="GM198">
        <v>0</v>
      </c>
      <c r="GN198">
        <v>0</v>
      </c>
      <c r="GO198">
        <v>0</v>
      </c>
      <c r="GP198">
        <v>0</v>
      </c>
      <c r="GQ198" t="s">
        <v>386</v>
      </c>
      <c r="GR198" t="s">
        <v>387</v>
      </c>
      <c r="GS198" t="s">
        <v>388</v>
      </c>
      <c r="GT198" t="s">
        <v>388</v>
      </c>
      <c r="GU198" t="s">
        <v>388</v>
      </c>
      <c r="GV198" t="s">
        <v>388</v>
      </c>
      <c r="GW198">
        <v>0</v>
      </c>
      <c r="GX198">
        <v>100</v>
      </c>
      <c r="GY198">
        <v>100</v>
      </c>
      <c r="GZ198">
        <v>2.1539999999999999</v>
      </c>
      <c r="HA198">
        <v>1.5299999999999999E-2</v>
      </c>
      <c r="HB198">
        <v>0.45081322298813392</v>
      </c>
      <c r="HC198">
        <v>2.9318383021812969E-3</v>
      </c>
      <c r="HD198">
        <v>-1.3754559859485029E-6</v>
      </c>
      <c r="HE198">
        <v>3.0700474437127301E-10</v>
      </c>
      <c r="HF198">
        <v>-6.1160480149256041E-2</v>
      </c>
      <c r="HG198">
        <v>1.00384331276165E-2</v>
      </c>
      <c r="HH198">
        <v>-3.1532673711230711E-4</v>
      </c>
      <c r="HI198">
        <v>1.819468599177705E-6</v>
      </c>
      <c r="HJ198">
        <v>1</v>
      </c>
      <c r="HK198">
        <v>2112</v>
      </c>
      <c r="HL198">
        <v>3</v>
      </c>
      <c r="HM198">
        <v>29</v>
      </c>
      <c r="HN198">
        <v>7.4</v>
      </c>
      <c r="HO198">
        <v>7.4</v>
      </c>
      <c r="HP198">
        <v>2.0471200000000001</v>
      </c>
      <c r="HQ198">
        <v>2.2814899999999998</v>
      </c>
      <c r="HR198">
        <v>1.4978</v>
      </c>
      <c r="HS198">
        <v>2.3034699999999999</v>
      </c>
      <c r="HT198">
        <v>1.5478499999999999</v>
      </c>
      <c r="HU198">
        <v>2.4243199999999998</v>
      </c>
      <c r="HV198">
        <v>35.591500000000003</v>
      </c>
      <c r="HW198">
        <v>15.5855</v>
      </c>
      <c r="HX198">
        <v>18</v>
      </c>
      <c r="HY198">
        <v>500.815</v>
      </c>
      <c r="HZ198">
        <v>519.49199999999996</v>
      </c>
      <c r="IA198">
        <v>28.573499999999999</v>
      </c>
      <c r="IB198">
        <v>29.878299999999999</v>
      </c>
      <c r="IC198">
        <v>30.000599999999999</v>
      </c>
      <c r="ID198">
        <v>29.657699999999998</v>
      </c>
      <c r="IE198">
        <v>29.7499</v>
      </c>
      <c r="IF198">
        <v>40.98</v>
      </c>
      <c r="IG198">
        <v>27.09</v>
      </c>
      <c r="IH198">
        <v>82.791300000000007</v>
      </c>
      <c r="II198">
        <v>28.5672</v>
      </c>
      <c r="IJ198">
        <v>954.86300000000006</v>
      </c>
      <c r="IK198">
        <v>25.137799999999999</v>
      </c>
      <c r="IL198">
        <v>100.765</v>
      </c>
      <c r="IM198">
        <v>100.498</v>
      </c>
      <c r="IN198" t="s">
        <v>1150</v>
      </c>
    </row>
    <row r="199" spans="1:248" x14ac:dyDescent="0.2">
      <c r="A199">
        <v>183</v>
      </c>
      <c r="B199">
        <v>1660224451.0999999</v>
      </c>
      <c r="C199">
        <v>464.09999990463263</v>
      </c>
      <c r="D199" t="s">
        <v>735</v>
      </c>
      <c r="E199" t="s">
        <v>736</v>
      </c>
      <c r="F199">
        <v>1</v>
      </c>
      <c r="G199" t="s">
        <v>376</v>
      </c>
      <c r="H199" t="s">
        <v>377</v>
      </c>
      <c r="I199" t="s">
        <v>378</v>
      </c>
      <c r="J199" t="s">
        <v>379</v>
      </c>
      <c r="K199" t="s">
        <v>380</v>
      </c>
      <c r="L199" t="s">
        <v>381</v>
      </c>
      <c r="M199" t="s">
        <v>382</v>
      </c>
      <c r="N199">
        <v>1660224443.599999</v>
      </c>
      <c r="O199">
        <f t="shared" si="68"/>
        <v>1.7129655496343551E-3</v>
      </c>
      <c r="P199">
        <f t="shared" si="69"/>
        <v>1.712965549634355</v>
      </c>
      <c r="Q199">
        <f t="shared" si="70"/>
        <v>11.850705890365436</v>
      </c>
      <c r="R199">
        <f t="shared" si="71"/>
        <v>832.67780000000005</v>
      </c>
      <c r="S199">
        <f t="shared" si="72"/>
        <v>588.63191649567534</v>
      </c>
      <c r="T199">
        <f t="shared" si="73"/>
        <v>58.599721714700834</v>
      </c>
      <c r="U199">
        <f t="shared" si="74"/>
        <v>82.895075837036799</v>
      </c>
      <c r="V199">
        <f t="shared" si="75"/>
        <v>8.688675054358716E-2</v>
      </c>
      <c r="W199">
        <f t="shared" si="76"/>
        <v>2.9212381830976222</v>
      </c>
      <c r="X199">
        <f t="shared" si="77"/>
        <v>8.5476188322338317E-2</v>
      </c>
      <c r="Y199">
        <f t="shared" si="78"/>
        <v>5.3547443589609604E-2</v>
      </c>
      <c r="Z199">
        <f t="shared" si="79"/>
        <v>321.5101272</v>
      </c>
      <c r="AA199">
        <f t="shared" si="80"/>
        <v>32.460599866069046</v>
      </c>
      <c r="AB199">
        <f t="shared" si="81"/>
        <v>31.458346666666671</v>
      </c>
      <c r="AC199">
        <f t="shared" si="82"/>
        <v>4.6306282967100776</v>
      </c>
      <c r="AD199">
        <f t="shared" si="83"/>
        <v>60.015526152366085</v>
      </c>
      <c r="AE199">
        <f t="shared" si="84"/>
        <v>2.7091168855683754</v>
      </c>
      <c r="AF199">
        <f t="shared" si="85"/>
        <v>4.5140267181704443</v>
      </c>
      <c r="AG199">
        <f t="shared" si="86"/>
        <v>1.9215114111417022</v>
      </c>
      <c r="AH199">
        <f t="shared" si="87"/>
        <v>-75.541780738875062</v>
      </c>
      <c r="AI199">
        <f t="shared" si="88"/>
        <v>-70.563826686991263</v>
      </c>
      <c r="AJ199">
        <f t="shared" si="89"/>
        <v>-5.4368983346730611</v>
      </c>
      <c r="AK199">
        <f t="shared" si="90"/>
        <v>169.96762143946063</v>
      </c>
      <c r="AL199">
        <f t="shared" si="91"/>
        <v>43.12672726090512</v>
      </c>
      <c r="AM199">
        <f t="shared" si="92"/>
        <v>1.7111805265942845</v>
      </c>
      <c r="AN199">
        <f t="shared" si="93"/>
        <v>11.850705890365436</v>
      </c>
      <c r="AO199">
        <v>932.70084887882854</v>
      </c>
      <c r="AP199">
        <v>891.87526060606035</v>
      </c>
      <c r="AQ199">
        <v>5.1363772040618541</v>
      </c>
      <c r="AR199">
        <v>64.968693284609927</v>
      </c>
      <c r="AS199">
        <f t="shared" si="94"/>
        <v>1.712965549634355</v>
      </c>
      <c r="AT199">
        <v>25.205194081346921</v>
      </c>
      <c r="AU199">
        <v>27.20424848484847</v>
      </c>
      <c r="AV199">
        <v>7.0344252224240511E-6</v>
      </c>
      <c r="AW199">
        <v>84.429917268905271</v>
      </c>
      <c r="AX199">
        <v>0</v>
      </c>
      <c r="AY199">
        <v>0</v>
      </c>
      <c r="AZ199">
        <f t="shared" si="95"/>
        <v>1</v>
      </c>
      <c r="BA199">
        <f t="shared" si="96"/>
        <v>0</v>
      </c>
      <c r="BB199">
        <f t="shared" si="97"/>
        <v>51931.228887755016</v>
      </c>
      <c r="BC199">
        <f t="shared" si="98"/>
        <v>1999.959333333333</v>
      </c>
      <c r="BD199">
        <f t="shared" si="99"/>
        <v>1681.16616</v>
      </c>
      <c r="BE199">
        <f t="shared" si="100"/>
        <v>0.84060017220350158</v>
      </c>
      <c r="BF199">
        <f t="shared" si="101"/>
        <v>0.16075833235275785</v>
      </c>
      <c r="BG199">
        <v>6</v>
      </c>
      <c r="BH199">
        <v>0.5</v>
      </c>
      <c r="BI199" t="s">
        <v>383</v>
      </c>
      <c r="BJ199">
        <v>2</v>
      </c>
      <c r="BK199" t="b">
        <v>1</v>
      </c>
      <c r="BL199">
        <v>1660224443.599999</v>
      </c>
      <c r="BM199">
        <v>832.67780000000005</v>
      </c>
      <c r="BN199">
        <v>886.12533333333329</v>
      </c>
      <c r="BO199">
        <v>27.212973333333331</v>
      </c>
      <c r="BP199">
        <v>25.215973333333331</v>
      </c>
      <c r="BQ199">
        <v>830.56513333333328</v>
      </c>
      <c r="BR199">
        <v>27.19776666666667</v>
      </c>
      <c r="BS199">
        <v>500.13446666666658</v>
      </c>
      <c r="BT199">
        <v>99.452399999999997</v>
      </c>
      <c r="BU199">
        <v>0.1000029066666667</v>
      </c>
      <c r="BV199">
        <v>31.01029333333333</v>
      </c>
      <c r="BW199">
        <v>31.458346666666671</v>
      </c>
      <c r="BX199">
        <v>999.89999999999986</v>
      </c>
      <c r="BY199">
        <v>0</v>
      </c>
      <c r="BZ199">
        <v>0</v>
      </c>
      <c r="CA199">
        <v>10007.497333333329</v>
      </c>
      <c r="CB199">
        <v>0</v>
      </c>
      <c r="CC199">
        <v>7.4512933333333331</v>
      </c>
      <c r="CD199">
        <v>-53.447433333333343</v>
      </c>
      <c r="CE199">
        <v>855.97126666666657</v>
      </c>
      <c r="CF199">
        <v>909.04726666666659</v>
      </c>
      <c r="CG199">
        <v>1.997004666666667</v>
      </c>
      <c r="CH199">
        <v>886.12533333333329</v>
      </c>
      <c r="CI199">
        <v>25.215973333333331</v>
      </c>
      <c r="CJ199">
        <v>2.7063959999999998</v>
      </c>
      <c r="CK199">
        <v>2.5077893333333341</v>
      </c>
      <c r="CL199">
        <v>22.32401333333333</v>
      </c>
      <c r="CM199">
        <v>21.077133333333329</v>
      </c>
      <c r="CN199">
        <v>1999.959333333333</v>
      </c>
      <c r="CO199">
        <v>0.97999380000000014</v>
      </c>
      <c r="CP199">
        <v>2.0006400000000001E-2</v>
      </c>
      <c r="CQ199">
        <v>0</v>
      </c>
      <c r="CR199">
        <v>2.6478000000000002</v>
      </c>
      <c r="CS199">
        <v>0</v>
      </c>
      <c r="CT199">
        <v>22425.466666666671</v>
      </c>
      <c r="CU199">
        <v>17411.92666666667</v>
      </c>
      <c r="CV199">
        <v>40.375</v>
      </c>
      <c r="CW199">
        <v>41.311999999999998</v>
      </c>
      <c r="CX199">
        <v>40.311999999999998</v>
      </c>
      <c r="CY199">
        <v>39.832999999999998</v>
      </c>
      <c r="CZ199">
        <v>40.5</v>
      </c>
      <c r="DA199">
        <v>1959.948666666666</v>
      </c>
      <c r="DB199">
        <v>40.010666666666673</v>
      </c>
      <c r="DC199">
        <v>0</v>
      </c>
      <c r="DD199">
        <v>1660224449.9000001</v>
      </c>
      <c r="DE199">
        <v>0</v>
      </c>
      <c r="DF199">
        <v>1660224008</v>
      </c>
      <c r="DG199" t="s">
        <v>384</v>
      </c>
      <c r="DH199">
        <v>1660224008</v>
      </c>
      <c r="DI199">
        <v>1660224007</v>
      </c>
      <c r="DJ199">
        <v>1</v>
      </c>
      <c r="DK199">
        <v>9.0999999999999998E-2</v>
      </c>
      <c r="DL199">
        <v>-1.7999999999999999E-2</v>
      </c>
      <c r="DM199">
        <v>1.42</v>
      </c>
      <c r="DN199">
        <v>0.02</v>
      </c>
      <c r="DO199">
        <v>400</v>
      </c>
      <c r="DP199">
        <v>26</v>
      </c>
      <c r="DQ199">
        <v>0.31</v>
      </c>
      <c r="DR199">
        <v>0.11</v>
      </c>
      <c r="DS199">
        <v>11.705072900336409</v>
      </c>
      <c r="DT199">
        <v>1.64345837592008</v>
      </c>
      <c r="DU199">
        <v>0.1682355834375111</v>
      </c>
      <c r="DV199">
        <v>0</v>
      </c>
      <c r="DW199">
        <v>43.086556014847197</v>
      </c>
      <c r="DX199">
        <v>1.9233615673888</v>
      </c>
      <c r="DY199">
        <v>0.1524580141934859</v>
      </c>
      <c r="DZ199">
        <v>0</v>
      </c>
      <c r="EA199">
        <v>-53.415336666666661</v>
      </c>
      <c r="EB199">
        <v>-2.9181837597329912</v>
      </c>
      <c r="EC199">
        <v>0.22202870907960401</v>
      </c>
      <c r="ED199">
        <v>0</v>
      </c>
      <c r="EE199">
        <v>581.96641129500597</v>
      </c>
      <c r="EF199">
        <v>282.22568381229269</v>
      </c>
      <c r="EG199">
        <v>21.119653933322741</v>
      </c>
      <c r="EH199">
        <v>0</v>
      </c>
      <c r="EI199">
        <v>1.9846602499999999</v>
      </c>
      <c r="EJ199">
        <v>0.20094900562851209</v>
      </c>
      <c r="EK199">
        <v>2.1626420587732509E-2</v>
      </c>
      <c r="EL199">
        <v>0</v>
      </c>
      <c r="EM199">
        <v>1.921699253102723</v>
      </c>
      <c r="EN199">
        <v>-1.082647931538899E-4</v>
      </c>
      <c r="EO199">
        <v>7.264382872384092E-4</v>
      </c>
      <c r="EP199">
        <v>1</v>
      </c>
      <c r="EQ199">
        <v>1</v>
      </c>
      <c r="ER199">
        <v>6</v>
      </c>
      <c r="ES199" t="s">
        <v>432</v>
      </c>
      <c r="ET199">
        <v>2.9446699999999999</v>
      </c>
      <c r="EU199">
        <v>2.8012999999999999</v>
      </c>
      <c r="EV199">
        <v>0.15292700000000001</v>
      </c>
      <c r="EW199">
        <v>0.15904099999999999</v>
      </c>
      <c r="EX199">
        <v>0.11830400000000001</v>
      </c>
      <c r="EY199">
        <v>0.112195</v>
      </c>
      <c r="EZ199">
        <v>17421.400000000001</v>
      </c>
      <c r="FA199">
        <v>18137.2</v>
      </c>
      <c r="FB199">
        <v>23905.8</v>
      </c>
      <c r="FC199">
        <v>25086.7</v>
      </c>
      <c r="FD199">
        <v>33729.5</v>
      </c>
      <c r="FE199">
        <v>35557.9</v>
      </c>
      <c r="FF199">
        <v>43569.4</v>
      </c>
      <c r="FG199">
        <v>46369</v>
      </c>
      <c r="FH199">
        <v>1.98993</v>
      </c>
      <c r="FI199">
        <v>1.9167000000000001</v>
      </c>
      <c r="FJ199">
        <v>0.135161</v>
      </c>
      <c r="FK199">
        <v>0</v>
      </c>
      <c r="FL199">
        <v>29.252600000000001</v>
      </c>
      <c r="FM199">
        <v>999.9</v>
      </c>
      <c r="FN199">
        <v>69.900000000000006</v>
      </c>
      <c r="FO199">
        <v>31.8</v>
      </c>
      <c r="FP199">
        <v>33.183700000000002</v>
      </c>
      <c r="FQ199">
        <v>64.144000000000005</v>
      </c>
      <c r="FR199">
        <v>26.0337</v>
      </c>
      <c r="FS199">
        <v>1</v>
      </c>
      <c r="FT199">
        <v>0.215589</v>
      </c>
      <c r="FU199">
        <v>0.46566400000000002</v>
      </c>
      <c r="FV199">
        <v>20.324200000000001</v>
      </c>
      <c r="FW199">
        <v>5.2119</v>
      </c>
      <c r="FX199">
        <v>11.9072</v>
      </c>
      <c r="FY199">
        <v>5.0026999999999999</v>
      </c>
      <c r="FZ199">
        <v>3.2894800000000002</v>
      </c>
      <c r="GA199">
        <v>9999</v>
      </c>
      <c r="GB199">
        <v>9999</v>
      </c>
      <c r="GC199">
        <v>9999</v>
      </c>
      <c r="GD199">
        <v>999.9</v>
      </c>
      <c r="GE199">
        <v>1.85947</v>
      </c>
      <c r="GF199">
        <v>1.8544</v>
      </c>
      <c r="GG199">
        <v>1.8576299999999999</v>
      </c>
      <c r="GH199">
        <v>1.8560700000000001</v>
      </c>
      <c r="GI199">
        <v>1.85486</v>
      </c>
      <c r="GJ199">
        <v>1.8545499999999999</v>
      </c>
      <c r="GK199">
        <v>1.8531500000000001</v>
      </c>
      <c r="GL199">
        <v>1.8563799999999999</v>
      </c>
      <c r="GM199">
        <v>0</v>
      </c>
      <c r="GN199">
        <v>0</v>
      </c>
      <c r="GO199">
        <v>0</v>
      </c>
      <c r="GP199">
        <v>0</v>
      </c>
      <c r="GQ199" t="s">
        <v>386</v>
      </c>
      <c r="GR199" t="s">
        <v>387</v>
      </c>
      <c r="GS199" t="s">
        <v>388</v>
      </c>
      <c r="GT199" t="s">
        <v>388</v>
      </c>
      <c r="GU199" t="s">
        <v>388</v>
      </c>
      <c r="GV199" t="s">
        <v>388</v>
      </c>
      <c r="GW199">
        <v>0</v>
      </c>
      <c r="GX199">
        <v>100</v>
      </c>
      <c r="GY199">
        <v>100</v>
      </c>
      <c r="GZ199">
        <v>2.16</v>
      </c>
      <c r="HA199">
        <v>1.5299999999999999E-2</v>
      </c>
      <c r="HB199">
        <v>0.45081322298813392</v>
      </c>
      <c r="HC199">
        <v>2.9318383021812969E-3</v>
      </c>
      <c r="HD199">
        <v>-1.3754559859485029E-6</v>
      </c>
      <c r="HE199">
        <v>3.0700474437127301E-10</v>
      </c>
      <c r="HF199">
        <v>-6.1160480149256041E-2</v>
      </c>
      <c r="HG199">
        <v>1.00384331276165E-2</v>
      </c>
      <c r="HH199">
        <v>-3.1532673711230711E-4</v>
      </c>
      <c r="HI199">
        <v>1.819468599177705E-6</v>
      </c>
      <c r="HJ199">
        <v>1</v>
      </c>
      <c r="HK199">
        <v>2112</v>
      </c>
      <c r="HL199">
        <v>3</v>
      </c>
      <c r="HM199">
        <v>29</v>
      </c>
      <c r="HN199">
        <v>7.4</v>
      </c>
      <c r="HO199">
        <v>7.4</v>
      </c>
      <c r="HP199">
        <v>2.0593300000000001</v>
      </c>
      <c r="HQ199">
        <v>2.2814899999999998</v>
      </c>
      <c r="HR199">
        <v>1.4978</v>
      </c>
      <c r="HS199">
        <v>2.3034699999999999</v>
      </c>
      <c r="HT199">
        <v>1.5478499999999999</v>
      </c>
      <c r="HU199">
        <v>2.2692899999999998</v>
      </c>
      <c r="HV199">
        <v>35.591500000000003</v>
      </c>
      <c r="HW199">
        <v>15.568</v>
      </c>
      <c r="HX199">
        <v>18</v>
      </c>
      <c r="HY199">
        <v>500.822</v>
      </c>
      <c r="HZ199">
        <v>519.572</v>
      </c>
      <c r="IA199">
        <v>28.571999999999999</v>
      </c>
      <c r="IB199">
        <v>29.879100000000001</v>
      </c>
      <c r="IC199">
        <v>30.000599999999999</v>
      </c>
      <c r="ID199">
        <v>29.6586</v>
      </c>
      <c r="IE199">
        <v>29.751200000000001</v>
      </c>
      <c r="IF199">
        <v>41.216099999999997</v>
      </c>
      <c r="IG199">
        <v>27.09</v>
      </c>
      <c r="IH199">
        <v>82.791300000000007</v>
      </c>
      <c r="II199">
        <v>28.5672</v>
      </c>
      <c r="IJ199">
        <v>954.86300000000006</v>
      </c>
      <c r="IK199">
        <v>25.137499999999999</v>
      </c>
      <c r="IL199">
        <v>100.764</v>
      </c>
      <c r="IM199">
        <v>100.498</v>
      </c>
      <c r="IN199" t="s">
        <v>1150</v>
      </c>
    </row>
    <row r="200" spans="1:248" x14ac:dyDescent="0.2">
      <c r="A200">
        <v>184</v>
      </c>
      <c r="B200">
        <v>1660224452.0999999</v>
      </c>
      <c r="C200">
        <v>465.09999990463263</v>
      </c>
      <c r="D200" t="s">
        <v>737</v>
      </c>
      <c r="E200" t="s">
        <v>738</v>
      </c>
      <c r="F200">
        <v>1</v>
      </c>
      <c r="G200" t="s">
        <v>376</v>
      </c>
      <c r="H200" t="s">
        <v>377</v>
      </c>
      <c r="I200" t="s">
        <v>378</v>
      </c>
      <c r="J200" t="s">
        <v>379</v>
      </c>
      <c r="K200" t="s">
        <v>380</v>
      </c>
      <c r="L200" t="s">
        <v>381</v>
      </c>
      <c r="M200" t="s">
        <v>382</v>
      </c>
      <c r="N200">
        <v>1660224444.0999999</v>
      </c>
      <c r="O200">
        <f t="shared" si="68"/>
        <v>1.7143438783903176E-3</v>
      </c>
      <c r="P200">
        <f t="shared" si="69"/>
        <v>1.7143438783903175</v>
      </c>
      <c r="Q200">
        <f t="shared" si="70"/>
        <v>11.94336765827617</v>
      </c>
      <c r="R200">
        <f t="shared" si="71"/>
        <v>835.17081250000001</v>
      </c>
      <c r="S200">
        <f t="shared" si="72"/>
        <v>589.5282983545568</v>
      </c>
      <c r="T200">
        <f t="shared" si="73"/>
        <v>58.688977576810757</v>
      </c>
      <c r="U200">
        <f t="shared" si="74"/>
        <v>83.143287988764712</v>
      </c>
      <c r="V200">
        <f t="shared" si="75"/>
        <v>8.6960743288309564E-2</v>
      </c>
      <c r="W200">
        <f t="shared" si="76"/>
        <v>2.9213274773862374</v>
      </c>
      <c r="X200">
        <f t="shared" si="77"/>
        <v>8.5547841067492122E-2</v>
      </c>
      <c r="Y200">
        <f t="shared" si="78"/>
        <v>5.3592432090571789E-2</v>
      </c>
      <c r="Z200">
        <f t="shared" si="79"/>
        <v>321.50903418749999</v>
      </c>
      <c r="AA200">
        <f t="shared" si="80"/>
        <v>32.459957021357354</v>
      </c>
      <c r="AB200">
        <f t="shared" si="81"/>
        <v>31.457887499999998</v>
      </c>
      <c r="AC200">
        <f t="shared" si="82"/>
        <v>4.6305074732112637</v>
      </c>
      <c r="AD200">
        <f t="shared" si="83"/>
        <v>60.015037119980249</v>
      </c>
      <c r="AE200">
        <f t="shared" si="84"/>
        <v>2.7090581921925838</v>
      </c>
      <c r="AF200">
        <f t="shared" si="85"/>
        <v>4.5139657029232794</v>
      </c>
      <c r="AG200">
        <f t="shared" si="86"/>
        <v>1.9214492810186798</v>
      </c>
      <c r="AH200">
        <f t="shared" si="87"/>
        <v>-75.602565037013008</v>
      </c>
      <c r="AI200">
        <f t="shared" si="88"/>
        <v>-70.531006703534203</v>
      </c>
      <c r="AJ200">
        <f t="shared" si="89"/>
        <v>-5.4341848094469469</v>
      </c>
      <c r="AK200">
        <f t="shared" si="90"/>
        <v>169.94127763750583</v>
      </c>
      <c r="AL200">
        <f t="shared" si="91"/>
        <v>43.138349520628651</v>
      </c>
      <c r="AM200">
        <f t="shared" si="92"/>
        <v>1.7114702634140595</v>
      </c>
      <c r="AN200">
        <f t="shared" si="93"/>
        <v>11.94336765827617</v>
      </c>
      <c r="AO200">
        <v>937.82642302363411</v>
      </c>
      <c r="AP200">
        <v>896.97474545454543</v>
      </c>
      <c r="AQ200">
        <v>5.1192160450179598</v>
      </c>
      <c r="AR200">
        <v>64.968693284609927</v>
      </c>
      <c r="AS200">
        <f t="shared" si="94"/>
        <v>1.7143438783903175</v>
      </c>
      <c r="AT200">
        <v>25.202530555554929</v>
      </c>
      <c r="AU200">
        <v>27.20322909090909</v>
      </c>
      <c r="AV200">
        <v>-1.7336191896177979E-7</v>
      </c>
      <c r="AW200">
        <v>84.429917268905271</v>
      </c>
      <c r="AX200">
        <v>0</v>
      </c>
      <c r="AY200">
        <v>0</v>
      </c>
      <c r="AZ200">
        <f t="shared" si="95"/>
        <v>1</v>
      </c>
      <c r="BA200">
        <f t="shared" si="96"/>
        <v>0</v>
      </c>
      <c r="BB200">
        <f t="shared" si="97"/>
        <v>51933.808981850081</v>
      </c>
      <c r="BC200">
        <f t="shared" si="98"/>
        <v>1999.9525000000001</v>
      </c>
      <c r="BD200">
        <f t="shared" si="99"/>
        <v>1681.16041875</v>
      </c>
      <c r="BE200">
        <f t="shared" si="100"/>
        <v>0.84060017362912365</v>
      </c>
      <c r="BF200">
        <f t="shared" si="101"/>
        <v>0.16075833510420873</v>
      </c>
      <c r="BG200">
        <v>6</v>
      </c>
      <c r="BH200">
        <v>0.5</v>
      </c>
      <c r="BI200" t="s">
        <v>383</v>
      </c>
      <c r="BJ200">
        <v>2</v>
      </c>
      <c r="BK200" t="b">
        <v>1</v>
      </c>
      <c r="BL200">
        <v>1660224444.0999999</v>
      </c>
      <c r="BM200">
        <v>835.17081250000001</v>
      </c>
      <c r="BN200">
        <v>888.63731250000001</v>
      </c>
      <c r="BO200">
        <v>27.212375000000002</v>
      </c>
      <c r="BP200">
        <v>25.215050000000002</v>
      </c>
      <c r="BQ200">
        <v>833.05499999999995</v>
      </c>
      <c r="BR200">
        <v>27.197168749999999</v>
      </c>
      <c r="BS200">
        <v>500.13806249999999</v>
      </c>
      <c r="BT200">
        <v>99.452437500000002</v>
      </c>
      <c r="BU200">
        <v>9.9997456250000005E-2</v>
      </c>
      <c r="BV200">
        <v>31.010056250000002</v>
      </c>
      <c r="BW200">
        <v>31.457887499999998</v>
      </c>
      <c r="BX200">
        <v>999.9</v>
      </c>
      <c r="BY200">
        <v>0</v>
      </c>
      <c r="BZ200">
        <v>0</v>
      </c>
      <c r="CA200">
        <v>10008.00375</v>
      </c>
      <c r="CB200">
        <v>0</v>
      </c>
      <c r="CC200">
        <v>7.4468743750000002</v>
      </c>
      <c r="CD200">
        <v>-53.466406250000013</v>
      </c>
      <c r="CE200">
        <v>858.53343749999999</v>
      </c>
      <c r="CF200">
        <v>911.62337500000001</v>
      </c>
      <c r="CG200">
        <v>1.9973287500000001</v>
      </c>
      <c r="CH200">
        <v>888.63731250000001</v>
      </c>
      <c r="CI200">
        <v>25.215050000000002</v>
      </c>
      <c r="CJ200">
        <v>2.7063375000000001</v>
      </c>
      <c r="CK200">
        <v>2.5076987499999999</v>
      </c>
      <c r="CL200">
        <v>22.323656249999999</v>
      </c>
      <c r="CM200">
        <v>21.076543749999999</v>
      </c>
      <c r="CN200">
        <v>1999.9525000000001</v>
      </c>
      <c r="CO200">
        <v>0.97999375</v>
      </c>
      <c r="CP200">
        <v>2.0006449999999999E-2</v>
      </c>
      <c r="CQ200">
        <v>0</v>
      </c>
      <c r="CR200">
        <v>2.6426875000000001</v>
      </c>
      <c r="CS200">
        <v>0</v>
      </c>
      <c r="CT200">
        <v>22427.9</v>
      </c>
      <c r="CU200">
        <v>17411.868750000001</v>
      </c>
      <c r="CV200">
        <v>40.375</v>
      </c>
      <c r="CW200">
        <v>41.311999999999998</v>
      </c>
      <c r="CX200">
        <v>40.311999999999998</v>
      </c>
      <c r="CY200">
        <v>39.831687499999987</v>
      </c>
      <c r="CZ200">
        <v>40.5</v>
      </c>
      <c r="DA200">
        <v>1959.941875</v>
      </c>
      <c r="DB200">
        <v>40.010624999999997</v>
      </c>
      <c r="DC200">
        <v>0</v>
      </c>
      <c r="DD200">
        <v>1660224451.0999999</v>
      </c>
      <c r="DE200">
        <v>0</v>
      </c>
      <c r="DF200">
        <v>1660224008</v>
      </c>
      <c r="DG200" t="s">
        <v>384</v>
      </c>
      <c r="DH200">
        <v>1660224008</v>
      </c>
      <c r="DI200">
        <v>1660224007</v>
      </c>
      <c r="DJ200">
        <v>1</v>
      </c>
      <c r="DK200">
        <v>9.0999999999999998E-2</v>
      </c>
      <c r="DL200">
        <v>-1.7999999999999999E-2</v>
      </c>
      <c r="DM200">
        <v>1.42</v>
      </c>
      <c r="DN200">
        <v>0.02</v>
      </c>
      <c r="DO200">
        <v>400</v>
      </c>
      <c r="DP200">
        <v>26</v>
      </c>
      <c r="DQ200">
        <v>0.31</v>
      </c>
      <c r="DR200">
        <v>0.11</v>
      </c>
      <c r="DS200">
        <v>11.73629679714306</v>
      </c>
      <c r="DT200">
        <v>1.509517167016204</v>
      </c>
      <c r="DU200">
        <v>0.1611015604617575</v>
      </c>
      <c r="DV200">
        <v>0</v>
      </c>
      <c r="DW200">
        <v>43.130806153397508</v>
      </c>
      <c r="DX200">
        <v>1.6540898020532711</v>
      </c>
      <c r="DY200">
        <v>0.13401192689627811</v>
      </c>
      <c r="DZ200">
        <v>0</v>
      </c>
      <c r="EA200">
        <v>-53.465287096774183</v>
      </c>
      <c r="EB200">
        <v>-2.62252741935461</v>
      </c>
      <c r="EC200">
        <v>0.20986179744549699</v>
      </c>
      <c r="ED200">
        <v>0</v>
      </c>
      <c r="EE200">
        <v>590.39371997650551</v>
      </c>
      <c r="EF200">
        <v>280.16627815301132</v>
      </c>
      <c r="EG200">
        <v>20.284879208446291</v>
      </c>
      <c r="EH200">
        <v>0</v>
      </c>
      <c r="EI200">
        <v>1.9879265853658541</v>
      </c>
      <c r="EJ200">
        <v>0.1738760278745658</v>
      </c>
      <c r="EK200">
        <v>1.993713003904856E-2</v>
      </c>
      <c r="EL200">
        <v>0</v>
      </c>
      <c r="EM200">
        <v>1.9214984468572069</v>
      </c>
      <c r="EN200">
        <v>2.6237414913738208E-4</v>
      </c>
      <c r="EO200">
        <v>7.2280965230259837E-4</v>
      </c>
      <c r="EP200">
        <v>1</v>
      </c>
      <c r="EQ200">
        <v>1</v>
      </c>
      <c r="ER200">
        <v>6</v>
      </c>
      <c r="ES200" t="s">
        <v>432</v>
      </c>
      <c r="ET200">
        <v>2.9447399999999999</v>
      </c>
      <c r="EU200">
        <v>2.80124</v>
      </c>
      <c r="EV200">
        <v>0.15349199999999999</v>
      </c>
      <c r="EW200">
        <v>0.159606</v>
      </c>
      <c r="EX200">
        <v>0.118301</v>
      </c>
      <c r="EY200">
        <v>0.11219899999999999</v>
      </c>
      <c r="EZ200">
        <v>17409.5</v>
      </c>
      <c r="FA200">
        <v>18125</v>
      </c>
      <c r="FB200">
        <v>23905.5</v>
      </c>
      <c r="FC200">
        <v>25086.7</v>
      </c>
      <c r="FD200">
        <v>33729.300000000003</v>
      </c>
      <c r="FE200">
        <v>35557.599999999999</v>
      </c>
      <c r="FF200">
        <v>43569.1</v>
      </c>
      <c r="FG200">
        <v>46368.800000000003</v>
      </c>
      <c r="FH200">
        <v>1.9901500000000001</v>
      </c>
      <c r="FI200">
        <v>1.91655</v>
      </c>
      <c r="FJ200">
        <v>0.13522100000000001</v>
      </c>
      <c r="FK200">
        <v>0</v>
      </c>
      <c r="FL200">
        <v>29.2532</v>
      </c>
      <c r="FM200">
        <v>999.9</v>
      </c>
      <c r="FN200">
        <v>69.900000000000006</v>
      </c>
      <c r="FO200">
        <v>31.8</v>
      </c>
      <c r="FP200">
        <v>33.186</v>
      </c>
      <c r="FQ200">
        <v>64.343999999999994</v>
      </c>
      <c r="FR200">
        <v>25.745200000000001</v>
      </c>
      <c r="FS200">
        <v>1</v>
      </c>
      <c r="FT200">
        <v>0.21565500000000001</v>
      </c>
      <c r="FU200">
        <v>0.46935700000000002</v>
      </c>
      <c r="FV200">
        <v>20.324200000000001</v>
      </c>
      <c r="FW200">
        <v>5.2120499999999996</v>
      </c>
      <c r="FX200">
        <v>11.907400000000001</v>
      </c>
      <c r="FY200">
        <v>5.0027999999999997</v>
      </c>
      <c r="FZ200">
        <v>3.2894800000000002</v>
      </c>
      <c r="GA200">
        <v>9999</v>
      </c>
      <c r="GB200">
        <v>9999</v>
      </c>
      <c r="GC200">
        <v>9999</v>
      </c>
      <c r="GD200">
        <v>999.9</v>
      </c>
      <c r="GE200">
        <v>1.85947</v>
      </c>
      <c r="GF200">
        <v>1.8544</v>
      </c>
      <c r="GG200">
        <v>1.85762</v>
      </c>
      <c r="GH200">
        <v>1.8560700000000001</v>
      </c>
      <c r="GI200">
        <v>1.85486</v>
      </c>
      <c r="GJ200">
        <v>1.8545499999999999</v>
      </c>
      <c r="GK200">
        <v>1.8531299999999999</v>
      </c>
      <c r="GL200">
        <v>1.8563799999999999</v>
      </c>
      <c r="GM200">
        <v>0</v>
      </c>
      <c r="GN200">
        <v>0</v>
      </c>
      <c r="GO200">
        <v>0</v>
      </c>
      <c r="GP200">
        <v>0</v>
      </c>
      <c r="GQ200" t="s">
        <v>386</v>
      </c>
      <c r="GR200" t="s">
        <v>387</v>
      </c>
      <c r="GS200" t="s">
        <v>388</v>
      </c>
      <c r="GT200" t="s">
        <v>388</v>
      </c>
      <c r="GU200" t="s">
        <v>388</v>
      </c>
      <c r="GV200" t="s">
        <v>388</v>
      </c>
      <c r="GW200">
        <v>0</v>
      </c>
      <c r="GX200">
        <v>100</v>
      </c>
      <c r="GY200">
        <v>100</v>
      </c>
      <c r="GZ200">
        <v>2.1669999999999998</v>
      </c>
      <c r="HA200">
        <v>1.5299999999999999E-2</v>
      </c>
      <c r="HB200">
        <v>0.45081322298813392</v>
      </c>
      <c r="HC200">
        <v>2.9318383021812969E-3</v>
      </c>
      <c r="HD200">
        <v>-1.3754559859485029E-6</v>
      </c>
      <c r="HE200">
        <v>3.0700474437127301E-10</v>
      </c>
      <c r="HF200">
        <v>-6.1160480149256041E-2</v>
      </c>
      <c r="HG200">
        <v>1.00384331276165E-2</v>
      </c>
      <c r="HH200">
        <v>-3.1532673711230711E-4</v>
      </c>
      <c r="HI200">
        <v>1.819468599177705E-6</v>
      </c>
      <c r="HJ200">
        <v>1</v>
      </c>
      <c r="HK200">
        <v>2112</v>
      </c>
      <c r="HL200">
        <v>3</v>
      </c>
      <c r="HM200">
        <v>29</v>
      </c>
      <c r="HN200">
        <v>7.4</v>
      </c>
      <c r="HO200">
        <v>7.4</v>
      </c>
      <c r="HP200">
        <v>2.0642100000000001</v>
      </c>
      <c r="HQ200">
        <v>2.2668499999999998</v>
      </c>
      <c r="HR200">
        <v>1.4978</v>
      </c>
      <c r="HS200">
        <v>2.3034699999999999</v>
      </c>
      <c r="HT200">
        <v>1.5478499999999999</v>
      </c>
      <c r="HU200">
        <v>2.3938000000000001</v>
      </c>
      <c r="HV200">
        <v>35.591500000000003</v>
      </c>
      <c r="HW200">
        <v>15.5855</v>
      </c>
      <c r="HX200">
        <v>18</v>
      </c>
      <c r="HY200">
        <v>500.96600000000001</v>
      </c>
      <c r="HZ200">
        <v>519.47900000000004</v>
      </c>
      <c r="IA200">
        <v>28.5703</v>
      </c>
      <c r="IB200">
        <v>29.880199999999999</v>
      </c>
      <c r="IC200">
        <v>30.000499999999999</v>
      </c>
      <c r="ID200">
        <v>29.6599</v>
      </c>
      <c r="IE200">
        <v>29.752300000000002</v>
      </c>
      <c r="IF200">
        <v>41.3354</v>
      </c>
      <c r="IG200">
        <v>27.09</v>
      </c>
      <c r="IH200">
        <v>82.791300000000007</v>
      </c>
      <c r="II200">
        <v>28.5672</v>
      </c>
      <c r="IJ200">
        <v>964.93499999999995</v>
      </c>
      <c r="IK200">
        <v>25.139900000000001</v>
      </c>
      <c r="IL200">
        <v>100.76300000000001</v>
      </c>
      <c r="IM200">
        <v>100.497</v>
      </c>
      <c r="IN200" t="s">
        <v>1150</v>
      </c>
    </row>
    <row r="201" spans="1:248" x14ac:dyDescent="0.2">
      <c r="A201">
        <v>185</v>
      </c>
      <c r="B201">
        <v>1660224453.0999999</v>
      </c>
      <c r="C201">
        <v>466.09999990463263</v>
      </c>
      <c r="D201" t="s">
        <v>739</v>
      </c>
      <c r="E201" t="s">
        <v>740</v>
      </c>
      <c r="F201">
        <v>1</v>
      </c>
      <c r="G201" t="s">
        <v>376</v>
      </c>
      <c r="H201" t="s">
        <v>377</v>
      </c>
      <c r="I201" t="s">
        <v>378</v>
      </c>
      <c r="J201" t="s">
        <v>379</v>
      </c>
      <c r="K201" t="s">
        <v>380</v>
      </c>
      <c r="L201" t="s">
        <v>381</v>
      </c>
      <c r="M201" t="s">
        <v>382</v>
      </c>
      <c r="N201">
        <v>1660224445.599999</v>
      </c>
      <c r="O201">
        <f t="shared" si="68"/>
        <v>1.7148783715814765E-3</v>
      </c>
      <c r="P201">
        <f t="shared" si="69"/>
        <v>1.7148783715814766</v>
      </c>
      <c r="Q201">
        <f t="shared" si="70"/>
        <v>12.07550602181807</v>
      </c>
      <c r="R201">
        <f t="shared" si="71"/>
        <v>842.65313333333347</v>
      </c>
      <c r="S201">
        <f t="shared" si="72"/>
        <v>594.41755256916497</v>
      </c>
      <c r="T201">
        <f t="shared" si="73"/>
        <v>59.175682131477238</v>
      </c>
      <c r="U201">
        <f t="shared" si="74"/>
        <v>83.888125022055988</v>
      </c>
      <c r="V201">
        <f t="shared" si="75"/>
        <v>8.6988158878497188E-2</v>
      </c>
      <c r="W201">
        <f t="shared" si="76"/>
        <v>2.9216828216868258</v>
      </c>
      <c r="X201">
        <f t="shared" si="77"/>
        <v>8.557454238693335E-2</v>
      </c>
      <c r="Y201">
        <f t="shared" si="78"/>
        <v>5.360918325928779E-2</v>
      </c>
      <c r="Z201">
        <f t="shared" si="79"/>
        <v>321.51023359999999</v>
      </c>
      <c r="AA201">
        <f t="shared" si="80"/>
        <v>32.458679462006607</v>
      </c>
      <c r="AB201">
        <f t="shared" si="81"/>
        <v>31.457180000000001</v>
      </c>
      <c r="AC201">
        <f t="shared" si="82"/>
        <v>4.6303213095279956</v>
      </c>
      <c r="AD201">
        <f t="shared" si="83"/>
        <v>60.014231945249264</v>
      </c>
      <c r="AE201">
        <f t="shared" si="84"/>
        <v>2.7088700387110496</v>
      </c>
      <c r="AF201">
        <f t="shared" si="85"/>
        <v>4.513712749306432</v>
      </c>
      <c r="AG201">
        <f t="shared" si="86"/>
        <v>1.921451270816946</v>
      </c>
      <c r="AH201">
        <f t="shared" si="87"/>
        <v>-75.626136186743111</v>
      </c>
      <c r="AI201">
        <f t="shared" si="88"/>
        <v>-70.582967866876416</v>
      </c>
      <c r="AJ201">
        <f t="shared" si="89"/>
        <v>-5.4374815234718916</v>
      </c>
      <c r="AK201">
        <f t="shared" si="90"/>
        <v>169.86364802290859</v>
      </c>
      <c r="AL201">
        <f t="shared" si="91"/>
        <v>43.192706230099382</v>
      </c>
      <c r="AM201">
        <f t="shared" si="92"/>
        <v>1.7148442879490886</v>
      </c>
      <c r="AN201">
        <f t="shared" si="93"/>
        <v>12.07550602181807</v>
      </c>
      <c r="AO201">
        <v>942.95406865877885</v>
      </c>
      <c r="AP201">
        <v>902.04438787878826</v>
      </c>
      <c r="AQ201">
        <v>5.098793824275039</v>
      </c>
      <c r="AR201">
        <v>64.968693284609927</v>
      </c>
      <c r="AS201">
        <f t="shared" si="94"/>
        <v>1.7148783715814766</v>
      </c>
      <c r="AT201">
        <v>25.200882666587191</v>
      </c>
      <c r="AU201">
        <v>27.202414545454541</v>
      </c>
      <c r="AV201">
        <v>-3.345874789022183E-5</v>
      </c>
      <c r="AW201">
        <v>84.429917268905271</v>
      </c>
      <c r="AX201">
        <v>0</v>
      </c>
      <c r="AY201">
        <v>0</v>
      </c>
      <c r="AZ201">
        <f t="shared" si="95"/>
        <v>1</v>
      </c>
      <c r="BA201">
        <f t="shared" si="96"/>
        <v>0</v>
      </c>
      <c r="BB201">
        <f t="shared" si="97"/>
        <v>51944.079237746802</v>
      </c>
      <c r="BC201">
        <f t="shared" si="98"/>
        <v>1999.96</v>
      </c>
      <c r="BD201">
        <f t="shared" si="99"/>
        <v>1681.1667199999999</v>
      </c>
      <c r="BE201">
        <f t="shared" si="100"/>
        <v>0.84060017200344006</v>
      </c>
      <c r="BF201">
        <f t="shared" si="101"/>
        <v>0.16075833196663933</v>
      </c>
      <c r="BG201">
        <v>6</v>
      </c>
      <c r="BH201">
        <v>0.5</v>
      </c>
      <c r="BI201" t="s">
        <v>383</v>
      </c>
      <c r="BJ201">
        <v>2</v>
      </c>
      <c r="BK201" t="b">
        <v>1</v>
      </c>
      <c r="BL201">
        <v>1660224445.599999</v>
      </c>
      <c r="BM201">
        <v>842.65313333333347</v>
      </c>
      <c r="BN201">
        <v>896.20326666666676</v>
      </c>
      <c r="BO201">
        <v>27.2105</v>
      </c>
      <c r="BP201">
        <v>25.209246666666669</v>
      </c>
      <c r="BQ201">
        <v>840.52780000000007</v>
      </c>
      <c r="BR201">
        <v>27.195293333333339</v>
      </c>
      <c r="BS201">
        <v>500.14133333333331</v>
      </c>
      <c r="BT201">
        <v>99.452379999999991</v>
      </c>
      <c r="BU201">
        <v>0.10000009999999999</v>
      </c>
      <c r="BV201">
        <v>31.00907333333333</v>
      </c>
      <c r="BW201">
        <v>31.457180000000001</v>
      </c>
      <c r="BX201">
        <v>999.89999999999986</v>
      </c>
      <c r="BY201">
        <v>0</v>
      </c>
      <c r="BZ201">
        <v>0</v>
      </c>
      <c r="CA201">
        <v>10010.040000000001</v>
      </c>
      <c r="CB201">
        <v>0</v>
      </c>
      <c r="CC201">
        <v>7.4367646666666651</v>
      </c>
      <c r="CD201">
        <v>-53.550040000000003</v>
      </c>
      <c r="CE201">
        <v>866.22346666666658</v>
      </c>
      <c r="CF201">
        <v>919.37980000000005</v>
      </c>
      <c r="CG201">
        <v>2.0012626666666669</v>
      </c>
      <c r="CH201">
        <v>896.20326666666676</v>
      </c>
      <c r="CI201">
        <v>25.209246666666669</v>
      </c>
      <c r="CJ201">
        <v>2.7061493333333342</v>
      </c>
      <c r="CK201">
        <v>2.50712</v>
      </c>
      <c r="CL201">
        <v>22.32251333333333</v>
      </c>
      <c r="CM201">
        <v>21.072786666666669</v>
      </c>
      <c r="CN201">
        <v>1999.96</v>
      </c>
      <c r="CO201">
        <v>0.97999380000000014</v>
      </c>
      <c r="CP201">
        <v>2.0006400000000001E-2</v>
      </c>
      <c r="CQ201">
        <v>0</v>
      </c>
      <c r="CR201">
        <v>2.768933333333333</v>
      </c>
      <c r="CS201">
        <v>0</v>
      </c>
      <c r="CT201">
        <v>22435.813333333332</v>
      </c>
      <c r="CU201">
        <v>17411.933333333331</v>
      </c>
      <c r="CV201">
        <v>40.379133333333343</v>
      </c>
      <c r="CW201">
        <v>41.311999999999998</v>
      </c>
      <c r="CX201">
        <v>40.311999999999998</v>
      </c>
      <c r="CY201">
        <v>39.837200000000003</v>
      </c>
      <c r="CZ201">
        <v>40.5</v>
      </c>
      <c r="DA201">
        <v>1959.9493333333339</v>
      </c>
      <c r="DB201">
        <v>40.010666666666673</v>
      </c>
      <c r="DC201">
        <v>0</v>
      </c>
      <c r="DD201">
        <v>1660224451.7</v>
      </c>
      <c r="DE201">
        <v>0</v>
      </c>
      <c r="DF201">
        <v>1660224008</v>
      </c>
      <c r="DG201" t="s">
        <v>384</v>
      </c>
      <c r="DH201">
        <v>1660224008</v>
      </c>
      <c r="DI201">
        <v>1660224007</v>
      </c>
      <c r="DJ201">
        <v>1</v>
      </c>
      <c r="DK201">
        <v>9.0999999999999998E-2</v>
      </c>
      <c r="DL201">
        <v>-1.7999999999999999E-2</v>
      </c>
      <c r="DM201">
        <v>1.42</v>
      </c>
      <c r="DN201">
        <v>0.02</v>
      </c>
      <c r="DO201">
        <v>400</v>
      </c>
      <c r="DP201">
        <v>26</v>
      </c>
      <c r="DQ201">
        <v>0.31</v>
      </c>
      <c r="DR201">
        <v>0.11</v>
      </c>
      <c r="DS201">
        <v>11.743941302453971</v>
      </c>
      <c r="DT201">
        <v>1.6365616007573229</v>
      </c>
      <c r="DU201">
        <v>0.16523099255794171</v>
      </c>
      <c r="DV201">
        <v>0</v>
      </c>
      <c r="DW201">
        <v>43.136668437439219</v>
      </c>
      <c r="DX201">
        <v>1.6309202740491719</v>
      </c>
      <c r="DY201">
        <v>0.13568662002954149</v>
      </c>
      <c r="DZ201">
        <v>0</v>
      </c>
      <c r="EA201">
        <v>-53.517951612903218</v>
      </c>
      <c r="EB201">
        <v>-2.5718419354836679</v>
      </c>
      <c r="EC201">
        <v>0.2057224184797081</v>
      </c>
      <c r="ED201">
        <v>0</v>
      </c>
      <c r="EE201">
        <v>591.53683142555758</v>
      </c>
      <c r="EF201">
        <v>279.62069717983508</v>
      </c>
      <c r="EG201">
        <v>20.914205895210351</v>
      </c>
      <c r="EH201">
        <v>0</v>
      </c>
      <c r="EI201">
        <v>1.9903765853658539</v>
      </c>
      <c r="EJ201">
        <v>0.15151777003484421</v>
      </c>
      <c r="EK201">
        <v>1.8264497163430388E-2</v>
      </c>
      <c r="EL201">
        <v>0</v>
      </c>
      <c r="EM201">
        <v>1.9214668086740889</v>
      </c>
      <c r="EN201">
        <v>-4.7408254749446959E-4</v>
      </c>
      <c r="EO201">
        <v>7.3186725860326454E-4</v>
      </c>
      <c r="EP201">
        <v>1</v>
      </c>
      <c r="EQ201">
        <v>1</v>
      </c>
      <c r="ER201">
        <v>6</v>
      </c>
      <c r="ES201" t="s">
        <v>432</v>
      </c>
      <c r="ET201">
        <v>2.9444499999999998</v>
      </c>
      <c r="EU201">
        <v>2.8013300000000001</v>
      </c>
      <c r="EV201">
        <v>0.154062</v>
      </c>
      <c r="EW201">
        <v>0.16017400000000001</v>
      </c>
      <c r="EX201">
        <v>0.118301</v>
      </c>
      <c r="EY201">
        <v>0.11219800000000001</v>
      </c>
      <c r="EZ201">
        <v>17397.7</v>
      </c>
      <c r="FA201">
        <v>18112.900000000001</v>
      </c>
      <c r="FB201">
        <v>23905.3</v>
      </c>
      <c r="FC201">
        <v>25086.799999999999</v>
      </c>
      <c r="FD201">
        <v>33729.1</v>
      </c>
      <c r="FE201">
        <v>35557.699999999997</v>
      </c>
      <c r="FF201">
        <v>43568.7</v>
      </c>
      <c r="FG201">
        <v>46368.800000000003</v>
      </c>
      <c r="FH201">
        <v>1.99007</v>
      </c>
      <c r="FI201">
        <v>1.91648</v>
      </c>
      <c r="FJ201">
        <v>0.13505700000000001</v>
      </c>
      <c r="FK201">
        <v>0</v>
      </c>
      <c r="FL201">
        <v>29.253799999999998</v>
      </c>
      <c r="FM201">
        <v>999.9</v>
      </c>
      <c r="FN201">
        <v>69.900000000000006</v>
      </c>
      <c r="FO201">
        <v>31.8</v>
      </c>
      <c r="FP201">
        <v>33.181899999999999</v>
      </c>
      <c r="FQ201">
        <v>64.213999999999999</v>
      </c>
      <c r="FR201">
        <v>26.558499999999999</v>
      </c>
      <c r="FS201">
        <v>1</v>
      </c>
      <c r="FT201">
        <v>0.215729</v>
      </c>
      <c r="FU201">
        <v>0.47264200000000001</v>
      </c>
      <c r="FV201">
        <v>20.324300000000001</v>
      </c>
      <c r="FW201">
        <v>5.2123499999999998</v>
      </c>
      <c r="FX201">
        <v>11.907500000000001</v>
      </c>
      <c r="FY201">
        <v>5.0027499999999998</v>
      </c>
      <c r="FZ201">
        <v>3.2894999999999999</v>
      </c>
      <c r="GA201">
        <v>9999</v>
      </c>
      <c r="GB201">
        <v>9999</v>
      </c>
      <c r="GC201">
        <v>9999</v>
      </c>
      <c r="GD201">
        <v>999.9</v>
      </c>
      <c r="GE201">
        <v>1.85947</v>
      </c>
      <c r="GF201">
        <v>1.8544</v>
      </c>
      <c r="GG201">
        <v>1.85762</v>
      </c>
      <c r="GH201">
        <v>1.85605</v>
      </c>
      <c r="GI201">
        <v>1.8548500000000001</v>
      </c>
      <c r="GJ201">
        <v>1.8545499999999999</v>
      </c>
      <c r="GK201">
        <v>1.8531</v>
      </c>
      <c r="GL201">
        <v>1.8563799999999999</v>
      </c>
      <c r="GM201">
        <v>0</v>
      </c>
      <c r="GN201">
        <v>0</v>
      </c>
      <c r="GO201">
        <v>0</v>
      </c>
      <c r="GP201">
        <v>0</v>
      </c>
      <c r="GQ201" t="s">
        <v>386</v>
      </c>
      <c r="GR201" t="s">
        <v>387</v>
      </c>
      <c r="GS201" t="s">
        <v>388</v>
      </c>
      <c r="GT201" t="s">
        <v>388</v>
      </c>
      <c r="GU201" t="s">
        <v>388</v>
      </c>
      <c r="GV201" t="s">
        <v>388</v>
      </c>
      <c r="GW201">
        <v>0</v>
      </c>
      <c r="GX201">
        <v>100</v>
      </c>
      <c r="GY201">
        <v>100</v>
      </c>
      <c r="GZ201">
        <v>2.1720000000000002</v>
      </c>
      <c r="HA201">
        <v>1.5299999999999999E-2</v>
      </c>
      <c r="HB201">
        <v>0.45081322298813392</v>
      </c>
      <c r="HC201">
        <v>2.9318383021812969E-3</v>
      </c>
      <c r="HD201">
        <v>-1.3754559859485029E-6</v>
      </c>
      <c r="HE201">
        <v>3.0700474437127301E-10</v>
      </c>
      <c r="HF201">
        <v>-6.1160480149256041E-2</v>
      </c>
      <c r="HG201">
        <v>1.00384331276165E-2</v>
      </c>
      <c r="HH201">
        <v>-3.1532673711230711E-4</v>
      </c>
      <c r="HI201">
        <v>1.819468599177705E-6</v>
      </c>
      <c r="HJ201">
        <v>1</v>
      </c>
      <c r="HK201">
        <v>2112</v>
      </c>
      <c r="HL201">
        <v>3</v>
      </c>
      <c r="HM201">
        <v>29</v>
      </c>
      <c r="HN201">
        <v>7.4</v>
      </c>
      <c r="HO201">
        <v>7.4</v>
      </c>
      <c r="HP201">
        <v>2.0776400000000002</v>
      </c>
      <c r="HQ201">
        <v>2.2766099999999998</v>
      </c>
      <c r="HR201">
        <v>1.4978</v>
      </c>
      <c r="HS201">
        <v>2.3034699999999999</v>
      </c>
      <c r="HT201">
        <v>1.5478499999999999</v>
      </c>
      <c r="HU201">
        <v>2.4462899999999999</v>
      </c>
      <c r="HV201">
        <v>35.591500000000003</v>
      </c>
      <c r="HW201">
        <v>15.5768</v>
      </c>
      <c r="HX201">
        <v>18</v>
      </c>
      <c r="HY201">
        <v>500.92899999999997</v>
      </c>
      <c r="HZ201">
        <v>519.43399999999997</v>
      </c>
      <c r="IA201">
        <v>28.5684</v>
      </c>
      <c r="IB201">
        <v>29.881</v>
      </c>
      <c r="IC201">
        <v>30.000499999999999</v>
      </c>
      <c r="ID201">
        <v>29.660799999999998</v>
      </c>
      <c r="IE201">
        <v>29.7531</v>
      </c>
      <c r="IF201">
        <v>41.5749</v>
      </c>
      <c r="IG201">
        <v>27.09</v>
      </c>
      <c r="IH201">
        <v>82.791300000000007</v>
      </c>
      <c r="II201">
        <v>28.5672</v>
      </c>
      <c r="IJ201">
        <v>964.93499999999995</v>
      </c>
      <c r="IK201">
        <v>25.128699999999998</v>
      </c>
      <c r="IL201">
        <v>100.762</v>
      </c>
      <c r="IM201">
        <v>100.498</v>
      </c>
      <c r="IN201" t="s">
        <v>1150</v>
      </c>
    </row>
    <row r="202" spans="1:248" x14ac:dyDescent="0.2">
      <c r="A202">
        <v>186</v>
      </c>
      <c r="B202">
        <v>1660224454.0999999</v>
      </c>
      <c r="C202">
        <v>467.09999990463263</v>
      </c>
      <c r="D202" t="s">
        <v>741</v>
      </c>
      <c r="E202" t="s">
        <v>742</v>
      </c>
      <c r="F202">
        <v>1</v>
      </c>
      <c r="G202" t="s">
        <v>376</v>
      </c>
      <c r="H202" t="s">
        <v>377</v>
      </c>
      <c r="I202" t="s">
        <v>378</v>
      </c>
      <c r="J202" t="s">
        <v>379</v>
      </c>
      <c r="K202" t="s">
        <v>380</v>
      </c>
      <c r="L202" t="s">
        <v>381</v>
      </c>
      <c r="M202" t="s">
        <v>382</v>
      </c>
      <c r="N202">
        <v>1660224446.0999999</v>
      </c>
      <c r="O202">
        <f t="shared" si="68"/>
        <v>1.7152758800731238E-3</v>
      </c>
      <c r="P202">
        <f t="shared" si="69"/>
        <v>1.7152758800731238</v>
      </c>
      <c r="Q202">
        <f t="shared" si="70"/>
        <v>12.058633439713301</v>
      </c>
      <c r="R202">
        <f t="shared" si="71"/>
        <v>845.14587500000005</v>
      </c>
      <c r="S202">
        <f t="shared" si="72"/>
        <v>597.20047962412218</v>
      </c>
      <c r="T202">
        <f t="shared" si="73"/>
        <v>59.452736686831479</v>
      </c>
      <c r="U202">
        <f t="shared" si="74"/>
        <v>84.136294063195933</v>
      </c>
      <c r="V202">
        <f t="shared" si="75"/>
        <v>8.701128617215341E-2</v>
      </c>
      <c r="W202">
        <f t="shared" si="76"/>
        <v>2.9218336648502614</v>
      </c>
      <c r="X202">
        <f t="shared" si="77"/>
        <v>8.5596996239047582E-2</v>
      </c>
      <c r="Y202">
        <f t="shared" si="78"/>
        <v>5.3623276108663263E-2</v>
      </c>
      <c r="Z202">
        <f t="shared" si="79"/>
        <v>321.5092336875</v>
      </c>
      <c r="AA202">
        <f t="shared" si="80"/>
        <v>32.458221429768905</v>
      </c>
      <c r="AB202">
        <f t="shared" si="81"/>
        <v>31.456768749999998</v>
      </c>
      <c r="AC202">
        <f t="shared" si="82"/>
        <v>4.630213100771039</v>
      </c>
      <c r="AD202">
        <f t="shared" si="83"/>
        <v>60.014052051668664</v>
      </c>
      <c r="AE202">
        <f t="shared" si="84"/>
        <v>2.7088187396099488</v>
      </c>
      <c r="AF202">
        <f t="shared" si="85"/>
        <v>4.5136408007874733</v>
      </c>
      <c r="AG202">
        <f t="shared" si="86"/>
        <v>1.9213943611610902</v>
      </c>
      <c r="AH202">
        <f t="shared" si="87"/>
        <v>-75.643666311224763</v>
      </c>
      <c r="AI202">
        <f t="shared" si="88"/>
        <v>-70.565871602240918</v>
      </c>
      <c r="AJ202">
        <f t="shared" si="89"/>
        <v>-5.4358653176313263</v>
      </c>
      <c r="AK202">
        <f t="shared" si="90"/>
        <v>169.86383045640298</v>
      </c>
      <c r="AL202">
        <f t="shared" si="91"/>
        <v>43.208372424919141</v>
      </c>
      <c r="AM202">
        <f t="shared" si="92"/>
        <v>1.7148048839546566</v>
      </c>
      <c r="AN202">
        <f t="shared" si="93"/>
        <v>12.058633439713301</v>
      </c>
      <c r="AO202">
        <v>948.13235697565187</v>
      </c>
      <c r="AP202">
        <v>907.19222424242423</v>
      </c>
      <c r="AQ202">
        <v>5.1087984513535281</v>
      </c>
      <c r="AR202">
        <v>64.968693284609927</v>
      </c>
      <c r="AS202">
        <f t="shared" si="94"/>
        <v>1.7152758800731238</v>
      </c>
      <c r="AT202">
        <v>25.200325092930981</v>
      </c>
      <c r="AU202">
        <v>27.202395757575751</v>
      </c>
      <c r="AV202">
        <v>-4.4116419674395952E-5</v>
      </c>
      <c r="AW202">
        <v>84.429917268905271</v>
      </c>
      <c r="AX202">
        <v>0</v>
      </c>
      <c r="AY202">
        <v>0</v>
      </c>
      <c r="AZ202">
        <f t="shared" si="95"/>
        <v>1</v>
      </c>
      <c r="BA202">
        <f t="shared" si="96"/>
        <v>0</v>
      </c>
      <c r="BB202">
        <f t="shared" si="97"/>
        <v>51948.416634508445</v>
      </c>
      <c r="BC202">
        <f t="shared" si="98"/>
        <v>1999.9537499999999</v>
      </c>
      <c r="BD202">
        <f t="shared" si="99"/>
        <v>1681.1614687499998</v>
      </c>
      <c r="BE202">
        <f t="shared" si="100"/>
        <v>0.84060017325400649</v>
      </c>
      <c r="BF202">
        <f t="shared" si="101"/>
        <v>0.16075833438023254</v>
      </c>
      <c r="BG202">
        <v>6</v>
      </c>
      <c r="BH202">
        <v>0.5</v>
      </c>
      <c r="BI202" t="s">
        <v>383</v>
      </c>
      <c r="BJ202">
        <v>2</v>
      </c>
      <c r="BK202" t="b">
        <v>1</v>
      </c>
      <c r="BL202">
        <v>1660224446.0999999</v>
      </c>
      <c r="BM202">
        <v>845.14587500000005</v>
      </c>
      <c r="BN202">
        <v>898.71999999999991</v>
      </c>
      <c r="BO202">
        <v>27.209981249999998</v>
      </c>
      <c r="BP202">
        <v>25.208768750000001</v>
      </c>
      <c r="BQ202">
        <v>843.01737500000002</v>
      </c>
      <c r="BR202">
        <v>27.194775</v>
      </c>
      <c r="BS202">
        <v>500.14031249999999</v>
      </c>
      <c r="BT202">
        <v>99.452400000000011</v>
      </c>
      <c r="BU202">
        <v>9.9992731249999994E-2</v>
      </c>
      <c r="BV202">
        <v>31.008793749999999</v>
      </c>
      <c r="BW202">
        <v>31.456768749999998</v>
      </c>
      <c r="BX202">
        <v>999.9</v>
      </c>
      <c r="BY202">
        <v>0</v>
      </c>
      <c r="BZ202">
        <v>0</v>
      </c>
      <c r="CA202">
        <v>10010.9</v>
      </c>
      <c r="CB202">
        <v>0</v>
      </c>
      <c r="CC202">
        <v>7.4314374999999986</v>
      </c>
      <c r="CD202">
        <v>-53.574037500000003</v>
      </c>
      <c r="CE202">
        <v>868.78543749999994</v>
      </c>
      <c r="CF202">
        <v>921.96112500000004</v>
      </c>
      <c r="CG202">
        <v>2.0012237499999999</v>
      </c>
      <c r="CH202">
        <v>898.71999999999991</v>
      </c>
      <c r="CI202">
        <v>25.208768750000001</v>
      </c>
      <c r="CJ202">
        <v>2.706098125</v>
      </c>
      <c r="CK202">
        <v>2.5070725</v>
      </c>
      <c r="CL202">
        <v>22.322206250000001</v>
      </c>
      <c r="CM202">
        <v>21.072481249999999</v>
      </c>
      <c r="CN202">
        <v>1999.9537499999999</v>
      </c>
      <c r="CO202">
        <v>0.97999375</v>
      </c>
      <c r="CP202">
        <v>2.0006449999999999E-2</v>
      </c>
      <c r="CQ202">
        <v>0</v>
      </c>
      <c r="CR202">
        <v>2.7576874999999998</v>
      </c>
      <c r="CS202">
        <v>0</v>
      </c>
      <c r="CT202">
        <v>22438.131249999999</v>
      </c>
      <c r="CU202">
        <v>17411.875</v>
      </c>
      <c r="CV202">
        <v>40.378875000000001</v>
      </c>
      <c r="CW202">
        <v>41.311999999999998</v>
      </c>
      <c r="CX202">
        <v>40.311999999999998</v>
      </c>
      <c r="CY202">
        <v>39.8395625</v>
      </c>
      <c r="CZ202">
        <v>40.503875000000001</v>
      </c>
      <c r="DA202">
        <v>1959.943125</v>
      </c>
      <c r="DB202">
        <v>40.010624999999997</v>
      </c>
      <c r="DC202">
        <v>0</v>
      </c>
      <c r="DD202">
        <v>1660224452.9000001</v>
      </c>
      <c r="DE202">
        <v>0</v>
      </c>
      <c r="DF202">
        <v>1660224008</v>
      </c>
      <c r="DG202" t="s">
        <v>384</v>
      </c>
      <c r="DH202">
        <v>1660224008</v>
      </c>
      <c r="DI202">
        <v>1660224007</v>
      </c>
      <c r="DJ202">
        <v>1</v>
      </c>
      <c r="DK202">
        <v>9.0999999999999998E-2</v>
      </c>
      <c r="DL202">
        <v>-1.7999999999999999E-2</v>
      </c>
      <c r="DM202">
        <v>1.42</v>
      </c>
      <c r="DN202">
        <v>0.02</v>
      </c>
      <c r="DO202">
        <v>400</v>
      </c>
      <c r="DP202">
        <v>26</v>
      </c>
      <c r="DQ202">
        <v>0.31</v>
      </c>
      <c r="DR202">
        <v>0.11</v>
      </c>
      <c r="DS202">
        <v>11.743941302453971</v>
      </c>
      <c r="DT202">
        <v>1.6365616007573229</v>
      </c>
      <c r="DU202">
        <v>0.16523099255794171</v>
      </c>
      <c r="DV202">
        <v>0</v>
      </c>
      <c r="DW202">
        <v>43.136668437439219</v>
      </c>
      <c r="DX202">
        <v>1.6309202740491719</v>
      </c>
      <c r="DY202">
        <v>0.13568662002954149</v>
      </c>
      <c r="DZ202">
        <v>0</v>
      </c>
      <c r="EA202">
        <v>-53.517951612903218</v>
      </c>
      <c r="EB202">
        <v>-2.5718419354836679</v>
      </c>
      <c r="EC202">
        <v>0.2057224184797081</v>
      </c>
      <c r="ED202">
        <v>0</v>
      </c>
      <c r="EE202">
        <v>591.53683142555758</v>
      </c>
      <c r="EF202">
        <v>279.62069717983508</v>
      </c>
      <c r="EG202">
        <v>20.914205895210351</v>
      </c>
      <c r="EH202">
        <v>0</v>
      </c>
      <c r="EI202">
        <v>1.9903765853658539</v>
      </c>
      <c r="EJ202">
        <v>0.15151777003484421</v>
      </c>
      <c r="EK202">
        <v>1.8264497163430388E-2</v>
      </c>
      <c r="EL202">
        <v>0</v>
      </c>
      <c r="EM202">
        <v>1.9214668086740889</v>
      </c>
      <c r="EN202">
        <v>-4.7408254749446959E-4</v>
      </c>
      <c r="EO202">
        <v>7.3186725860326454E-4</v>
      </c>
      <c r="EP202">
        <v>1</v>
      </c>
      <c r="EQ202">
        <v>1</v>
      </c>
      <c r="ER202">
        <v>6</v>
      </c>
      <c r="ES202" t="s">
        <v>432</v>
      </c>
      <c r="ET202">
        <v>2.9447000000000001</v>
      </c>
      <c r="EU202">
        <v>2.8014000000000001</v>
      </c>
      <c r="EV202">
        <v>0.15462999999999999</v>
      </c>
      <c r="EW202">
        <v>0.16072700000000001</v>
      </c>
      <c r="EX202">
        <v>0.118301</v>
      </c>
      <c r="EY202">
        <v>0.11219999999999999</v>
      </c>
      <c r="EZ202">
        <v>17385.900000000001</v>
      </c>
      <c r="FA202">
        <v>18100.900000000001</v>
      </c>
      <c r="FB202">
        <v>23905.200000000001</v>
      </c>
      <c r="FC202">
        <v>25086.799999999999</v>
      </c>
      <c r="FD202">
        <v>33729.1</v>
      </c>
      <c r="FE202">
        <v>35557.5</v>
      </c>
      <c r="FF202">
        <v>43568.6</v>
      </c>
      <c r="FG202">
        <v>46368.6</v>
      </c>
      <c r="FH202">
        <v>1.98997</v>
      </c>
      <c r="FI202">
        <v>1.9165300000000001</v>
      </c>
      <c r="FJ202">
        <v>0.13525400000000001</v>
      </c>
      <c r="FK202">
        <v>0</v>
      </c>
      <c r="FL202">
        <v>29.2544</v>
      </c>
      <c r="FM202">
        <v>999.9</v>
      </c>
      <c r="FN202">
        <v>69.900000000000006</v>
      </c>
      <c r="FO202">
        <v>31.8</v>
      </c>
      <c r="FP202">
        <v>33.183199999999999</v>
      </c>
      <c r="FQ202">
        <v>64.114000000000004</v>
      </c>
      <c r="FR202">
        <v>26.1098</v>
      </c>
      <c r="FS202">
        <v>1</v>
      </c>
      <c r="FT202">
        <v>0.21581800000000001</v>
      </c>
      <c r="FU202">
        <v>0.46387</v>
      </c>
      <c r="FV202">
        <v>20.324400000000001</v>
      </c>
      <c r="FW202">
        <v>5.2125000000000004</v>
      </c>
      <c r="FX202">
        <v>11.907500000000001</v>
      </c>
      <c r="FY202">
        <v>5.0029000000000003</v>
      </c>
      <c r="FZ202">
        <v>3.2894999999999999</v>
      </c>
      <c r="GA202">
        <v>9999</v>
      </c>
      <c r="GB202">
        <v>9999</v>
      </c>
      <c r="GC202">
        <v>9999</v>
      </c>
      <c r="GD202">
        <v>999.9</v>
      </c>
      <c r="GE202">
        <v>1.8594599999999999</v>
      </c>
      <c r="GF202">
        <v>1.8544</v>
      </c>
      <c r="GG202">
        <v>1.85761</v>
      </c>
      <c r="GH202">
        <v>1.8560300000000001</v>
      </c>
      <c r="GI202">
        <v>1.8548500000000001</v>
      </c>
      <c r="GJ202">
        <v>1.8545499999999999</v>
      </c>
      <c r="GK202">
        <v>1.8530899999999999</v>
      </c>
      <c r="GL202">
        <v>1.8563700000000001</v>
      </c>
      <c r="GM202">
        <v>0</v>
      </c>
      <c r="GN202">
        <v>0</v>
      </c>
      <c r="GO202">
        <v>0</v>
      </c>
      <c r="GP202">
        <v>0</v>
      </c>
      <c r="GQ202" t="s">
        <v>386</v>
      </c>
      <c r="GR202" t="s">
        <v>387</v>
      </c>
      <c r="GS202" t="s">
        <v>388</v>
      </c>
      <c r="GT202" t="s">
        <v>388</v>
      </c>
      <c r="GU202" t="s">
        <v>388</v>
      </c>
      <c r="GV202" t="s">
        <v>388</v>
      </c>
      <c r="GW202">
        <v>0</v>
      </c>
      <c r="GX202">
        <v>100</v>
      </c>
      <c r="GY202">
        <v>100</v>
      </c>
      <c r="GZ202">
        <v>2.1779999999999999</v>
      </c>
      <c r="HA202">
        <v>1.52E-2</v>
      </c>
      <c r="HB202">
        <v>0.45081322298813392</v>
      </c>
      <c r="HC202">
        <v>2.9318383021812969E-3</v>
      </c>
      <c r="HD202">
        <v>-1.3754559859485029E-6</v>
      </c>
      <c r="HE202">
        <v>3.0700474437127301E-10</v>
      </c>
      <c r="HF202">
        <v>-6.1160480149256041E-2</v>
      </c>
      <c r="HG202">
        <v>1.00384331276165E-2</v>
      </c>
      <c r="HH202">
        <v>-3.1532673711230711E-4</v>
      </c>
      <c r="HI202">
        <v>1.819468599177705E-6</v>
      </c>
      <c r="HJ202">
        <v>1</v>
      </c>
      <c r="HK202">
        <v>2112</v>
      </c>
      <c r="HL202">
        <v>3</v>
      </c>
      <c r="HM202">
        <v>29</v>
      </c>
      <c r="HN202">
        <v>7.4</v>
      </c>
      <c r="HO202">
        <v>7.5</v>
      </c>
      <c r="HP202">
        <v>2.0825200000000001</v>
      </c>
      <c r="HQ202">
        <v>2.2875999999999999</v>
      </c>
      <c r="HR202">
        <v>1.4978</v>
      </c>
      <c r="HS202">
        <v>2.3034699999999999</v>
      </c>
      <c r="HT202">
        <v>1.5478499999999999</v>
      </c>
      <c r="HU202">
        <v>2.3156699999999999</v>
      </c>
      <c r="HV202">
        <v>35.591500000000003</v>
      </c>
      <c r="HW202">
        <v>15.5768</v>
      </c>
      <c r="HX202">
        <v>18</v>
      </c>
      <c r="HY202">
        <v>500.87599999999998</v>
      </c>
      <c r="HZ202">
        <v>519.47799999999995</v>
      </c>
      <c r="IA202">
        <v>28.566400000000002</v>
      </c>
      <c r="IB202">
        <v>29.882100000000001</v>
      </c>
      <c r="IC202">
        <v>30.000599999999999</v>
      </c>
      <c r="ID202">
        <v>29.661799999999999</v>
      </c>
      <c r="IE202">
        <v>29.754200000000001</v>
      </c>
      <c r="IF202">
        <v>41.694800000000001</v>
      </c>
      <c r="IG202">
        <v>27.09</v>
      </c>
      <c r="IH202">
        <v>82.791300000000007</v>
      </c>
      <c r="II202">
        <v>28.560600000000001</v>
      </c>
      <c r="IJ202">
        <v>964.93499999999995</v>
      </c>
      <c r="IK202">
        <v>25.131</v>
      </c>
      <c r="IL202">
        <v>100.762</v>
      </c>
      <c r="IM202">
        <v>100.497</v>
      </c>
      <c r="IN202" t="s">
        <v>1150</v>
      </c>
    </row>
    <row r="203" spans="1:248" x14ac:dyDescent="0.2">
      <c r="A203">
        <v>187</v>
      </c>
      <c r="B203">
        <v>1660224455.0999999</v>
      </c>
      <c r="C203">
        <v>468.09999990463263</v>
      </c>
      <c r="D203" t="s">
        <v>743</v>
      </c>
      <c r="E203" t="s">
        <v>744</v>
      </c>
      <c r="F203">
        <v>1</v>
      </c>
      <c r="G203" t="s">
        <v>376</v>
      </c>
      <c r="H203" t="s">
        <v>377</v>
      </c>
      <c r="I203" t="s">
        <v>378</v>
      </c>
      <c r="J203" t="s">
        <v>379</v>
      </c>
      <c r="K203" t="s">
        <v>380</v>
      </c>
      <c r="L203" t="s">
        <v>381</v>
      </c>
      <c r="M203" t="s">
        <v>382</v>
      </c>
      <c r="N203">
        <v>1660224447.599999</v>
      </c>
      <c r="O203">
        <f t="shared" si="68"/>
        <v>1.7165014546343023E-3</v>
      </c>
      <c r="P203">
        <f t="shared" si="69"/>
        <v>1.7165014546343023</v>
      </c>
      <c r="Q203">
        <f t="shared" si="70"/>
        <v>12.047388073862665</v>
      </c>
      <c r="R203">
        <f t="shared" si="71"/>
        <v>852.62366666666674</v>
      </c>
      <c r="S203">
        <f t="shared" si="72"/>
        <v>604.80775253707782</v>
      </c>
      <c r="T203">
        <f t="shared" si="73"/>
        <v>60.210023696828507</v>
      </c>
      <c r="U203">
        <f t="shared" si="74"/>
        <v>84.880676477984835</v>
      </c>
      <c r="V203">
        <f t="shared" si="75"/>
        <v>8.7074434880242857E-2</v>
      </c>
      <c r="W203">
        <f t="shared" si="76"/>
        <v>2.922127613952672</v>
      </c>
      <c r="X203">
        <f t="shared" si="77"/>
        <v>8.5658249340520784E-2</v>
      </c>
      <c r="Y203">
        <f t="shared" si="78"/>
        <v>5.3661725866625244E-2</v>
      </c>
      <c r="Z203">
        <f t="shared" si="79"/>
        <v>321.51034000000004</v>
      </c>
      <c r="AA203">
        <f t="shared" si="80"/>
        <v>32.456981019798491</v>
      </c>
      <c r="AB203">
        <f t="shared" si="81"/>
        <v>31.456013333333338</v>
      </c>
      <c r="AC203">
        <f t="shared" si="82"/>
        <v>4.6300143400685219</v>
      </c>
      <c r="AD203">
        <f t="shared" si="83"/>
        <v>60.0123482210129</v>
      </c>
      <c r="AE203">
        <f t="shared" si="84"/>
        <v>2.7086192537565434</v>
      </c>
      <c r="AF203">
        <f t="shared" si="85"/>
        <v>4.5134365410619601</v>
      </c>
      <c r="AG203">
        <f t="shared" si="86"/>
        <v>1.9213950863119784</v>
      </c>
      <c r="AH203">
        <f t="shared" si="87"/>
        <v>-75.697714149372729</v>
      </c>
      <c r="AI203">
        <f t="shared" si="88"/>
        <v>-70.579009780943807</v>
      </c>
      <c r="AJ203">
        <f t="shared" si="89"/>
        <v>-5.436288943568055</v>
      </c>
      <c r="AK203">
        <f t="shared" si="90"/>
        <v>169.79732712611545</v>
      </c>
      <c r="AL203">
        <f t="shared" si="91"/>
        <v>43.260083079994132</v>
      </c>
      <c r="AM203">
        <f t="shared" si="92"/>
        <v>1.7158795538318237</v>
      </c>
      <c r="AN203">
        <f t="shared" si="93"/>
        <v>12.047388073862665</v>
      </c>
      <c r="AO203">
        <v>953.34969374303535</v>
      </c>
      <c r="AP203">
        <v>912.34831515151507</v>
      </c>
      <c r="AQ203">
        <v>5.1235118735999903</v>
      </c>
      <c r="AR203">
        <v>64.968693284609927</v>
      </c>
      <c r="AS203">
        <f t="shared" si="94"/>
        <v>1.7165014546343023</v>
      </c>
      <c r="AT203">
        <v>25.200522988546009</v>
      </c>
      <c r="AU203">
        <v>27.204139999999999</v>
      </c>
      <c r="AV203">
        <v>-6.2755314604647704E-5</v>
      </c>
      <c r="AW203">
        <v>84.429917268905271</v>
      </c>
      <c r="AX203">
        <v>0</v>
      </c>
      <c r="AY203">
        <v>0</v>
      </c>
      <c r="AZ203">
        <f t="shared" si="95"/>
        <v>1</v>
      </c>
      <c r="BA203">
        <f t="shared" si="96"/>
        <v>0</v>
      </c>
      <c r="BB203">
        <f t="shared" si="97"/>
        <v>51956.909651076712</v>
      </c>
      <c r="BC203">
        <f t="shared" si="98"/>
        <v>1999.9606666666671</v>
      </c>
      <c r="BD203">
        <f t="shared" si="99"/>
        <v>1681.1672800000003</v>
      </c>
      <c r="BE203">
        <f t="shared" si="100"/>
        <v>0.84060017180337876</v>
      </c>
      <c r="BF203">
        <f t="shared" si="101"/>
        <v>0.16075833158052108</v>
      </c>
      <c r="BG203">
        <v>6</v>
      </c>
      <c r="BH203">
        <v>0.5</v>
      </c>
      <c r="BI203" t="s">
        <v>383</v>
      </c>
      <c r="BJ203">
        <v>2</v>
      </c>
      <c r="BK203" t="b">
        <v>1</v>
      </c>
      <c r="BL203">
        <v>1660224447.599999</v>
      </c>
      <c r="BM203">
        <v>852.62366666666674</v>
      </c>
      <c r="BN203">
        <v>906.2761999999999</v>
      </c>
      <c r="BO203">
        <v>27.207993333333331</v>
      </c>
      <c r="BP203">
        <v>25.205526666666671</v>
      </c>
      <c r="BQ203">
        <v>850.48573333333343</v>
      </c>
      <c r="BR203">
        <v>27.192779999999999</v>
      </c>
      <c r="BS203">
        <v>500.14133333333331</v>
      </c>
      <c r="BT203">
        <v>99.452333333333343</v>
      </c>
      <c r="BU203">
        <v>0.10000118</v>
      </c>
      <c r="BV203">
        <v>31.007999999999999</v>
      </c>
      <c r="BW203">
        <v>31.456013333333338</v>
      </c>
      <c r="BX203">
        <v>999.89999999999986</v>
      </c>
      <c r="BY203">
        <v>0</v>
      </c>
      <c r="BZ203">
        <v>0</v>
      </c>
      <c r="CA203">
        <v>10012.58666666667</v>
      </c>
      <c r="CB203">
        <v>0</v>
      </c>
      <c r="CC203">
        <v>7.423204666666666</v>
      </c>
      <c r="CD203">
        <v>-53.652439999999991</v>
      </c>
      <c r="CE203">
        <v>876.47059999999999</v>
      </c>
      <c r="CF203">
        <v>929.70973333333336</v>
      </c>
      <c r="CG203">
        <v>2.002480666666667</v>
      </c>
      <c r="CH203">
        <v>906.2761999999999</v>
      </c>
      <c r="CI203">
        <v>25.205526666666671</v>
      </c>
      <c r="CJ203">
        <v>2.7058986666666671</v>
      </c>
      <c r="CK203">
        <v>2.5067473333333341</v>
      </c>
      <c r="CL203">
        <v>22.32099333333333</v>
      </c>
      <c r="CM203">
        <v>21.070366666666668</v>
      </c>
      <c r="CN203">
        <v>1999.9606666666671</v>
      </c>
      <c r="CO203">
        <v>0.97999380000000014</v>
      </c>
      <c r="CP203">
        <v>2.0006400000000001E-2</v>
      </c>
      <c r="CQ203">
        <v>0</v>
      </c>
      <c r="CR203">
        <v>2.7473333333333332</v>
      </c>
      <c r="CS203">
        <v>0</v>
      </c>
      <c r="CT203">
        <v>22445.813333333339</v>
      </c>
      <c r="CU203">
        <v>17411.94666666667</v>
      </c>
      <c r="CV203">
        <v>40.379133333333343</v>
      </c>
      <c r="CW203">
        <v>41.311999999999998</v>
      </c>
      <c r="CX203">
        <v>40.311999999999998</v>
      </c>
      <c r="CY203">
        <v>39.845599999999997</v>
      </c>
      <c r="CZ203">
        <v>40.504133333333343</v>
      </c>
      <c r="DA203">
        <v>1959.95</v>
      </c>
      <c r="DB203">
        <v>40.010666666666673</v>
      </c>
      <c r="DC203">
        <v>0</v>
      </c>
      <c r="DD203">
        <v>1660224454.0999999</v>
      </c>
      <c r="DE203">
        <v>0</v>
      </c>
      <c r="DF203">
        <v>1660224008</v>
      </c>
      <c r="DG203" t="s">
        <v>384</v>
      </c>
      <c r="DH203">
        <v>1660224008</v>
      </c>
      <c r="DI203">
        <v>1660224007</v>
      </c>
      <c r="DJ203">
        <v>1</v>
      </c>
      <c r="DK203">
        <v>9.0999999999999998E-2</v>
      </c>
      <c r="DL203">
        <v>-1.7999999999999999E-2</v>
      </c>
      <c r="DM203">
        <v>1.42</v>
      </c>
      <c r="DN203">
        <v>0.02</v>
      </c>
      <c r="DO203">
        <v>400</v>
      </c>
      <c r="DP203">
        <v>26</v>
      </c>
      <c r="DQ203">
        <v>0.31</v>
      </c>
      <c r="DR203">
        <v>0.11</v>
      </c>
      <c r="DS203">
        <v>11.78903573199864</v>
      </c>
      <c r="DT203">
        <v>2.1413597092212249</v>
      </c>
      <c r="DU203">
        <v>0.1907967520415513</v>
      </c>
      <c r="DV203">
        <v>0</v>
      </c>
      <c r="DW203">
        <v>43.207999580118091</v>
      </c>
      <c r="DX203">
        <v>1.5543574231542041</v>
      </c>
      <c r="DY203">
        <v>0.12896076164940051</v>
      </c>
      <c r="DZ203">
        <v>0</v>
      </c>
      <c r="EA203">
        <v>-53.615616666666668</v>
      </c>
      <c r="EB203">
        <v>-2.3736213570635121</v>
      </c>
      <c r="EC203">
        <v>0.1834788581523456</v>
      </c>
      <c r="ED203">
        <v>0</v>
      </c>
      <c r="EE203">
        <v>600.8022642095126</v>
      </c>
      <c r="EF203">
        <v>265.64297309619911</v>
      </c>
      <c r="EG203">
        <v>19.848127694965171</v>
      </c>
      <c r="EH203">
        <v>0</v>
      </c>
      <c r="EI203">
        <v>1.9945349999999999</v>
      </c>
      <c r="EJ203">
        <v>0.1102342964352695</v>
      </c>
      <c r="EK203">
        <v>1.4874164682428401E-2</v>
      </c>
      <c r="EL203">
        <v>1</v>
      </c>
      <c r="EM203">
        <v>1.921397354050876</v>
      </c>
      <c r="EN203">
        <v>-3.0536845632660428E-3</v>
      </c>
      <c r="EO203">
        <v>7.7505570975340511E-4</v>
      </c>
      <c r="EP203">
        <v>1</v>
      </c>
      <c r="EQ203">
        <v>2</v>
      </c>
      <c r="ER203">
        <v>6</v>
      </c>
      <c r="ES203" t="s">
        <v>419</v>
      </c>
      <c r="ET203">
        <v>2.9448799999999999</v>
      </c>
      <c r="EU203">
        <v>2.8013699999999999</v>
      </c>
      <c r="EV203">
        <v>0.15520300000000001</v>
      </c>
      <c r="EW203">
        <v>0.16128300000000001</v>
      </c>
      <c r="EX203">
        <v>0.118308</v>
      </c>
      <c r="EY203">
        <v>0.112205</v>
      </c>
      <c r="EZ203">
        <v>17374.099999999999</v>
      </c>
      <c r="FA203">
        <v>18088.8</v>
      </c>
      <c r="FB203">
        <v>23905.1</v>
      </c>
      <c r="FC203">
        <v>25086.6</v>
      </c>
      <c r="FD203">
        <v>33728.800000000003</v>
      </c>
      <c r="FE203">
        <v>35557.300000000003</v>
      </c>
      <c r="FF203">
        <v>43568.6</v>
      </c>
      <c r="FG203">
        <v>46368.6</v>
      </c>
      <c r="FH203">
        <v>1.9898499999999999</v>
      </c>
      <c r="FI203">
        <v>1.91648</v>
      </c>
      <c r="FJ203">
        <v>0.13496</v>
      </c>
      <c r="FK203">
        <v>0</v>
      </c>
      <c r="FL203">
        <v>29.254799999999999</v>
      </c>
      <c r="FM203">
        <v>999.9</v>
      </c>
      <c r="FN203">
        <v>69.900000000000006</v>
      </c>
      <c r="FO203">
        <v>31.8</v>
      </c>
      <c r="FP203">
        <v>33.184199999999997</v>
      </c>
      <c r="FQ203">
        <v>64.403999999999996</v>
      </c>
      <c r="FR203">
        <v>25.661100000000001</v>
      </c>
      <c r="FS203">
        <v>1</v>
      </c>
      <c r="FT203">
        <v>0.21593200000000001</v>
      </c>
      <c r="FU203">
        <v>0.46373900000000001</v>
      </c>
      <c r="FV203">
        <v>20.3245</v>
      </c>
      <c r="FW203">
        <v>5.2129500000000002</v>
      </c>
      <c r="FX203">
        <v>11.9077</v>
      </c>
      <c r="FY203">
        <v>5.0029500000000002</v>
      </c>
      <c r="FZ203">
        <v>3.2896299999999998</v>
      </c>
      <c r="GA203">
        <v>9999</v>
      </c>
      <c r="GB203">
        <v>9999</v>
      </c>
      <c r="GC203">
        <v>9999</v>
      </c>
      <c r="GD203">
        <v>999.9</v>
      </c>
      <c r="GE203">
        <v>1.85945</v>
      </c>
      <c r="GF203">
        <v>1.8544</v>
      </c>
      <c r="GG203">
        <v>1.8575999999999999</v>
      </c>
      <c r="GH203">
        <v>1.8560300000000001</v>
      </c>
      <c r="GI203">
        <v>1.8548500000000001</v>
      </c>
      <c r="GJ203">
        <v>1.8545499999999999</v>
      </c>
      <c r="GK203">
        <v>1.8530800000000001</v>
      </c>
      <c r="GL203">
        <v>1.8563700000000001</v>
      </c>
      <c r="GM203">
        <v>0</v>
      </c>
      <c r="GN203">
        <v>0</v>
      </c>
      <c r="GO203">
        <v>0</v>
      </c>
      <c r="GP203">
        <v>0</v>
      </c>
      <c r="GQ203" t="s">
        <v>386</v>
      </c>
      <c r="GR203" t="s">
        <v>387</v>
      </c>
      <c r="GS203" t="s">
        <v>388</v>
      </c>
      <c r="GT203" t="s">
        <v>388</v>
      </c>
      <c r="GU203" t="s">
        <v>388</v>
      </c>
      <c r="GV203" t="s">
        <v>388</v>
      </c>
      <c r="GW203">
        <v>0</v>
      </c>
      <c r="GX203">
        <v>100</v>
      </c>
      <c r="GY203">
        <v>100</v>
      </c>
      <c r="GZ203">
        <v>2.1850000000000001</v>
      </c>
      <c r="HA203">
        <v>1.5299999999999999E-2</v>
      </c>
      <c r="HB203">
        <v>0.45081322298813392</v>
      </c>
      <c r="HC203">
        <v>2.9318383021812969E-3</v>
      </c>
      <c r="HD203">
        <v>-1.3754559859485029E-6</v>
      </c>
      <c r="HE203">
        <v>3.0700474437127301E-10</v>
      </c>
      <c r="HF203">
        <v>-6.1160480149256041E-2</v>
      </c>
      <c r="HG203">
        <v>1.00384331276165E-2</v>
      </c>
      <c r="HH203">
        <v>-3.1532673711230711E-4</v>
      </c>
      <c r="HI203">
        <v>1.819468599177705E-6</v>
      </c>
      <c r="HJ203">
        <v>1</v>
      </c>
      <c r="HK203">
        <v>2112</v>
      </c>
      <c r="HL203">
        <v>3</v>
      </c>
      <c r="HM203">
        <v>29</v>
      </c>
      <c r="HN203">
        <v>7.5</v>
      </c>
      <c r="HO203">
        <v>7.5</v>
      </c>
      <c r="HP203">
        <v>2.0947300000000002</v>
      </c>
      <c r="HQ203">
        <v>2.2729499999999998</v>
      </c>
      <c r="HR203">
        <v>1.4978</v>
      </c>
      <c r="HS203">
        <v>2.3034699999999999</v>
      </c>
      <c r="HT203">
        <v>1.5478499999999999</v>
      </c>
      <c r="HU203">
        <v>2.3730500000000001</v>
      </c>
      <c r="HV203">
        <v>35.591500000000003</v>
      </c>
      <c r="HW203">
        <v>15.5855</v>
      </c>
      <c r="HX203">
        <v>18</v>
      </c>
      <c r="HY203">
        <v>500.81</v>
      </c>
      <c r="HZ203">
        <v>519.45100000000002</v>
      </c>
      <c r="IA203">
        <v>28.564900000000002</v>
      </c>
      <c r="IB203">
        <v>29.883400000000002</v>
      </c>
      <c r="IC203">
        <v>30.000599999999999</v>
      </c>
      <c r="ID203">
        <v>29.662800000000001</v>
      </c>
      <c r="IE203">
        <v>29.754999999999999</v>
      </c>
      <c r="IF203">
        <v>41.932899999999997</v>
      </c>
      <c r="IG203">
        <v>27.09</v>
      </c>
      <c r="IH203">
        <v>82.791300000000007</v>
      </c>
      <c r="II203">
        <v>28.560600000000001</v>
      </c>
      <c r="IJ203">
        <v>975.04</v>
      </c>
      <c r="IK203">
        <v>25.122900000000001</v>
      </c>
      <c r="IL203">
        <v>100.762</v>
      </c>
      <c r="IM203">
        <v>100.497</v>
      </c>
      <c r="IN203" t="s">
        <v>1150</v>
      </c>
    </row>
    <row r="204" spans="1:248" x14ac:dyDescent="0.2">
      <c r="A204">
        <v>188</v>
      </c>
      <c r="B204">
        <v>1660224456.0999999</v>
      </c>
      <c r="C204">
        <v>469.09999990463263</v>
      </c>
      <c r="D204" t="s">
        <v>745</v>
      </c>
      <c r="E204" t="s">
        <v>746</v>
      </c>
      <c r="F204">
        <v>1</v>
      </c>
      <c r="G204" t="s">
        <v>376</v>
      </c>
      <c r="H204" t="s">
        <v>377</v>
      </c>
      <c r="I204" t="s">
        <v>378</v>
      </c>
      <c r="J204" t="s">
        <v>379</v>
      </c>
      <c r="K204" t="s">
        <v>380</v>
      </c>
      <c r="L204" t="s">
        <v>381</v>
      </c>
      <c r="M204" t="s">
        <v>382</v>
      </c>
      <c r="N204">
        <v>1660224448.0999999</v>
      </c>
      <c r="O204">
        <f t="shared" si="68"/>
        <v>1.7183207028092793E-3</v>
      </c>
      <c r="P204">
        <f t="shared" si="69"/>
        <v>1.7183207028092793</v>
      </c>
      <c r="Q204">
        <f t="shared" si="70"/>
        <v>11.979161463240914</v>
      </c>
      <c r="R204">
        <f t="shared" si="71"/>
        <v>855.11900000000003</v>
      </c>
      <c r="S204">
        <f t="shared" si="72"/>
        <v>608.7254860645736</v>
      </c>
      <c r="T204">
        <f t="shared" si="73"/>
        <v>60.600050538713099</v>
      </c>
      <c r="U204">
        <f t="shared" si="74"/>
        <v>85.129103024144968</v>
      </c>
      <c r="V204">
        <f t="shared" si="75"/>
        <v>8.7174217315884442E-2</v>
      </c>
      <c r="W204">
        <f t="shared" si="76"/>
        <v>2.9220862787840742</v>
      </c>
      <c r="X204">
        <f t="shared" si="77"/>
        <v>8.5754792972632748E-2</v>
      </c>
      <c r="Y204">
        <f t="shared" si="78"/>
        <v>5.3722350052440651E-2</v>
      </c>
      <c r="Z204">
        <f t="shared" si="79"/>
        <v>321.5093334375</v>
      </c>
      <c r="AA204">
        <f t="shared" si="80"/>
        <v>32.456371345794061</v>
      </c>
      <c r="AB204">
        <f t="shared" si="81"/>
        <v>31.455500000000001</v>
      </c>
      <c r="AC204">
        <f t="shared" si="82"/>
        <v>4.6298792791206518</v>
      </c>
      <c r="AD204">
        <f t="shared" si="83"/>
        <v>60.012690414569747</v>
      </c>
      <c r="AE204">
        <f t="shared" si="84"/>
        <v>2.7086115339320278</v>
      </c>
      <c r="AF204">
        <f t="shared" si="85"/>
        <v>4.5133979417034054</v>
      </c>
      <c r="AG204">
        <f t="shared" si="86"/>
        <v>1.921267745188624</v>
      </c>
      <c r="AH204">
        <f t="shared" si="87"/>
        <v>-75.777942993889212</v>
      </c>
      <c r="AI204">
        <f t="shared" si="88"/>
        <v>-70.52077349647783</v>
      </c>
      <c r="AJ204">
        <f t="shared" si="89"/>
        <v>-5.4318624098530472</v>
      </c>
      <c r="AK204">
        <f t="shared" si="90"/>
        <v>169.77875453727989</v>
      </c>
      <c r="AL204">
        <f t="shared" si="91"/>
        <v>43.274172122112226</v>
      </c>
      <c r="AM204">
        <f t="shared" si="92"/>
        <v>1.7158809054124886</v>
      </c>
      <c r="AN204">
        <f t="shared" si="93"/>
        <v>11.979161463240914</v>
      </c>
      <c r="AO204">
        <v>958.5570959925526</v>
      </c>
      <c r="AP204">
        <v>917.51726666666707</v>
      </c>
      <c r="AQ204">
        <v>5.1474448231000816</v>
      </c>
      <c r="AR204">
        <v>64.968693284609927</v>
      </c>
      <c r="AS204">
        <f t="shared" si="94"/>
        <v>1.7183207028092793</v>
      </c>
      <c r="AT204">
        <v>25.20121656418711</v>
      </c>
      <c r="AU204">
        <v>27.206849090909088</v>
      </c>
      <c r="AV204">
        <v>-4.6396360992094623E-5</v>
      </c>
      <c r="AW204">
        <v>84.429917268905271</v>
      </c>
      <c r="AX204">
        <v>0</v>
      </c>
      <c r="AY204">
        <v>0</v>
      </c>
      <c r="AZ204">
        <f t="shared" si="95"/>
        <v>1</v>
      </c>
      <c r="BA204">
        <f t="shared" si="96"/>
        <v>0</v>
      </c>
      <c r="BB204">
        <f t="shared" si="97"/>
        <v>51955.759925786886</v>
      </c>
      <c r="BC204">
        <f t="shared" si="98"/>
        <v>1999.954375</v>
      </c>
      <c r="BD204">
        <f t="shared" si="99"/>
        <v>1681.1619937500002</v>
      </c>
      <c r="BE204">
        <f t="shared" si="100"/>
        <v>0.84060017306644819</v>
      </c>
      <c r="BF204">
        <f t="shared" si="101"/>
        <v>0.1607583340182448</v>
      </c>
      <c r="BG204">
        <v>6</v>
      </c>
      <c r="BH204">
        <v>0.5</v>
      </c>
      <c r="BI204" t="s">
        <v>383</v>
      </c>
      <c r="BJ204">
        <v>2</v>
      </c>
      <c r="BK204" t="b">
        <v>1</v>
      </c>
      <c r="BL204">
        <v>1660224448.0999999</v>
      </c>
      <c r="BM204">
        <v>855.11900000000003</v>
      </c>
      <c r="BN204">
        <v>908.79374999999993</v>
      </c>
      <c r="BO204">
        <v>27.207912499999999</v>
      </c>
      <c r="BP204">
        <v>25.205437499999999</v>
      </c>
      <c r="BQ204">
        <v>852.97799999999995</v>
      </c>
      <c r="BR204">
        <v>27.192699999999999</v>
      </c>
      <c r="BS204">
        <v>500.13968749999998</v>
      </c>
      <c r="BT204">
        <v>99.452337499999999</v>
      </c>
      <c r="BU204">
        <v>0.10000904375</v>
      </c>
      <c r="BV204">
        <v>31.007850000000001</v>
      </c>
      <c r="BW204">
        <v>31.455500000000001</v>
      </c>
      <c r="BX204">
        <v>999.9</v>
      </c>
      <c r="BY204">
        <v>0</v>
      </c>
      <c r="BZ204">
        <v>0</v>
      </c>
      <c r="CA204">
        <v>10012.35</v>
      </c>
      <c r="CB204">
        <v>0</v>
      </c>
      <c r="CC204">
        <v>7.4205412499999994</v>
      </c>
      <c r="CD204">
        <v>-53.67465</v>
      </c>
      <c r="CE204">
        <v>879.03568749999999</v>
      </c>
      <c r="CF204">
        <v>932.29231249999998</v>
      </c>
      <c r="CG204">
        <v>2.0024875</v>
      </c>
      <c r="CH204">
        <v>908.79374999999993</v>
      </c>
      <c r="CI204">
        <v>25.205437499999999</v>
      </c>
      <c r="CJ204">
        <v>2.7058906249999999</v>
      </c>
      <c r="CK204">
        <v>2.5067387499999998</v>
      </c>
      <c r="CL204">
        <v>22.320943750000001</v>
      </c>
      <c r="CM204">
        <v>21.0703125</v>
      </c>
      <c r="CN204">
        <v>1999.954375</v>
      </c>
      <c r="CO204">
        <v>0.97999375</v>
      </c>
      <c r="CP204">
        <v>2.0006449999999999E-2</v>
      </c>
      <c r="CQ204">
        <v>0</v>
      </c>
      <c r="CR204">
        <v>2.7360625000000001</v>
      </c>
      <c r="CS204">
        <v>0</v>
      </c>
      <c r="CT204">
        <v>22447.981250000001</v>
      </c>
      <c r="CU204">
        <v>17411.893749999999</v>
      </c>
      <c r="CV204">
        <v>40.378875000000001</v>
      </c>
      <c r="CW204">
        <v>41.311999999999998</v>
      </c>
      <c r="CX204">
        <v>40.311999999999998</v>
      </c>
      <c r="CY204">
        <v>39.847437499999998</v>
      </c>
      <c r="CZ204">
        <v>40.507750000000001</v>
      </c>
      <c r="DA204">
        <v>1959.9437499999999</v>
      </c>
      <c r="DB204">
        <v>40.010624999999997</v>
      </c>
      <c r="DC204">
        <v>0</v>
      </c>
      <c r="DD204">
        <v>1660224454.7</v>
      </c>
      <c r="DE204">
        <v>0</v>
      </c>
      <c r="DF204">
        <v>1660224008</v>
      </c>
      <c r="DG204" t="s">
        <v>384</v>
      </c>
      <c r="DH204">
        <v>1660224008</v>
      </c>
      <c r="DI204">
        <v>1660224007</v>
      </c>
      <c r="DJ204">
        <v>1</v>
      </c>
      <c r="DK204">
        <v>9.0999999999999998E-2</v>
      </c>
      <c r="DL204">
        <v>-1.7999999999999999E-2</v>
      </c>
      <c r="DM204">
        <v>1.42</v>
      </c>
      <c r="DN204">
        <v>0.02</v>
      </c>
      <c r="DO204">
        <v>400</v>
      </c>
      <c r="DP204">
        <v>26</v>
      </c>
      <c r="DQ204">
        <v>0.31</v>
      </c>
      <c r="DR204">
        <v>0.11</v>
      </c>
      <c r="DS204">
        <v>11.85649792967039</v>
      </c>
      <c r="DT204">
        <v>1.755460046983933</v>
      </c>
      <c r="DU204">
        <v>0.15760701260147331</v>
      </c>
      <c r="DV204">
        <v>0</v>
      </c>
      <c r="DW204">
        <v>43.268279981617027</v>
      </c>
      <c r="DX204">
        <v>1.465494079113008</v>
      </c>
      <c r="DY204">
        <v>0.1187740965208868</v>
      </c>
      <c r="DZ204">
        <v>0</v>
      </c>
      <c r="EA204">
        <v>-53.675612903225819</v>
      </c>
      <c r="EB204">
        <v>-2.38059677419335</v>
      </c>
      <c r="EC204">
        <v>0.18873738495239331</v>
      </c>
      <c r="ED204">
        <v>0</v>
      </c>
      <c r="EE204">
        <v>608.41161805613081</v>
      </c>
      <c r="EF204">
        <v>270.99618541554997</v>
      </c>
      <c r="EG204">
        <v>19.587971094134971</v>
      </c>
      <c r="EH204">
        <v>0</v>
      </c>
      <c r="EI204">
        <v>1.9967307317073171</v>
      </c>
      <c r="EJ204">
        <v>8.0134703832753618E-2</v>
      </c>
      <c r="EK204">
        <v>1.2552327622114451E-2</v>
      </c>
      <c r="EL204">
        <v>1</v>
      </c>
      <c r="EM204">
        <v>1.921360762941895</v>
      </c>
      <c r="EN204">
        <v>-4.6424057440253219E-3</v>
      </c>
      <c r="EO204">
        <v>8.2544173214522758E-4</v>
      </c>
      <c r="EP204">
        <v>1</v>
      </c>
      <c r="EQ204">
        <v>2</v>
      </c>
      <c r="ER204">
        <v>6</v>
      </c>
      <c r="ES204" t="s">
        <v>419</v>
      </c>
      <c r="ET204">
        <v>2.9444499999999998</v>
      </c>
      <c r="EU204">
        <v>2.80132</v>
      </c>
      <c r="EV204">
        <v>0.155774</v>
      </c>
      <c r="EW204">
        <v>0.161831</v>
      </c>
      <c r="EX204">
        <v>0.118315</v>
      </c>
      <c r="EY204">
        <v>0.112204</v>
      </c>
      <c r="EZ204">
        <v>17362.5</v>
      </c>
      <c r="FA204">
        <v>18076.8</v>
      </c>
      <c r="FB204">
        <v>23905.3</v>
      </c>
      <c r="FC204">
        <v>25086.5</v>
      </c>
      <c r="FD204">
        <v>33728.800000000003</v>
      </c>
      <c r="FE204">
        <v>35557.300000000003</v>
      </c>
      <c r="FF204">
        <v>43568.9</v>
      </c>
      <c r="FG204">
        <v>46368.5</v>
      </c>
      <c r="FH204">
        <v>1.9896</v>
      </c>
      <c r="FI204">
        <v>1.9165000000000001</v>
      </c>
      <c r="FJ204">
        <v>0.134964</v>
      </c>
      <c r="FK204">
        <v>0</v>
      </c>
      <c r="FL204">
        <v>29.254799999999999</v>
      </c>
      <c r="FM204">
        <v>999.9</v>
      </c>
      <c r="FN204">
        <v>69.900000000000006</v>
      </c>
      <c r="FO204">
        <v>31.8</v>
      </c>
      <c r="FP204">
        <v>33.184199999999997</v>
      </c>
      <c r="FQ204">
        <v>64.213999999999999</v>
      </c>
      <c r="FR204">
        <v>26.410299999999999</v>
      </c>
      <c r="FS204">
        <v>1</v>
      </c>
      <c r="FT204">
        <v>0.21604200000000001</v>
      </c>
      <c r="FU204">
        <v>0.46545500000000001</v>
      </c>
      <c r="FV204">
        <v>20.324400000000001</v>
      </c>
      <c r="FW204">
        <v>5.2125000000000004</v>
      </c>
      <c r="FX204">
        <v>11.9077</v>
      </c>
      <c r="FY204">
        <v>5.0026999999999999</v>
      </c>
      <c r="FZ204">
        <v>3.2895500000000002</v>
      </c>
      <c r="GA204">
        <v>9999</v>
      </c>
      <c r="GB204">
        <v>9999</v>
      </c>
      <c r="GC204">
        <v>9999</v>
      </c>
      <c r="GD204">
        <v>999.9</v>
      </c>
      <c r="GE204">
        <v>1.85945</v>
      </c>
      <c r="GF204">
        <v>1.8544</v>
      </c>
      <c r="GG204">
        <v>1.8575999999999999</v>
      </c>
      <c r="GH204">
        <v>1.8560300000000001</v>
      </c>
      <c r="GI204">
        <v>1.85486</v>
      </c>
      <c r="GJ204">
        <v>1.8545499999999999</v>
      </c>
      <c r="GK204">
        <v>1.8530800000000001</v>
      </c>
      <c r="GL204">
        <v>1.8563700000000001</v>
      </c>
      <c r="GM204">
        <v>0</v>
      </c>
      <c r="GN204">
        <v>0</v>
      </c>
      <c r="GO204">
        <v>0</v>
      </c>
      <c r="GP204">
        <v>0</v>
      </c>
      <c r="GQ204" t="s">
        <v>386</v>
      </c>
      <c r="GR204" t="s">
        <v>387</v>
      </c>
      <c r="GS204" t="s">
        <v>388</v>
      </c>
      <c r="GT204" t="s">
        <v>388</v>
      </c>
      <c r="GU204" t="s">
        <v>388</v>
      </c>
      <c r="GV204" t="s">
        <v>388</v>
      </c>
      <c r="GW204">
        <v>0</v>
      </c>
      <c r="GX204">
        <v>100</v>
      </c>
      <c r="GY204">
        <v>100</v>
      </c>
      <c r="GZ204">
        <v>2.19</v>
      </c>
      <c r="HA204">
        <v>1.5299999999999999E-2</v>
      </c>
      <c r="HB204">
        <v>0.45081322298813392</v>
      </c>
      <c r="HC204">
        <v>2.9318383021812969E-3</v>
      </c>
      <c r="HD204">
        <v>-1.3754559859485029E-6</v>
      </c>
      <c r="HE204">
        <v>3.0700474437127301E-10</v>
      </c>
      <c r="HF204">
        <v>-6.1160480149256041E-2</v>
      </c>
      <c r="HG204">
        <v>1.00384331276165E-2</v>
      </c>
      <c r="HH204">
        <v>-3.1532673711230711E-4</v>
      </c>
      <c r="HI204">
        <v>1.819468599177705E-6</v>
      </c>
      <c r="HJ204">
        <v>1</v>
      </c>
      <c r="HK204">
        <v>2112</v>
      </c>
      <c r="HL204">
        <v>3</v>
      </c>
      <c r="HM204">
        <v>29</v>
      </c>
      <c r="HN204">
        <v>7.5</v>
      </c>
      <c r="HO204">
        <v>7.5</v>
      </c>
      <c r="HP204">
        <v>2.1008300000000002</v>
      </c>
      <c r="HQ204">
        <v>2.2717299999999998</v>
      </c>
      <c r="HR204">
        <v>1.4978</v>
      </c>
      <c r="HS204">
        <v>2.3034699999999999</v>
      </c>
      <c r="HT204">
        <v>1.5478499999999999</v>
      </c>
      <c r="HU204">
        <v>2.4462899999999999</v>
      </c>
      <c r="HV204">
        <v>35.591500000000003</v>
      </c>
      <c r="HW204">
        <v>15.5855</v>
      </c>
      <c r="HX204">
        <v>18</v>
      </c>
      <c r="HY204">
        <v>500.66699999999997</v>
      </c>
      <c r="HZ204">
        <v>519.47900000000004</v>
      </c>
      <c r="IA204">
        <v>28.563800000000001</v>
      </c>
      <c r="IB204">
        <v>29.8842</v>
      </c>
      <c r="IC204">
        <v>30.000599999999999</v>
      </c>
      <c r="ID204">
        <v>29.663699999999999</v>
      </c>
      <c r="IE204">
        <v>29.7563</v>
      </c>
      <c r="IF204">
        <v>42.055999999999997</v>
      </c>
      <c r="IG204">
        <v>27.09</v>
      </c>
      <c r="IH204">
        <v>82.791300000000007</v>
      </c>
      <c r="II204">
        <v>28.560600000000001</v>
      </c>
      <c r="IJ204">
        <v>975.04</v>
      </c>
      <c r="IK204">
        <v>25.121700000000001</v>
      </c>
      <c r="IL204">
        <v>100.76300000000001</v>
      </c>
      <c r="IM204">
        <v>100.497</v>
      </c>
      <c r="IN204" t="s">
        <v>1150</v>
      </c>
    </row>
    <row r="205" spans="1:248" x14ac:dyDescent="0.2">
      <c r="A205">
        <v>189</v>
      </c>
      <c r="B205">
        <v>1660224457.0999999</v>
      </c>
      <c r="C205">
        <v>470.09999990463263</v>
      </c>
      <c r="D205" t="s">
        <v>747</v>
      </c>
      <c r="E205" t="s">
        <v>748</v>
      </c>
      <c r="F205">
        <v>1</v>
      </c>
      <c r="G205" t="s">
        <v>376</v>
      </c>
      <c r="H205" t="s">
        <v>377</v>
      </c>
      <c r="I205" t="s">
        <v>378</v>
      </c>
      <c r="J205" t="s">
        <v>379</v>
      </c>
      <c r="K205" t="s">
        <v>380</v>
      </c>
      <c r="L205" t="s">
        <v>381</v>
      </c>
      <c r="M205" t="s">
        <v>382</v>
      </c>
      <c r="N205">
        <v>1660224449.599999</v>
      </c>
      <c r="O205">
        <f t="shared" si="68"/>
        <v>1.7197346052518683E-3</v>
      </c>
      <c r="P205">
        <f t="shared" si="69"/>
        <v>1.7197346052518683</v>
      </c>
      <c r="Q205">
        <f t="shared" si="70"/>
        <v>11.948790362372458</v>
      </c>
      <c r="R205">
        <f t="shared" si="71"/>
        <v>862.6016666666668</v>
      </c>
      <c r="S205">
        <f t="shared" si="72"/>
        <v>616.72384284876784</v>
      </c>
      <c r="T205">
        <f t="shared" si="73"/>
        <v>61.396336160138425</v>
      </c>
      <c r="U205">
        <f t="shared" si="74"/>
        <v>85.87406261824917</v>
      </c>
      <c r="V205">
        <f t="shared" si="75"/>
        <v>8.7252367524428387E-2</v>
      </c>
      <c r="W205">
        <f t="shared" si="76"/>
        <v>2.9221367184075877</v>
      </c>
      <c r="X205">
        <f t="shared" si="77"/>
        <v>8.5830443551835736E-2</v>
      </c>
      <c r="Y205">
        <f t="shared" si="78"/>
        <v>5.376985119136557E-2</v>
      </c>
      <c r="Z205">
        <f t="shared" si="79"/>
        <v>321.50704160000004</v>
      </c>
      <c r="AA205">
        <f t="shared" si="80"/>
        <v>32.455657384539343</v>
      </c>
      <c r="AB205">
        <f t="shared" si="81"/>
        <v>31.454593333333339</v>
      </c>
      <c r="AC205">
        <f t="shared" si="82"/>
        <v>4.6296407382952482</v>
      </c>
      <c r="AD205">
        <f t="shared" si="83"/>
        <v>60.010885821226559</v>
      </c>
      <c r="AE205">
        <f t="shared" si="84"/>
        <v>2.7084822141115628</v>
      </c>
      <c r="AF205">
        <f t="shared" si="85"/>
        <v>4.5133181706068743</v>
      </c>
      <c r="AG205">
        <f t="shared" si="86"/>
        <v>1.9211585241836855</v>
      </c>
      <c r="AH205">
        <f t="shared" si="87"/>
        <v>-75.840296091607385</v>
      </c>
      <c r="AI205">
        <f t="shared" si="88"/>
        <v>-70.427992978155459</v>
      </c>
      <c r="AJ205">
        <f t="shared" si="89"/>
        <v>-5.4245898049495684</v>
      </c>
      <c r="AK205">
        <f t="shared" si="90"/>
        <v>169.81416272528762</v>
      </c>
      <c r="AL205">
        <f t="shared" si="91"/>
        <v>43.306579860561889</v>
      </c>
      <c r="AM205">
        <f t="shared" si="92"/>
        <v>1.7155811782927464</v>
      </c>
      <c r="AN205">
        <f t="shared" si="93"/>
        <v>11.948790362372458</v>
      </c>
      <c r="AO205">
        <v>963.74370987156442</v>
      </c>
      <c r="AP205">
        <v>922.68032121212093</v>
      </c>
      <c r="AQ205">
        <v>5.1593458905681686</v>
      </c>
      <c r="AR205">
        <v>64.968693284609927</v>
      </c>
      <c r="AS205">
        <f t="shared" si="94"/>
        <v>1.7197346052518683</v>
      </c>
      <c r="AT205">
        <v>25.201896615385799</v>
      </c>
      <c r="AU205">
        <v>27.208757575757559</v>
      </c>
      <c r="AV205">
        <v>1.7335367076135729E-5</v>
      </c>
      <c r="AW205">
        <v>84.429917268905271</v>
      </c>
      <c r="AX205">
        <v>0</v>
      </c>
      <c r="AY205">
        <v>0</v>
      </c>
      <c r="AZ205">
        <f t="shared" si="95"/>
        <v>1</v>
      </c>
      <c r="BA205">
        <f t="shared" si="96"/>
        <v>0</v>
      </c>
      <c r="BB205">
        <f t="shared" si="97"/>
        <v>51957.248321118706</v>
      </c>
      <c r="BC205">
        <f t="shared" si="98"/>
        <v>1999.94</v>
      </c>
      <c r="BD205">
        <f t="shared" si="99"/>
        <v>1681.1499200000001</v>
      </c>
      <c r="BE205">
        <f t="shared" si="100"/>
        <v>0.84060017800534015</v>
      </c>
      <c r="BF205">
        <f t="shared" si="101"/>
        <v>0.16075834355030652</v>
      </c>
      <c r="BG205">
        <v>6</v>
      </c>
      <c r="BH205">
        <v>0.5</v>
      </c>
      <c r="BI205" t="s">
        <v>383</v>
      </c>
      <c r="BJ205">
        <v>2</v>
      </c>
      <c r="BK205" t="b">
        <v>1</v>
      </c>
      <c r="BL205">
        <v>1660224449.599999</v>
      </c>
      <c r="BM205">
        <v>862.6016666666668</v>
      </c>
      <c r="BN205">
        <v>916.33053333333328</v>
      </c>
      <c r="BO205">
        <v>27.206600000000002</v>
      </c>
      <c r="BP205">
        <v>25.204466666666669</v>
      </c>
      <c r="BQ205">
        <v>860.4513333333332</v>
      </c>
      <c r="BR205">
        <v>27.19138666666667</v>
      </c>
      <c r="BS205">
        <v>500.13833333333332</v>
      </c>
      <c r="BT205">
        <v>99.452386666666655</v>
      </c>
      <c r="BU205">
        <v>0.1000092266666667</v>
      </c>
      <c r="BV205">
        <v>31.007539999999999</v>
      </c>
      <c r="BW205">
        <v>31.454593333333339</v>
      </c>
      <c r="BX205">
        <v>999.89999999999986</v>
      </c>
      <c r="BY205">
        <v>0</v>
      </c>
      <c r="BZ205">
        <v>0</v>
      </c>
      <c r="CA205">
        <v>10012.63333333333</v>
      </c>
      <c r="CB205">
        <v>0</v>
      </c>
      <c r="CC205">
        <v>7.4144880000000004</v>
      </c>
      <c r="CD205">
        <v>-53.728806666666657</v>
      </c>
      <c r="CE205">
        <v>886.72653333333324</v>
      </c>
      <c r="CF205">
        <v>940.02313333333348</v>
      </c>
      <c r="CG205">
        <v>2.002149333333334</v>
      </c>
      <c r="CH205">
        <v>916.33053333333328</v>
      </c>
      <c r="CI205">
        <v>25.204466666666669</v>
      </c>
      <c r="CJ205">
        <v>2.7057613333333328</v>
      </c>
      <c r="CK205">
        <v>2.506642666666667</v>
      </c>
      <c r="CL205">
        <v>22.320160000000001</v>
      </c>
      <c r="CM205">
        <v>21.06969333333334</v>
      </c>
      <c r="CN205">
        <v>1999.94</v>
      </c>
      <c r="CO205">
        <v>0.97999360000000013</v>
      </c>
      <c r="CP205">
        <v>2.0006599999999999E-2</v>
      </c>
      <c r="CQ205">
        <v>0</v>
      </c>
      <c r="CR205">
        <v>2.7702</v>
      </c>
      <c r="CS205">
        <v>0</v>
      </c>
      <c r="CT205">
        <v>22454.953333333331</v>
      </c>
      <c r="CU205">
        <v>17411.76666666667</v>
      </c>
      <c r="CV205">
        <v>40.379133333333343</v>
      </c>
      <c r="CW205">
        <v>41.311999999999998</v>
      </c>
      <c r="CX205">
        <v>40.311999999999998</v>
      </c>
      <c r="CY205">
        <v>39.853999999999999</v>
      </c>
      <c r="CZ205">
        <v>40.5124</v>
      </c>
      <c r="DA205">
        <v>1959.929333333333</v>
      </c>
      <c r="DB205">
        <v>40.010666666666673</v>
      </c>
      <c r="DC205">
        <v>0</v>
      </c>
      <c r="DD205">
        <v>1660224455.9000001</v>
      </c>
      <c r="DE205">
        <v>0</v>
      </c>
      <c r="DF205">
        <v>1660224008</v>
      </c>
      <c r="DG205" t="s">
        <v>384</v>
      </c>
      <c r="DH205">
        <v>1660224008</v>
      </c>
      <c r="DI205">
        <v>1660224007</v>
      </c>
      <c r="DJ205">
        <v>1</v>
      </c>
      <c r="DK205">
        <v>9.0999999999999998E-2</v>
      </c>
      <c r="DL205">
        <v>-1.7999999999999999E-2</v>
      </c>
      <c r="DM205">
        <v>1.42</v>
      </c>
      <c r="DN205">
        <v>0.02</v>
      </c>
      <c r="DO205">
        <v>400</v>
      </c>
      <c r="DP205">
        <v>26</v>
      </c>
      <c r="DQ205">
        <v>0.31</v>
      </c>
      <c r="DR205">
        <v>0.11</v>
      </c>
      <c r="DS205">
        <v>11.85649792967039</v>
      </c>
      <c r="DT205">
        <v>1.755460046983933</v>
      </c>
      <c r="DU205">
        <v>0.15760701260147331</v>
      </c>
      <c r="DV205">
        <v>0</v>
      </c>
      <c r="DW205">
        <v>43.268279981617027</v>
      </c>
      <c r="DX205">
        <v>1.465494079113008</v>
      </c>
      <c r="DY205">
        <v>0.1187740965208868</v>
      </c>
      <c r="DZ205">
        <v>0</v>
      </c>
      <c r="EA205">
        <v>-53.675612903225819</v>
      </c>
      <c r="EB205">
        <v>-2.38059677419335</v>
      </c>
      <c r="EC205">
        <v>0.18873738495239331</v>
      </c>
      <c r="ED205">
        <v>0</v>
      </c>
      <c r="EE205">
        <v>608.41161805613081</v>
      </c>
      <c r="EF205">
        <v>270.99618541554997</v>
      </c>
      <c r="EG205">
        <v>19.587971094134971</v>
      </c>
      <c r="EH205">
        <v>0</v>
      </c>
      <c r="EI205">
        <v>1.9967307317073171</v>
      </c>
      <c r="EJ205">
        <v>8.0134703832753618E-2</v>
      </c>
      <c r="EK205">
        <v>1.2552327622114451E-2</v>
      </c>
      <c r="EL205">
        <v>1</v>
      </c>
      <c r="EM205">
        <v>1.921360762941895</v>
      </c>
      <c r="EN205">
        <v>-4.6424057440253219E-3</v>
      </c>
      <c r="EO205">
        <v>8.2544173214522758E-4</v>
      </c>
      <c r="EP205">
        <v>1</v>
      </c>
      <c r="EQ205">
        <v>2</v>
      </c>
      <c r="ER205">
        <v>6</v>
      </c>
      <c r="ES205" t="s">
        <v>419</v>
      </c>
      <c r="ET205">
        <v>2.94462</v>
      </c>
      <c r="EU205">
        <v>2.8012700000000001</v>
      </c>
      <c r="EV205">
        <v>0.15633900000000001</v>
      </c>
      <c r="EW205">
        <v>0.16237499999999999</v>
      </c>
      <c r="EX205">
        <v>0.11831800000000001</v>
      </c>
      <c r="EY205">
        <v>0.112206</v>
      </c>
      <c r="EZ205">
        <v>17350.8</v>
      </c>
      <c r="FA205">
        <v>18065</v>
      </c>
      <c r="FB205">
        <v>23905.3</v>
      </c>
      <c r="FC205">
        <v>25086.3</v>
      </c>
      <c r="FD205">
        <v>33728.6</v>
      </c>
      <c r="FE205">
        <v>35557</v>
      </c>
      <c r="FF205">
        <v>43568.800000000003</v>
      </c>
      <c r="FG205">
        <v>46368.2</v>
      </c>
      <c r="FH205">
        <v>1.9895499999999999</v>
      </c>
      <c r="FI205">
        <v>1.9165300000000001</v>
      </c>
      <c r="FJ205">
        <v>0.13499</v>
      </c>
      <c r="FK205">
        <v>0</v>
      </c>
      <c r="FL205">
        <v>29.255099999999999</v>
      </c>
      <c r="FM205">
        <v>999.9</v>
      </c>
      <c r="FN205">
        <v>69.900000000000006</v>
      </c>
      <c r="FO205">
        <v>31.8</v>
      </c>
      <c r="FP205">
        <v>33.186</v>
      </c>
      <c r="FQ205">
        <v>64.174000000000007</v>
      </c>
      <c r="FR205">
        <v>26.3782</v>
      </c>
      <c r="FS205">
        <v>1</v>
      </c>
      <c r="FT205">
        <v>0.21622</v>
      </c>
      <c r="FU205">
        <v>0.46712700000000001</v>
      </c>
      <c r="FV205">
        <v>20.3245</v>
      </c>
      <c r="FW205">
        <v>5.2132500000000004</v>
      </c>
      <c r="FX205">
        <v>11.9077</v>
      </c>
      <c r="FY205">
        <v>5.0029500000000002</v>
      </c>
      <c r="FZ205">
        <v>3.28965</v>
      </c>
      <c r="GA205">
        <v>9999</v>
      </c>
      <c r="GB205">
        <v>9999</v>
      </c>
      <c r="GC205">
        <v>9999</v>
      </c>
      <c r="GD205">
        <v>999.9</v>
      </c>
      <c r="GE205">
        <v>1.8594599999999999</v>
      </c>
      <c r="GF205">
        <v>1.8544</v>
      </c>
      <c r="GG205">
        <v>1.85761</v>
      </c>
      <c r="GH205">
        <v>1.8560399999999999</v>
      </c>
      <c r="GI205">
        <v>1.85486</v>
      </c>
      <c r="GJ205">
        <v>1.8545499999999999</v>
      </c>
      <c r="GK205">
        <v>1.85311</v>
      </c>
      <c r="GL205">
        <v>1.8563700000000001</v>
      </c>
      <c r="GM205">
        <v>0</v>
      </c>
      <c r="GN205">
        <v>0</v>
      </c>
      <c r="GO205">
        <v>0</v>
      </c>
      <c r="GP205">
        <v>0</v>
      </c>
      <c r="GQ205" t="s">
        <v>386</v>
      </c>
      <c r="GR205" t="s">
        <v>387</v>
      </c>
      <c r="GS205" t="s">
        <v>388</v>
      </c>
      <c r="GT205" t="s">
        <v>388</v>
      </c>
      <c r="GU205" t="s">
        <v>388</v>
      </c>
      <c r="GV205" t="s">
        <v>388</v>
      </c>
      <c r="GW205">
        <v>0</v>
      </c>
      <c r="GX205">
        <v>100</v>
      </c>
      <c r="GY205">
        <v>100</v>
      </c>
      <c r="GZ205">
        <v>2.1970000000000001</v>
      </c>
      <c r="HA205">
        <v>1.52E-2</v>
      </c>
      <c r="HB205">
        <v>0.45081322298813392</v>
      </c>
      <c r="HC205">
        <v>2.9318383021812969E-3</v>
      </c>
      <c r="HD205">
        <v>-1.3754559859485029E-6</v>
      </c>
      <c r="HE205">
        <v>3.0700474437127301E-10</v>
      </c>
      <c r="HF205">
        <v>-6.1160480149256041E-2</v>
      </c>
      <c r="HG205">
        <v>1.00384331276165E-2</v>
      </c>
      <c r="HH205">
        <v>-3.1532673711230711E-4</v>
      </c>
      <c r="HI205">
        <v>1.819468599177705E-6</v>
      </c>
      <c r="HJ205">
        <v>1</v>
      </c>
      <c r="HK205">
        <v>2112</v>
      </c>
      <c r="HL205">
        <v>3</v>
      </c>
      <c r="HM205">
        <v>29</v>
      </c>
      <c r="HN205">
        <v>7.5</v>
      </c>
      <c r="HO205">
        <v>7.5</v>
      </c>
      <c r="HP205">
        <v>2.1130399999999998</v>
      </c>
      <c r="HQ205">
        <v>2.2863799999999999</v>
      </c>
      <c r="HR205">
        <v>1.4978</v>
      </c>
      <c r="HS205">
        <v>2.3034699999999999</v>
      </c>
      <c r="HT205">
        <v>1.5478499999999999</v>
      </c>
      <c r="HU205">
        <v>2.3278799999999999</v>
      </c>
      <c r="HV205">
        <v>35.591500000000003</v>
      </c>
      <c r="HW205">
        <v>15.5768</v>
      </c>
      <c r="HX205">
        <v>18</v>
      </c>
      <c r="HY205">
        <v>500.64699999999999</v>
      </c>
      <c r="HZ205">
        <v>519.505</v>
      </c>
      <c r="IA205">
        <v>28.5625</v>
      </c>
      <c r="IB205">
        <v>29.885400000000001</v>
      </c>
      <c r="IC205">
        <v>30.000599999999999</v>
      </c>
      <c r="ID205">
        <v>29.664999999999999</v>
      </c>
      <c r="IE205">
        <v>29.757400000000001</v>
      </c>
      <c r="IF205">
        <v>42.298699999999997</v>
      </c>
      <c r="IG205">
        <v>27.09</v>
      </c>
      <c r="IH205">
        <v>82.791300000000007</v>
      </c>
      <c r="II205">
        <v>28.560600000000001</v>
      </c>
      <c r="IJ205">
        <v>985.05799999999999</v>
      </c>
      <c r="IK205">
        <v>25.1187</v>
      </c>
      <c r="IL205">
        <v>100.76300000000001</v>
      </c>
      <c r="IM205">
        <v>100.496</v>
      </c>
      <c r="IN205" t="s">
        <v>1150</v>
      </c>
    </row>
    <row r="206" spans="1:248" x14ac:dyDescent="0.2">
      <c r="A206">
        <v>190</v>
      </c>
      <c r="B206">
        <v>1660224458.0999999</v>
      </c>
      <c r="C206">
        <v>471.09999990463263</v>
      </c>
      <c r="D206" t="s">
        <v>749</v>
      </c>
      <c r="E206" t="s">
        <v>750</v>
      </c>
      <c r="F206">
        <v>1</v>
      </c>
      <c r="G206" t="s">
        <v>376</v>
      </c>
      <c r="H206" t="s">
        <v>377</v>
      </c>
      <c r="I206" t="s">
        <v>378</v>
      </c>
      <c r="J206" t="s">
        <v>379</v>
      </c>
      <c r="K206" t="s">
        <v>380</v>
      </c>
      <c r="L206" t="s">
        <v>381</v>
      </c>
      <c r="M206" t="s">
        <v>382</v>
      </c>
      <c r="N206">
        <v>1660224450.0999999</v>
      </c>
      <c r="O206">
        <f t="shared" si="68"/>
        <v>1.7206561955516956E-3</v>
      </c>
      <c r="P206">
        <f t="shared" si="69"/>
        <v>1.7206561955516957</v>
      </c>
      <c r="Q206">
        <f t="shared" si="70"/>
        <v>11.985479699853105</v>
      </c>
      <c r="R206">
        <f t="shared" si="71"/>
        <v>865.09875000000011</v>
      </c>
      <c r="S206">
        <f t="shared" si="72"/>
        <v>618.60496242443628</v>
      </c>
      <c r="T206">
        <f t="shared" si="73"/>
        <v>61.583609604635015</v>
      </c>
      <c r="U206">
        <f t="shared" si="74"/>
        <v>86.12265811877559</v>
      </c>
      <c r="V206">
        <f t="shared" si="75"/>
        <v>8.7305948618017173E-2</v>
      </c>
      <c r="W206">
        <f t="shared" si="76"/>
        <v>2.9220117038239328</v>
      </c>
      <c r="X206">
        <f t="shared" si="77"/>
        <v>8.5882233243342404E-2</v>
      </c>
      <c r="Y206">
        <f t="shared" si="78"/>
        <v>5.3802377020802927E-2</v>
      </c>
      <c r="Z206">
        <f t="shared" si="79"/>
        <v>321.5093334375</v>
      </c>
      <c r="AA206">
        <f t="shared" si="80"/>
        <v>32.455398940098256</v>
      </c>
      <c r="AB206">
        <f t="shared" si="81"/>
        <v>31.454206249999999</v>
      </c>
      <c r="AC206">
        <f t="shared" si="82"/>
        <v>4.6295389012855592</v>
      </c>
      <c r="AD206">
        <f t="shared" si="83"/>
        <v>60.011789948249493</v>
      </c>
      <c r="AE206">
        <f t="shared" si="84"/>
        <v>2.7085091220379751</v>
      </c>
      <c r="AF206">
        <f t="shared" si="85"/>
        <v>4.5132950114862895</v>
      </c>
      <c r="AG206">
        <f t="shared" si="86"/>
        <v>1.9210297792475841</v>
      </c>
      <c r="AH206">
        <f t="shared" si="87"/>
        <v>-75.880938223829773</v>
      </c>
      <c r="AI206">
        <f t="shared" si="88"/>
        <v>-70.378179952619931</v>
      </c>
      <c r="AJ206">
        <f t="shared" si="89"/>
        <v>-5.4209722107654015</v>
      </c>
      <c r="AK206">
        <f t="shared" si="90"/>
        <v>169.8292430502849</v>
      </c>
      <c r="AL206">
        <f t="shared" si="91"/>
        <v>43.31275540998984</v>
      </c>
      <c r="AM206">
        <f t="shared" si="92"/>
        <v>1.7158574279719649</v>
      </c>
      <c r="AN206">
        <f t="shared" si="93"/>
        <v>11.985479699853105</v>
      </c>
      <c r="AO206">
        <v>968.88704521212173</v>
      </c>
      <c r="AP206">
        <v>927.81241818181843</v>
      </c>
      <c r="AQ206">
        <v>5.1527267648993504</v>
      </c>
      <c r="AR206">
        <v>64.968693284609927</v>
      </c>
      <c r="AS206">
        <f t="shared" si="94"/>
        <v>1.7206561955516957</v>
      </c>
      <c r="AT206">
        <v>25.202917964961209</v>
      </c>
      <c r="AU206">
        <v>27.210484848484828</v>
      </c>
      <c r="AV206">
        <v>7.16866892297097E-5</v>
      </c>
      <c r="AW206">
        <v>84.429917268905271</v>
      </c>
      <c r="AX206">
        <v>0</v>
      </c>
      <c r="AY206">
        <v>0</v>
      </c>
      <c r="AZ206">
        <f t="shared" si="95"/>
        <v>1</v>
      </c>
      <c r="BA206">
        <f t="shared" si="96"/>
        <v>0</v>
      </c>
      <c r="BB206">
        <f t="shared" si="97"/>
        <v>51953.708693165252</v>
      </c>
      <c r="BC206">
        <f t="shared" si="98"/>
        <v>1999.954375</v>
      </c>
      <c r="BD206">
        <f t="shared" si="99"/>
        <v>1681.1619937500002</v>
      </c>
      <c r="BE206">
        <f t="shared" si="100"/>
        <v>0.84060017306644819</v>
      </c>
      <c r="BF206">
        <f t="shared" si="101"/>
        <v>0.1607583340182448</v>
      </c>
      <c r="BG206">
        <v>6</v>
      </c>
      <c r="BH206">
        <v>0.5</v>
      </c>
      <c r="BI206" t="s">
        <v>383</v>
      </c>
      <c r="BJ206">
        <v>2</v>
      </c>
      <c r="BK206" t="b">
        <v>1</v>
      </c>
      <c r="BL206">
        <v>1660224450.0999999</v>
      </c>
      <c r="BM206">
        <v>865.09875000000011</v>
      </c>
      <c r="BN206">
        <v>918.84031249999998</v>
      </c>
      <c r="BO206">
        <v>27.206868750000002</v>
      </c>
      <c r="BP206">
        <v>25.204418749999999</v>
      </c>
      <c r="BQ206">
        <v>862.94537500000001</v>
      </c>
      <c r="BR206">
        <v>27.191656250000001</v>
      </c>
      <c r="BS206">
        <v>500.13962500000002</v>
      </c>
      <c r="BT206">
        <v>99.4523875</v>
      </c>
      <c r="BU206">
        <v>0.10001402500000001</v>
      </c>
      <c r="BV206">
        <v>31.007449999999999</v>
      </c>
      <c r="BW206">
        <v>31.454206249999999</v>
      </c>
      <c r="BX206">
        <v>999.9</v>
      </c>
      <c r="BY206">
        <v>0</v>
      </c>
      <c r="BZ206">
        <v>0</v>
      </c>
      <c r="CA206">
        <v>10011.918750000001</v>
      </c>
      <c r="CB206">
        <v>0</v>
      </c>
      <c r="CC206">
        <v>7.4132775000000004</v>
      </c>
      <c r="CD206">
        <v>-53.741525000000003</v>
      </c>
      <c r="CE206">
        <v>889.29368750000003</v>
      </c>
      <c r="CF206">
        <v>942.59781249999992</v>
      </c>
      <c r="CG206">
        <v>2.0024662499999999</v>
      </c>
      <c r="CH206">
        <v>918.84031249999998</v>
      </c>
      <c r="CI206">
        <v>25.204418749999999</v>
      </c>
      <c r="CJ206">
        <v>2.7057881250000002</v>
      </c>
      <c r="CK206">
        <v>2.5066381249999998</v>
      </c>
      <c r="CL206">
        <v>22.320318749999998</v>
      </c>
      <c r="CM206">
        <v>21.0696625</v>
      </c>
      <c r="CN206">
        <v>1999.954375</v>
      </c>
      <c r="CO206">
        <v>0.97999375</v>
      </c>
      <c r="CP206">
        <v>2.0006449999999999E-2</v>
      </c>
      <c r="CQ206">
        <v>0</v>
      </c>
      <c r="CR206">
        <v>2.7778125</v>
      </c>
      <c r="CS206">
        <v>0</v>
      </c>
      <c r="CT206">
        <v>22457.368750000001</v>
      </c>
      <c r="CU206">
        <v>17411.893749999999</v>
      </c>
      <c r="CV206">
        <v>40.378875000000001</v>
      </c>
      <c r="CW206">
        <v>41.311999999999998</v>
      </c>
      <c r="CX206">
        <v>40.311999999999998</v>
      </c>
      <c r="CY206">
        <v>39.855312499999997</v>
      </c>
      <c r="CZ206">
        <v>40.515500000000003</v>
      </c>
      <c r="DA206">
        <v>1959.9437499999999</v>
      </c>
      <c r="DB206">
        <v>40.010624999999997</v>
      </c>
      <c r="DC206">
        <v>0</v>
      </c>
      <c r="DD206">
        <v>1660224457.0999999</v>
      </c>
      <c r="DE206">
        <v>0</v>
      </c>
      <c r="DF206">
        <v>1660224008</v>
      </c>
      <c r="DG206" t="s">
        <v>384</v>
      </c>
      <c r="DH206">
        <v>1660224008</v>
      </c>
      <c r="DI206">
        <v>1660224007</v>
      </c>
      <c r="DJ206">
        <v>1</v>
      </c>
      <c r="DK206">
        <v>9.0999999999999998E-2</v>
      </c>
      <c r="DL206">
        <v>-1.7999999999999999E-2</v>
      </c>
      <c r="DM206">
        <v>1.42</v>
      </c>
      <c r="DN206">
        <v>0.02</v>
      </c>
      <c r="DO206">
        <v>400</v>
      </c>
      <c r="DP206">
        <v>26</v>
      </c>
      <c r="DQ206">
        <v>0.31</v>
      </c>
      <c r="DR206">
        <v>0.11</v>
      </c>
      <c r="DS206">
        <v>11.908942300264229</v>
      </c>
      <c r="DT206">
        <v>1.0000920046581001</v>
      </c>
      <c r="DU206">
        <v>0.10088453259607059</v>
      </c>
      <c r="DV206">
        <v>0</v>
      </c>
      <c r="DW206">
        <v>43.297414050639482</v>
      </c>
      <c r="DX206">
        <v>1.3520201572378121</v>
      </c>
      <c r="DY206">
        <v>0.11482488627176859</v>
      </c>
      <c r="DZ206">
        <v>0</v>
      </c>
      <c r="EA206">
        <v>-53.736386666666682</v>
      </c>
      <c r="EB206">
        <v>-2.1994625139042379</v>
      </c>
      <c r="EC206">
        <v>0.17283632668574631</v>
      </c>
      <c r="ED206">
        <v>0</v>
      </c>
      <c r="EE206">
        <v>614.19266328738775</v>
      </c>
      <c r="EF206">
        <v>278.1606793309407</v>
      </c>
      <c r="EG206">
        <v>20.773383060077201</v>
      </c>
      <c r="EH206">
        <v>0</v>
      </c>
      <c r="EI206">
        <v>2.0005787499999999</v>
      </c>
      <c r="EJ206">
        <v>3.1417148217627908E-2</v>
      </c>
      <c r="EK206">
        <v>6.6620958367093527E-3</v>
      </c>
      <c r="EL206">
        <v>1</v>
      </c>
      <c r="EM206">
        <v>1.9211983894650231</v>
      </c>
      <c r="EN206">
        <v>-7.4094158352786222E-3</v>
      </c>
      <c r="EO206">
        <v>9.4761214477720511E-4</v>
      </c>
      <c r="EP206">
        <v>1</v>
      </c>
      <c r="EQ206">
        <v>2</v>
      </c>
      <c r="ER206">
        <v>6</v>
      </c>
      <c r="ES206" t="s">
        <v>419</v>
      </c>
      <c r="ET206">
        <v>2.94469</v>
      </c>
      <c r="EU206">
        <v>2.8011300000000001</v>
      </c>
      <c r="EV206">
        <v>0.15690699999999999</v>
      </c>
      <c r="EW206">
        <v>0.16292400000000001</v>
      </c>
      <c r="EX206">
        <v>0.118323</v>
      </c>
      <c r="EY206">
        <v>0.112205</v>
      </c>
      <c r="EZ206">
        <v>17339</v>
      </c>
      <c r="FA206">
        <v>18053.099999999999</v>
      </c>
      <c r="FB206">
        <v>23905.1</v>
      </c>
      <c r="FC206">
        <v>25086.2</v>
      </c>
      <c r="FD206">
        <v>33728.1</v>
      </c>
      <c r="FE206">
        <v>35556.9</v>
      </c>
      <c r="FF206">
        <v>43568.4</v>
      </c>
      <c r="FG206">
        <v>46368</v>
      </c>
      <c r="FH206">
        <v>1.9896499999999999</v>
      </c>
      <c r="FI206">
        <v>1.9165000000000001</v>
      </c>
      <c r="FJ206">
        <v>0.13449800000000001</v>
      </c>
      <c r="FK206">
        <v>0</v>
      </c>
      <c r="FL206">
        <v>29.255700000000001</v>
      </c>
      <c r="FM206">
        <v>999.9</v>
      </c>
      <c r="FN206">
        <v>69.900000000000006</v>
      </c>
      <c r="FO206">
        <v>31.8</v>
      </c>
      <c r="FP206">
        <v>33.181399999999996</v>
      </c>
      <c r="FQ206">
        <v>64.254000000000005</v>
      </c>
      <c r="FR206">
        <v>25.7212</v>
      </c>
      <c r="FS206">
        <v>1</v>
      </c>
      <c r="FT206">
        <v>0.21635199999999999</v>
      </c>
      <c r="FU206">
        <v>0.46911799999999998</v>
      </c>
      <c r="FV206">
        <v>20.324400000000001</v>
      </c>
      <c r="FW206">
        <v>5.2125000000000004</v>
      </c>
      <c r="FX206">
        <v>11.907400000000001</v>
      </c>
      <c r="FY206">
        <v>5.0028499999999996</v>
      </c>
      <c r="FZ206">
        <v>3.2895799999999999</v>
      </c>
      <c r="GA206">
        <v>9999</v>
      </c>
      <c r="GB206">
        <v>9999</v>
      </c>
      <c r="GC206">
        <v>9999</v>
      </c>
      <c r="GD206">
        <v>999.9</v>
      </c>
      <c r="GE206">
        <v>1.85947</v>
      </c>
      <c r="GF206">
        <v>1.8544</v>
      </c>
      <c r="GG206">
        <v>1.85762</v>
      </c>
      <c r="GH206">
        <v>1.8560399999999999</v>
      </c>
      <c r="GI206">
        <v>1.85486</v>
      </c>
      <c r="GJ206">
        <v>1.8545499999999999</v>
      </c>
      <c r="GK206">
        <v>1.8531299999999999</v>
      </c>
      <c r="GL206">
        <v>1.8563799999999999</v>
      </c>
      <c r="GM206">
        <v>0</v>
      </c>
      <c r="GN206">
        <v>0</v>
      </c>
      <c r="GO206">
        <v>0</v>
      </c>
      <c r="GP206">
        <v>0</v>
      </c>
      <c r="GQ206" t="s">
        <v>386</v>
      </c>
      <c r="GR206" t="s">
        <v>387</v>
      </c>
      <c r="GS206" t="s">
        <v>388</v>
      </c>
      <c r="GT206" t="s">
        <v>388</v>
      </c>
      <c r="GU206" t="s">
        <v>388</v>
      </c>
      <c r="GV206" t="s">
        <v>388</v>
      </c>
      <c r="GW206">
        <v>0</v>
      </c>
      <c r="GX206">
        <v>100</v>
      </c>
      <c r="GY206">
        <v>100</v>
      </c>
      <c r="GZ206">
        <v>2.2029999999999998</v>
      </c>
      <c r="HA206">
        <v>1.52E-2</v>
      </c>
      <c r="HB206">
        <v>0.45081322298813392</v>
      </c>
      <c r="HC206">
        <v>2.9318383021812969E-3</v>
      </c>
      <c r="HD206">
        <v>-1.3754559859485029E-6</v>
      </c>
      <c r="HE206">
        <v>3.0700474437127301E-10</v>
      </c>
      <c r="HF206">
        <v>-6.1160480149256041E-2</v>
      </c>
      <c r="HG206">
        <v>1.00384331276165E-2</v>
      </c>
      <c r="HH206">
        <v>-3.1532673711230711E-4</v>
      </c>
      <c r="HI206">
        <v>1.819468599177705E-6</v>
      </c>
      <c r="HJ206">
        <v>1</v>
      </c>
      <c r="HK206">
        <v>2112</v>
      </c>
      <c r="HL206">
        <v>3</v>
      </c>
      <c r="HM206">
        <v>29</v>
      </c>
      <c r="HN206">
        <v>7.5</v>
      </c>
      <c r="HO206">
        <v>7.5</v>
      </c>
      <c r="HP206">
        <v>2.1191399999999998</v>
      </c>
      <c r="HQ206">
        <v>2.2766099999999998</v>
      </c>
      <c r="HR206">
        <v>1.4978</v>
      </c>
      <c r="HS206">
        <v>2.3034699999999999</v>
      </c>
      <c r="HT206">
        <v>1.5478499999999999</v>
      </c>
      <c r="HU206">
        <v>2.3168899999999999</v>
      </c>
      <c r="HV206">
        <v>35.591500000000003</v>
      </c>
      <c r="HW206">
        <v>15.5855</v>
      </c>
      <c r="HX206">
        <v>18</v>
      </c>
      <c r="HY206">
        <v>500.71499999999997</v>
      </c>
      <c r="HZ206">
        <v>519.495</v>
      </c>
      <c r="IA206">
        <v>28.561299999999999</v>
      </c>
      <c r="IB206">
        <v>29.886199999999999</v>
      </c>
      <c r="IC206">
        <v>30.000599999999999</v>
      </c>
      <c r="ID206">
        <v>29.665900000000001</v>
      </c>
      <c r="IE206">
        <v>29.758199999999999</v>
      </c>
      <c r="IF206">
        <v>42.417900000000003</v>
      </c>
      <c r="IG206">
        <v>27.361999999999998</v>
      </c>
      <c r="IH206">
        <v>82.791300000000007</v>
      </c>
      <c r="II206">
        <v>28.560600000000001</v>
      </c>
      <c r="IJ206">
        <v>985.05799999999999</v>
      </c>
      <c r="IK206">
        <v>25.1159</v>
      </c>
      <c r="IL206">
        <v>100.762</v>
      </c>
      <c r="IM206">
        <v>100.496</v>
      </c>
      <c r="IN206" t="s">
        <v>1150</v>
      </c>
    </row>
    <row r="207" spans="1:248" x14ac:dyDescent="0.2">
      <c r="A207">
        <v>191</v>
      </c>
      <c r="B207">
        <v>1660224459.0999999</v>
      </c>
      <c r="C207">
        <v>472.09999990463263</v>
      </c>
      <c r="D207" t="s">
        <v>751</v>
      </c>
      <c r="E207" t="s">
        <v>752</v>
      </c>
      <c r="F207">
        <v>1</v>
      </c>
      <c r="G207" t="s">
        <v>376</v>
      </c>
      <c r="H207" t="s">
        <v>377</v>
      </c>
      <c r="I207" t="s">
        <v>378</v>
      </c>
      <c r="J207" t="s">
        <v>379</v>
      </c>
      <c r="K207" t="s">
        <v>380</v>
      </c>
      <c r="L207" t="s">
        <v>381</v>
      </c>
      <c r="M207" t="s">
        <v>382</v>
      </c>
      <c r="N207">
        <v>1660224451.599999</v>
      </c>
      <c r="O207">
        <f t="shared" si="68"/>
        <v>1.7203057556012609E-3</v>
      </c>
      <c r="P207">
        <f t="shared" si="69"/>
        <v>1.7203057556012609</v>
      </c>
      <c r="Q207">
        <f t="shared" si="70"/>
        <v>12.013925287409478</v>
      </c>
      <c r="R207">
        <f t="shared" si="71"/>
        <v>872.5845333333333</v>
      </c>
      <c r="S207">
        <f t="shared" si="72"/>
        <v>625.3191129653062</v>
      </c>
      <c r="T207">
        <f t="shared" si="73"/>
        <v>62.252096647300441</v>
      </c>
      <c r="U207">
        <f t="shared" si="74"/>
        <v>86.867993598366141</v>
      </c>
      <c r="V207">
        <f t="shared" si="75"/>
        <v>8.7298538923047772E-2</v>
      </c>
      <c r="W207">
        <f t="shared" si="76"/>
        <v>2.9219698123289288</v>
      </c>
      <c r="X207">
        <f t="shared" si="77"/>
        <v>8.587504302762608E-2</v>
      </c>
      <c r="Y207">
        <f t="shared" si="78"/>
        <v>5.3797863848662059E-2</v>
      </c>
      <c r="Z207">
        <f t="shared" si="79"/>
        <v>321.5094888000001</v>
      </c>
      <c r="AA207">
        <f t="shared" si="80"/>
        <v>32.455327089842193</v>
      </c>
      <c r="AB207">
        <f t="shared" si="81"/>
        <v>31.453140000000001</v>
      </c>
      <c r="AC207">
        <f t="shared" si="82"/>
        <v>4.6292583937109768</v>
      </c>
      <c r="AD207">
        <f t="shared" si="83"/>
        <v>60.01117832670996</v>
      </c>
      <c r="AE207">
        <f t="shared" si="84"/>
        <v>2.708453207080376</v>
      </c>
      <c r="AF207">
        <f t="shared" si="85"/>
        <v>4.5132478358200965</v>
      </c>
      <c r="AG207">
        <f t="shared" si="86"/>
        <v>1.9208051866306008</v>
      </c>
      <c r="AH207">
        <f t="shared" si="87"/>
        <v>-75.865483822015605</v>
      </c>
      <c r="AI207">
        <f t="shared" si="88"/>
        <v>-70.238085785642497</v>
      </c>
      <c r="AJ207">
        <f t="shared" si="89"/>
        <v>-5.4102254927428488</v>
      </c>
      <c r="AK207">
        <f t="shared" si="90"/>
        <v>169.99569369959914</v>
      </c>
      <c r="AL207">
        <f t="shared" si="91"/>
        <v>43.334329483849473</v>
      </c>
      <c r="AM207">
        <f t="shared" si="92"/>
        <v>1.715905316921096</v>
      </c>
      <c r="AN207">
        <f t="shared" si="93"/>
        <v>12.013925287409478</v>
      </c>
      <c r="AO207">
        <v>973.99619884856099</v>
      </c>
      <c r="AP207">
        <v>932.93704848484822</v>
      </c>
      <c r="AQ207">
        <v>5.1428925665543304</v>
      </c>
      <c r="AR207">
        <v>64.968693284609927</v>
      </c>
      <c r="AS207">
        <f t="shared" si="94"/>
        <v>1.7203057556012609</v>
      </c>
      <c r="AT207">
        <v>25.203803213050922</v>
      </c>
      <c r="AU207">
        <v>27.210855151515151</v>
      </c>
      <c r="AV207">
        <v>8.5453148916185301E-5</v>
      </c>
      <c r="AW207">
        <v>84.429917268905271</v>
      </c>
      <c r="AX207">
        <v>0</v>
      </c>
      <c r="AY207">
        <v>0</v>
      </c>
      <c r="AZ207">
        <f t="shared" si="95"/>
        <v>1</v>
      </c>
      <c r="BA207">
        <f t="shared" si="96"/>
        <v>0</v>
      </c>
      <c r="BB207">
        <f t="shared" si="97"/>
        <v>51952.551486009543</v>
      </c>
      <c r="BC207">
        <f t="shared" si="98"/>
        <v>1999.955333333334</v>
      </c>
      <c r="BD207">
        <f t="shared" si="99"/>
        <v>1681.1628000000007</v>
      </c>
      <c r="BE207">
        <f t="shared" si="100"/>
        <v>0.84060017340387272</v>
      </c>
      <c r="BF207">
        <f t="shared" si="101"/>
        <v>0.16075833466947428</v>
      </c>
      <c r="BG207">
        <v>6</v>
      </c>
      <c r="BH207">
        <v>0.5</v>
      </c>
      <c r="BI207" t="s">
        <v>383</v>
      </c>
      <c r="BJ207">
        <v>2</v>
      </c>
      <c r="BK207" t="b">
        <v>1</v>
      </c>
      <c r="BL207">
        <v>1660224451.599999</v>
      </c>
      <c r="BM207">
        <v>872.5845333333333</v>
      </c>
      <c r="BN207">
        <v>926.36706666666657</v>
      </c>
      <c r="BO207">
        <v>27.206273333333339</v>
      </c>
      <c r="BP207">
        <v>25.203779999999998</v>
      </c>
      <c r="BQ207">
        <v>870.42193333333319</v>
      </c>
      <c r="BR207">
        <v>27.19106</v>
      </c>
      <c r="BS207">
        <v>500.14306666666658</v>
      </c>
      <c r="BT207">
        <v>99.452513333333329</v>
      </c>
      <c r="BU207">
        <v>0.1000117</v>
      </c>
      <c r="BV207">
        <v>31.00726666666667</v>
      </c>
      <c r="BW207">
        <v>31.453140000000001</v>
      </c>
      <c r="BX207">
        <v>999.89999999999986</v>
      </c>
      <c r="BY207">
        <v>0</v>
      </c>
      <c r="BZ207">
        <v>0</v>
      </c>
      <c r="CA207">
        <v>10011.66666666667</v>
      </c>
      <c r="CB207">
        <v>0</v>
      </c>
      <c r="CC207">
        <v>7.4067400000000001</v>
      </c>
      <c r="CD207">
        <v>-53.782493333333328</v>
      </c>
      <c r="CE207">
        <v>896.98833333333334</v>
      </c>
      <c r="CF207">
        <v>950.31860000000017</v>
      </c>
      <c r="CG207">
        <v>2.0025146666666669</v>
      </c>
      <c r="CH207">
        <v>926.36706666666657</v>
      </c>
      <c r="CI207">
        <v>25.203779999999998</v>
      </c>
      <c r="CJ207">
        <v>2.705732666666667</v>
      </c>
      <c r="CK207">
        <v>2.5065779999999989</v>
      </c>
      <c r="CL207">
        <v>22.319980000000001</v>
      </c>
      <c r="CM207">
        <v>21.069273333333339</v>
      </c>
      <c r="CN207">
        <v>1999.955333333334</v>
      </c>
      <c r="CO207">
        <v>0.97999380000000014</v>
      </c>
      <c r="CP207">
        <v>2.0006400000000001E-2</v>
      </c>
      <c r="CQ207">
        <v>0</v>
      </c>
      <c r="CR207">
        <v>2.8174666666666668</v>
      </c>
      <c r="CS207">
        <v>0</v>
      </c>
      <c r="CT207">
        <v>22464.153333333328</v>
      </c>
      <c r="CU207">
        <v>17411.906666666669</v>
      </c>
      <c r="CV207">
        <v>40.383266666666671</v>
      </c>
      <c r="CW207">
        <v>41.311999999999998</v>
      </c>
      <c r="CX207">
        <v>40.311999999999998</v>
      </c>
      <c r="CY207">
        <v>39.862400000000001</v>
      </c>
      <c r="CZ207">
        <v>40.520666666666671</v>
      </c>
      <c r="DA207">
        <v>1959.944666666667</v>
      </c>
      <c r="DB207">
        <v>40.010666666666673</v>
      </c>
      <c r="DC207">
        <v>0</v>
      </c>
      <c r="DD207">
        <v>1660224457.7</v>
      </c>
      <c r="DE207">
        <v>0</v>
      </c>
      <c r="DF207">
        <v>1660224008</v>
      </c>
      <c r="DG207" t="s">
        <v>384</v>
      </c>
      <c r="DH207">
        <v>1660224008</v>
      </c>
      <c r="DI207">
        <v>1660224007</v>
      </c>
      <c r="DJ207">
        <v>1</v>
      </c>
      <c r="DK207">
        <v>9.0999999999999998E-2</v>
      </c>
      <c r="DL207">
        <v>-1.7999999999999999E-2</v>
      </c>
      <c r="DM207">
        <v>1.42</v>
      </c>
      <c r="DN207">
        <v>0.02</v>
      </c>
      <c r="DO207">
        <v>400</v>
      </c>
      <c r="DP207">
        <v>26</v>
      </c>
      <c r="DQ207">
        <v>0.31</v>
      </c>
      <c r="DR207">
        <v>0.11</v>
      </c>
      <c r="DS207">
        <v>11.93009022463527</v>
      </c>
      <c r="DT207">
        <v>0.70903577231766179</v>
      </c>
      <c r="DU207">
        <v>8.6530959660045315E-2</v>
      </c>
      <c r="DV207">
        <v>0</v>
      </c>
      <c r="DW207">
        <v>43.324526726376938</v>
      </c>
      <c r="DX207">
        <v>1.216983294848873</v>
      </c>
      <c r="DY207">
        <v>0.1070269488697016</v>
      </c>
      <c r="DZ207">
        <v>0</v>
      </c>
      <c r="EA207">
        <v>-53.768748387096771</v>
      </c>
      <c r="EB207">
        <v>-2.0414709677417329</v>
      </c>
      <c r="EC207">
        <v>0.1687828722983151</v>
      </c>
      <c r="ED207">
        <v>0</v>
      </c>
      <c r="EE207">
        <v>622.41939079235408</v>
      </c>
      <c r="EF207">
        <v>284.48709758029111</v>
      </c>
      <c r="EG207">
        <v>20.563194799843838</v>
      </c>
      <c r="EH207">
        <v>0</v>
      </c>
      <c r="EI207">
        <v>2.002189512195121</v>
      </c>
      <c r="EJ207">
        <v>1.6113240418121139E-2</v>
      </c>
      <c r="EK207">
        <v>4.158232475826952E-3</v>
      </c>
      <c r="EL207">
        <v>1</v>
      </c>
      <c r="EM207">
        <v>1.9209914434427791</v>
      </c>
      <c r="EN207">
        <v>-1.372205240562965E-2</v>
      </c>
      <c r="EO207">
        <v>1.207986505527339E-3</v>
      </c>
      <c r="EP207">
        <v>1</v>
      </c>
      <c r="EQ207">
        <v>2</v>
      </c>
      <c r="ER207">
        <v>6</v>
      </c>
      <c r="ES207" t="s">
        <v>419</v>
      </c>
      <c r="ET207">
        <v>2.9443700000000002</v>
      </c>
      <c r="EU207">
        <v>2.8011300000000001</v>
      </c>
      <c r="EV207">
        <v>0.15745999999999999</v>
      </c>
      <c r="EW207">
        <v>0.16347100000000001</v>
      </c>
      <c r="EX207">
        <v>0.118322</v>
      </c>
      <c r="EY207">
        <v>0.112202</v>
      </c>
      <c r="EZ207">
        <v>17327.5</v>
      </c>
      <c r="FA207">
        <v>18041.3</v>
      </c>
      <c r="FB207">
        <v>23904.9</v>
      </c>
      <c r="FC207">
        <v>25086.2</v>
      </c>
      <c r="FD207">
        <v>33727.9</v>
      </c>
      <c r="FE207">
        <v>35556.9</v>
      </c>
      <c r="FF207">
        <v>43568</v>
      </c>
      <c r="FG207">
        <v>46367.8</v>
      </c>
      <c r="FH207">
        <v>1.9897499999999999</v>
      </c>
      <c r="FI207">
        <v>1.9164000000000001</v>
      </c>
      <c r="FJ207">
        <v>0.134662</v>
      </c>
      <c r="FK207">
        <v>0</v>
      </c>
      <c r="FL207">
        <v>29.256399999999999</v>
      </c>
      <c r="FM207">
        <v>999.9</v>
      </c>
      <c r="FN207">
        <v>69.900000000000006</v>
      </c>
      <c r="FO207">
        <v>31.8</v>
      </c>
      <c r="FP207">
        <v>33.183700000000002</v>
      </c>
      <c r="FQ207">
        <v>64.153999999999996</v>
      </c>
      <c r="FR207">
        <v>26.225999999999999</v>
      </c>
      <c r="FS207">
        <v>1</v>
      </c>
      <c r="FT207">
        <v>0.21645600000000001</v>
      </c>
      <c r="FU207">
        <v>0.46267399999999997</v>
      </c>
      <c r="FV207">
        <v>20.324400000000001</v>
      </c>
      <c r="FW207">
        <v>5.21265</v>
      </c>
      <c r="FX207">
        <v>11.907500000000001</v>
      </c>
      <c r="FY207">
        <v>5.0029500000000002</v>
      </c>
      <c r="FZ207">
        <v>3.2895500000000002</v>
      </c>
      <c r="GA207">
        <v>9999</v>
      </c>
      <c r="GB207">
        <v>9999</v>
      </c>
      <c r="GC207">
        <v>9999</v>
      </c>
      <c r="GD207">
        <v>999.9</v>
      </c>
      <c r="GE207">
        <v>1.85947</v>
      </c>
      <c r="GF207">
        <v>1.8544</v>
      </c>
      <c r="GG207">
        <v>1.85762</v>
      </c>
      <c r="GH207">
        <v>1.8560300000000001</v>
      </c>
      <c r="GI207">
        <v>1.85486</v>
      </c>
      <c r="GJ207">
        <v>1.8545499999999999</v>
      </c>
      <c r="GK207">
        <v>1.8531299999999999</v>
      </c>
      <c r="GL207">
        <v>1.8563799999999999</v>
      </c>
      <c r="GM207">
        <v>0</v>
      </c>
      <c r="GN207">
        <v>0</v>
      </c>
      <c r="GO207">
        <v>0</v>
      </c>
      <c r="GP207">
        <v>0</v>
      </c>
      <c r="GQ207" t="s">
        <v>386</v>
      </c>
      <c r="GR207" t="s">
        <v>387</v>
      </c>
      <c r="GS207" t="s">
        <v>388</v>
      </c>
      <c r="GT207" t="s">
        <v>388</v>
      </c>
      <c r="GU207" t="s">
        <v>388</v>
      </c>
      <c r="GV207" t="s">
        <v>388</v>
      </c>
      <c r="GW207">
        <v>0</v>
      </c>
      <c r="GX207">
        <v>100</v>
      </c>
      <c r="GY207">
        <v>100</v>
      </c>
      <c r="GZ207">
        <v>2.2080000000000002</v>
      </c>
      <c r="HA207">
        <v>1.52E-2</v>
      </c>
      <c r="HB207">
        <v>0.45081322298813392</v>
      </c>
      <c r="HC207">
        <v>2.9318383021812969E-3</v>
      </c>
      <c r="HD207">
        <v>-1.3754559859485029E-6</v>
      </c>
      <c r="HE207">
        <v>3.0700474437127301E-10</v>
      </c>
      <c r="HF207">
        <v>-6.1160480149256041E-2</v>
      </c>
      <c r="HG207">
        <v>1.00384331276165E-2</v>
      </c>
      <c r="HH207">
        <v>-3.1532673711230711E-4</v>
      </c>
      <c r="HI207">
        <v>1.819468599177705E-6</v>
      </c>
      <c r="HJ207">
        <v>1</v>
      </c>
      <c r="HK207">
        <v>2112</v>
      </c>
      <c r="HL207">
        <v>3</v>
      </c>
      <c r="HM207">
        <v>29</v>
      </c>
      <c r="HN207">
        <v>7.5</v>
      </c>
      <c r="HO207">
        <v>7.5</v>
      </c>
      <c r="HP207">
        <v>2.1313499999999999</v>
      </c>
      <c r="HQ207">
        <v>2.2668499999999998</v>
      </c>
      <c r="HR207">
        <v>1.4978</v>
      </c>
      <c r="HS207">
        <v>2.3034699999999999</v>
      </c>
      <c r="HT207">
        <v>1.5478499999999999</v>
      </c>
      <c r="HU207">
        <v>2.4316399999999998</v>
      </c>
      <c r="HV207">
        <v>35.591500000000003</v>
      </c>
      <c r="HW207">
        <v>15.5855</v>
      </c>
      <c r="HX207">
        <v>18</v>
      </c>
      <c r="HY207">
        <v>500.78100000000001</v>
      </c>
      <c r="HZ207">
        <v>519.43600000000004</v>
      </c>
      <c r="IA207">
        <v>28.559799999999999</v>
      </c>
      <c r="IB207">
        <v>29.8873</v>
      </c>
      <c r="IC207">
        <v>30.000599999999999</v>
      </c>
      <c r="ID207">
        <v>29.666899999999998</v>
      </c>
      <c r="IE207">
        <v>29.7592</v>
      </c>
      <c r="IF207">
        <v>42.658999999999999</v>
      </c>
      <c r="IG207">
        <v>27.361999999999998</v>
      </c>
      <c r="IH207">
        <v>82.791300000000007</v>
      </c>
      <c r="II207">
        <v>28.5548</v>
      </c>
      <c r="IJ207">
        <v>995.10500000000002</v>
      </c>
      <c r="IK207">
        <v>25.1157</v>
      </c>
      <c r="IL207">
        <v>100.761</v>
      </c>
      <c r="IM207">
        <v>100.495</v>
      </c>
      <c r="IN207" t="s">
        <v>1150</v>
      </c>
    </row>
    <row r="208" spans="1:248" x14ac:dyDescent="0.2">
      <c r="A208">
        <v>192</v>
      </c>
      <c r="B208">
        <v>1660224460.0999999</v>
      </c>
      <c r="C208">
        <v>473.09999990463263</v>
      </c>
      <c r="D208" t="s">
        <v>753</v>
      </c>
      <c r="E208" t="s">
        <v>754</v>
      </c>
      <c r="F208">
        <v>1</v>
      </c>
      <c r="G208" t="s">
        <v>376</v>
      </c>
      <c r="H208" t="s">
        <v>377</v>
      </c>
      <c r="I208" t="s">
        <v>378</v>
      </c>
      <c r="J208" t="s">
        <v>379</v>
      </c>
      <c r="K208" t="s">
        <v>380</v>
      </c>
      <c r="L208" t="s">
        <v>381</v>
      </c>
      <c r="M208" t="s">
        <v>382</v>
      </c>
      <c r="N208">
        <v>1660224452.0999999</v>
      </c>
      <c r="O208">
        <f t="shared" si="68"/>
        <v>1.7199685622798643E-3</v>
      </c>
      <c r="P208">
        <f t="shared" si="69"/>
        <v>1.7199685622798642</v>
      </c>
      <c r="Q208">
        <f t="shared" si="70"/>
        <v>12.128774676922777</v>
      </c>
      <c r="R208">
        <f t="shared" si="71"/>
        <v>875.07968749999998</v>
      </c>
      <c r="S208">
        <f t="shared" si="72"/>
        <v>625.605787405623</v>
      </c>
      <c r="T208">
        <f t="shared" si="73"/>
        <v>62.280645186659889</v>
      </c>
      <c r="U208">
        <f t="shared" si="74"/>
        <v>87.116405609438985</v>
      </c>
      <c r="V208">
        <f t="shared" si="75"/>
        <v>8.7286542726011093E-2</v>
      </c>
      <c r="W208">
        <f t="shared" si="76"/>
        <v>2.9219103439868048</v>
      </c>
      <c r="X208">
        <f t="shared" si="77"/>
        <v>8.5863406132664549E-2</v>
      </c>
      <c r="Y208">
        <f t="shared" si="78"/>
        <v>5.3790559217617717E-2</v>
      </c>
      <c r="Z208">
        <f t="shared" si="79"/>
        <v>321.51156412500001</v>
      </c>
      <c r="AA208">
        <f t="shared" si="80"/>
        <v>32.455431459928754</v>
      </c>
      <c r="AB208">
        <f t="shared" si="81"/>
        <v>31.4528125</v>
      </c>
      <c r="AC208">
        <f t="shared" si="82"/>
        <v>4.6291722384353511</v>
      </c>
      <c r="AD208">
        <f t="shared" si="83"/>
        <v>60.011903609997738</v>
      </c>
      <c r="AE208">
        <f t="shared" si="84"/>
        <v>2.7084824020538729</v>
      </c>
      <c r="AF208">
        <f t="shared" si="85"/>
        <v>4.5132419388920209</v>
      </c>
      <c r="AG208">
        <f t="shared" si="86"/>
        <v>1.9206898363814782</v>
      </c>
      <c r="AH208">
        <f t="shared" si="87"/>
        <v>-75.850613596542019</v>
      </c>
      <c r="AI208">
        <f t="shared" si="88"/>
        <v>-70.18867648675932</v>
      </c>
      <c r="AJ208">
        <f t="shared" si="89"/>
        <v>-5.4065203346911375</v>
      </c>
      <c r="AK208">
        <f t="shared" si="90"/>
        <v>170.0657537070075</v>
      </c>
      <c r="AL208">
        <f t="shared" si="91"/>
        <v>43.341513475134015</v>
      </c>
      <c r="AM208">
        <f t="shared" si="92"/>
        <v>1.7161681375997635</v>
      </c>
      <c r="AN208">
        <f t="shared" si="93"/>
        <v>12.128774676922777</v>
      </c>
      <c r="AO208">
        <v>979.09616240296464</v>
      </c>
      <c r="AP208">
        <v>938.01849696969691</v>
      </c>
      <c r="AQ208">
        <v>5.1187464824054194</v>
      </c>
      <c r="AR208">
        <v>64.968693284609927</v>
      </c>
      <c r="AS208">
        <f t="shared" si="94"/>
        <v>1.7199685622798642</v>
      </c>
      <c r="AT208">
        <v>25.203818344024391</v>
      </c>
      <c r="AU208">
        <v>27.210560606060611</v>
      </c>
      <c r="AV208">
        <v>7.677282622513188E-5</v>
      </c>
      <c r="AW208">
        <v>84.429917268905271</v>
      </c>
      <c r="AX208">
        <v>0</v>
      </c>
      <c r="AY208">
        <v>0</v>
      </c>
      <c r="AZ208">
        <f t="shared" si="95"/>
        <v>1</v>
      </c>
      <c r="BA208">
        <f t="shared" si="96"/>
        <v>0</v>
      </c>
      <c r="BB208">
        <f t="shared" si="97"/>
        <v>51950.864739839388</v>
      </c>
      <c r="BC208">
        <f t="shared" si="98"/>
        <v>1999.9681250000001</v>
      </c>
      <c r="BD208">
        <f t="shared" si="99"/>
        <v>1681.1735625000001</v>
      </c>
      <c r="BE208">
        <f t="shared" si="100"/>
        <v>0.84060017831534195</v>
      </c>
      <c r="BF208">
        <f t="shared" si="101"/>
        <v>0.16075834414860987</v>
      </c>
      <c r="BG208">
        <v>6</v>
      </c>
      <c r="BH208">
        <v>0.5</v>
      </c>
      <c r="BI208" t="s">
        <v>383</v>
      </c>
      <c r="BJ208">
        <v>2</v>
      </c>
      <c r="BK208" t="b">
        <v>1</v>
      </c>
      <c r="BL208">
        <v>1660224452.0999999</v>
      </c>
      <c r="BM208">
        <v>875.07968749999998</v>
      </c>
      <c r="BN208">
        <v>928.87693749999994</v>
      </c>
      <c r="BO208">
        <v>27.2065625</v>
      </c>
      <c r="BP208">
        <v>25.203737499999999</v>
      </c>
      <c r="BQ208">
        <v>872.9140625</v>
      </c>
      <c r="BR208">
        <v>27.19135</v>
      </c>
      <c r="BS208">
        <v>500.13668749999999</v>
      </c>
      <c r="BT208">
        <v>99.452531249999993</v>
      </c>
      <c r="BU208">
        <v>0.10000876875</v>
      </c>
      <c r="BV208">
        <v>31.007243750000001</v>
      </c>
      <c r="BW208">
        <v>31.4528125</v>
      </c>
      <c r="BX208">
        <v>999.9</v>
      </c>
      <c r="BY208">
        <v>0</v>
      </c>
      <c r="BZ208">
        <v>0</v>
      </c>
      <c r="CA208">
        <v>10011.325000000001</v>
      </c>
      <c r="CB208">
        <v>0</v>
      </c>
      <c r="CC208">
        <v>7.4060137499999996</v>
      </c>
      <c r="CD208">
        <v>-53.797162499999999</v>
      </c>
      <c r="CE208">
        <v>899.5535625</v>
      </c>
      <c r="CF208">
        <v>952.89331249999998</v>
      </c>
      <c r="CG208">
        <v>2.0028481249999999</v>
      </c>
      <c r="CH208">
        <v>928.87693749999994</v>
      </c>
      <c r="CI208">
        <v>25.203737499999999</v>
      </c>
      <c r="CJ208">
        <v>2.7057625000000001</v>
      </c>
      <c r="CK208">
        <v>2.506574375</v>
      </c>
      <c r="CL208">
        <v>22.32015625</v>
      </c>
      <c r="CM208">
        <v>21.06925</v>
      </c>
      <c r="CN208">
        <v>1999.9681250000001</v>
      </c>
      <c r="CO208">
        <v>0.97999375</v>
      </c>
      <c r="CP208">
        <v>2.0006449999999999E-2</v>
      </c>
      <c r="CQ208">
        <v>0</v>
      </c>
      <c r="CR208">
        <v>2.8563125</v>
      </c>
      <c r="CS208">
        <v>0</v>
      </c>
      <c r="CT208">
        <v>22466.387500000001</v>
      </c>
      <c r="CU208">
        <v>17412.018749999999</v>
      </c>
      <c r="CV208">
        <v>40.386625000000002</v>
      </c>
      <c r="CW208">
        <v>41.311999999999998</v>
      </c>
      <c r="CX208">
        <v>40.311999999999998</v>
      </c>
      <c r="CY208">
        <v>39.863187500000002</v>
      </c>
      <c r="CZ208">
        <v>40.523249999999997</v>
      </c>
      <c r="DA208">
        <v>1959.9568750000001</v>
      </c>
      <c r="DB208">
        <v>40.011249999999997</v>
      </c>
      <c r="DC208">
        <v>0</v>
      </c>
      <c r="DD208">
        <v>1660224458.9000001</v>
      </c>
      <c r="DE208">
        <v>0</v>
      </c>
      <c r="DF208">
        <v>1660224008</v>
      </c>
      <c r="DG208" t="s">
        <v>384</v>
      </c>
      <c r="DH208">
        <v>1660224008</v>
      </c>
      <c r="DI208">
        <v>1660224007</v>
      </c>
      <c r="DJ208">
        <v>1</v>
      </c>
      <c r="DK208">
        <v>9.0999999999999998E-2</v>
      </c>
      <c r="DL208">
        <v>-1.7999999999999999E-2</v>
      </c>
      <c r="DM208">
        <v>1.42</v>
      </c>
      <c r="DN208">
        <v>0.02</v>
      </c>
      <c r="DO208">
        <v>400</v>
      </c>
      <c r="DP208">
        <v>26</v>
      </c>
      <c r="DQ208">
        <v>0.31</v>
      </c>
      <c r="DR208">
        <v>0.11</v>
      </c>
      <c r="DS208">
        <v>11.93009022463527</v>
      </c>
      <c r="DT208">
        <v>0.70903577231766179</v>
      </c>
      <c r="DU208">
        <v>8.6530959660045315E-2</v>
      </c>
      <c r="DV208">
        <v>0</v>
      </c>
      <c r="DW208">
        <v>43.324526726376938</v>
      </c>
      <c r="DX208">
        <v>1.216983294848873</v>
      </c>
      <c r="DY208">
        <v>0.1070269488697016</v>
      </c>
      <c r="DZ208">
        <v>0</v>
      </c>
      <c r="EA208">
        <v>-53.768748387096771</v>
      </c>
      <c r="EB208">
        <v>-2.0414709677417329</v>
      </c>
      <c r="EC208">
        <v>0.1687828722983151</v>
      </c>
      <c r="ED208">
        <v>0</v>
      </c>
      <c r="EE208">
        <v>622.41939079235408</v>
      </c>
      <c r="EF208">
        <v>284.48709758029111</v>
      </c>
      <c r="EG208">
        <v>20.563194799843838</v>
      </c>
      <c r="EH208">
        <v>0</v>
      </c>
      <c r="EI208">
        <v>2.002189512195121</v>
      </c>
      <c r="EJ208">
        <v>1.6113240418121139E-2</v>
      </c>
      <c r="EK208">
        <v>4.158232475826952E-3</v>
      </c>
      <c r="EL208">
        <v>1</v>
      </c>
      <c r="EM208">
        <v>1.9209914434427791</v>
      </c>
      <c r="EN208">
        <v>-1.372205240562965E-2</v>
      </c>
      <c r="EO208">
        <v>1.207986505527339E-3</v>
      </c>
      <c r="EP208">
        <v>1</v>
      </c>
      <c r="EQ208">
        <v>2</v>
      </c>
      <c r="ER208">
        <v>6</v>
      </c>
      <c r="ES208" t="s">
        <v>419</v>
      </c>
      <c r="ET208">
        <v>2.9445399999999999</v>
      </c>
      <c r="EU208">
        <v>2.8012299999999999</v>
      </c>
      <c r="EV208">
        <v>0.15801999999999999</v>
      </c>
      <c r="EW208">
        <v>0.164019</v>
      </c>
      <c r="EX208">
        <v>0.118326</v>
      </c>
      <c r="EY208">
        <v>0.112205</v>
      </c>
      <c r="EZ208">
        <v>17315.8</v>
      </c>
      <c r="FA208">
        <v>18029.3</v>
      </c>
      <c r="FB208">
        <v>23904.7</v>
      </c>
      <c r="FC208">
        <v>25086.1</v>
      </c>
      <c r="FD208">
        <v>33727.4</v>
      </c>
      <c r="FE208">
        <v>35556.800000000003</v>
      </c>
      <c r="FF208">
        <v>43567.6</v>
      </c>
      <c r="FG208">
        <v>46367.7</v>
      </c>
      <c r="FH208">
        <v>1.9897199999999999</v>
      </c>
      <c r="FI208">
        <v>1.91642</v>
      </c>
      <c r="FJ208">
        <v>0.13447899999999999</v>
      </c>
      <c r="FK208">
        <v>0</v>
      </c>
      <c r="FL208">
        <v>29.257000000000001</v>
      </c>
      <c r="FM208">
        <v>999.9</v>
      </c>
      <c r="FN208">
        <v>69.900000000000006</v>
      </c>
      <c r="FO208">
        <v>31.8</v>
      </c>
      <c r="FP208">
        <v>33.181699999999999</v>
      </c>
      <c r="FQ208">
        <v>64.233999999999995</v>
      </c>
      <c r="FR208">
        <v>26.506399999999999</v>
      </c>
      <c r="FS208">
        <v>1</v>
      </c>
      <c r="FT208">
        <v>0.21650900000000001</v>
      </c>
      <c r="FU208">
        <v>0.46372600000000003</v>
      </c>
      <c r="FV208">
        <v>20.324400000000001</v>
      </c>
      <c r="FW208">
        <v>5.2127999999999997</v>
      </c>
      <c r="FX208">
        <v>11.907500000000001</v>
      </c>
      <c r="FY208">
        <v>5.00305</v>
      </c>
      <c r="FZ208">
        <v>3.2895300000000001</v>
      </c>
      <c r="GA208">
        <v>9999</v>
      </c>
      <c r="GB208">
        <v>9999</v>
      </c>
      <c r="GC208">
        <v>9999</v>
      </c>
      <c r="GD208">
        <v>999.9</v>
      </c>
      <c r="GE208">
        <v>1.8594599999999999</v>
      </c>
      <c r="GF208">
        <v>1.8544</v>
      </c>
      <c r="GG208">
        <v>1.85762</v>
      </c>
      <c r="GH208">
        <v>1.85602</v>
      </c>
      <c r="GI208">
        <v>1.85486</v>
      </c>
      <c r="GJ208">
        <v>1.8545499999999999</v>
      </c>
      <c r="GK208">
        <v>1.8531200000000001</v>
      </c>
      <c r="GL208">
        <v>1.8563799999999999</v>
      </c>
      <c r="GM208">
        <v>0</v>
      </c>
      <c r="GN208">
        <v>0</v>
      </c>
      <c r="GO208">
        <v>0</v>
      </c>
      <c r="GP208">
        <v>0</v>
      </c>
      <c r="GQ208" t="s">
        <v>386</v>
      </c>
      <c r="GR208" t="s">
        <v>387</v>
      </c>
      <c r="GS208" t="s">
        <v>388</v>
      </c>
      <c r="GT208" t="s">
        <v>388</v>
      </c>
      <c r="GU208" t="s">
        <v>388</v>
      </c>
      <c r="GV208" t="s">
        <v>388</v>
      </c>
      <c r="GW208">
        <v>0</v>
      </c>
      <c r="GX208">
        <v>100</v>
      </c>
      <c r="GY208">
        <v>100</v>
      </c>
      <c r="GZ208">
        <v>2.2149999999999999</v>
      </c>
      <c r="HA208">
        <v>1.52E-2</v>
      </c>
      <c r="HB208">
        <v>0.45081322298813392</v>
      </c>
      <c r="HC208">
        <v>2.9318383021812969E-3</v>
      </c>
      <c r="HD208">
        <v>-1.3754559859485029E-6</v>
      </c>
      <c r="HE208">
        <v>3.0700474437127301E-10</v>
      </c>
      <c r="HF208">
        <v>-6.1160480149256041E-2</v>
      </c>
      <c r="HG208">
        <v>1.00384331276165E-2</v>
      </c>
      <c r="HH208">
        <v>-3.1532673711230711E-4</v>
      </c>
      <c r="HI208">
        <v>1.819468599177705E-6</v>
      </c>
      <c r="HJ208">
        <v>1</v>
      </c>
      <c r="HK208">
        <v>2112</v>
      </c>
      <c r="HL208">
        <v>3</v>
      </c>
      <c r="HM208">
        <v>29</v>
      </c>
      <c r="HN208">
        <v>7.5</v>
      </c>
      <c r="HO208">
        <v>7.6</v>
      </c>
      <c r="HP208">
        <v>2.1362299999999999</v>
      </c>
      <c r="HQ208">
        <v>2.2827099999999998</v>
      </c>
      <c r="HR208">
        <v>1.4978</v>
      </c>
      <c r="HS208">
        <v>2.3034699999999999</v>
      </c>
      <c r="HT208">
        <v>1.5478499999999999</v>
      </c>
      <c r="HU208">
        <v>2.34375</v>
      </c>
      <c r="HV208">
        <v>35.614800000000002</v>
      </c>
      <c r="HW208">
        <v>15.5855</v>
      </c>
      <c r="HX208">
        <v>18</v>
      </c>
      <c r="HY208">
        <v>500.774</v>
      </c>
      <c r="HZ208">
        <v>519.46</v>
      </c>
      <c r="IA208">
        <v>28.558700000000002</v>
      </c>
      <c r="IB208">
        <v>29.8886</v>
      </c>
      <c r="IC208">
        <v>30.000599999999999</v>
      </c>
      <c r="ID208">
        <v>29.6678</v>
      </c>
      <c r="IE208">
        <v>29.760100000000001</v>
      </c>
      <c r="IF208">
        <v>42.775500000000001</v>
      </c>
      <c r="IG208">
        <v>27.361999999999998</v>
      </c>
      <c r="IH208">
        <v>82.421199999999999</v>
      </c>
      <c r="II208">
        <v>28.5548</v>
      </c>
      <c r="IJ208">
        <v>995.10500000000002</v>
      </c>
      <c r="IK208">
        <v>25.107600000000001</v>
      </c>
      <c r="IL208">
        <v>100.76</v>
      </c>
      <c r="IM208">
        <v>100.495</v>
      </c>
      <c r="IN208" t="s">
        <v>1150</v>
      </c>
    </row>
    <row r="209" spans="1:248" x14ac:dyDescent="0.2">
      <c r="A209">
        <v>193</v>
      </c>
      <c r="B209">
        <v>1660224461.0999999</v>
      </c>
      <c r="C209">
        <v>474.09999990463263</v>
      </c>
      <c r="D209" t="s">
        <v>755</v>
      </c>
      <c r="E209" t="s">
        <v>756</v>
      </c>
      <c r="F209">
        <v>1</v>
      </c>
      <c r="G209" t="s">
        <v>376</v>
      </c>
      <c r="H209" t="s">
        <v>377</v>
      </c>
      <c r="I209" t="s">
        <v>378</v>
      </c>
      <c r="J209" t="s">
        <v>379</v>
      </c>
      <c r="K209" t="s">
        <v>380</v>
      </c>
      <c r="L209" t="s">
        <v>381</v>
      </c>
      <c r="M209" t="s">
        <v>382</v>
      </c>
      <c r="N209">
        <v>1660224453.599999</v>
      </c>
      <c r="O209">
        <f t="shared" ref="O209:O272" si="102">(P209)/1000</f>
        <v>1.7204566887680849E-3</v>
      </c>
      <c r="P209">
        <f t="shared" ref="P209:P272" si="103">IF(BK209, AS209, AM209)</f>
        <v>1.7204566887680848</v>
      </c>
      <c r="Q209">
        <f t="shared" ref="Q209:Q272" si="104">IF(BK209, AN209, AL209)</f>
        <v>12.145405730710532</v>
      </c>
      <c r="R209">
        <f t="shared" ref="R209:R272" si="105">BM209 - IF(AZ209&gt;1, Q209*BG209*100/(BB209*CA209), 0)</f>
        <v>882.56460000000004</v>
      </c>
      <c r="S209">
        <f t="shared" ref="S209:S272" si="106">((Y209-O209/2)*R209-Q209)/(Y209+O209/2)</f>
        <v>632.67353101857827</v>
      </c>
      <c r="T209">
        <f t="shared" ref="T209:T272" si="107">S209*(BT209+BU209)/1000</f>
        <v>62.984327453974835</v>
      </c>
      <c r="U209">
        <f t="shared" ref="U209:U272" si="108">(BM209 - IF(AZ209&gt;1, Q209*BG209*100/(BB209*CA209), 0))*(BT209+BU209)/1000</f>
        <v>87.861645920594071</v>
      </c>
      <c r="V209">
        <f t="shared" ref="V209:V272" si="109">2/((1/X209-1/W209)+SIGN(X209)*SQRT((1/X209-1/W209)*(1/X209-1/W209) + 4*BH209/((BH209+1)*(BH209+1))*(2*1/X209*1/W209-1/W209*1/W209)))</f>
        <v>8.7333187056674491E-2</v>
      </c>
      <c r="W209">
        <f t="shared" ref="W209:W272" si="110">IF(LEFT(BI209,1)&lt;&gt;"0",IF(LEFT(BI209,1)="1",3,BJ209),$D$5+$E$5*(CA209*BT209/($K$5*1000))+$F$5*(CA209*BT209/($K$5*1000))*MAX(MIN(BG209,$J$5),$I$5)*MAX(MIN(BG209,$J$5),$I$5)+$G$5*MAX(MIN(BG209,$J$5),$I$5)*(CA209*BT209/($K$5*1000))+$H$5*(CA209*BT209/($K$5*1000))*(CA209*BT209/($K$5*1000)))</f>
        <v>2.921811061106709</v>
      </c>
      <c r="X209">
        <f t="shared" ref="X209:X272" si="111">O209*(1000-(1000*0.61365*EXP(17.502*AB209/(240.97+AB209))/(BT209+BU209)+BO209)/2)/(1000*0.61365*EXP(17.502*AB209/(240.97+AB209))/(BT209+BU209)-BO209)</f>
        <v>8.5908494884876702E-2</v>
      </c>
      <c r="Y209">
        <f t="shared" ref="Y209:Y272" si="112">1/((BH209+1)/(V209/1.6)+1/(W209/1.37)) + BH209/((BH209+1)/(V209/1.6) + BH209/(W209/1.37))</f>
        <v>5.3818876258054926E-2</v>
      </c>
      <c r="Z209">
        <f t="shared" ref="Z209:Z272" si="113">(BC209*BF209)</f>
        <v>321.50920819999993</v>
      </c>
      <c r="AA209">
        <f t="shared" ref="AA209:AA272" si="114">(BV209+(Z209+2*0.95*0.0000000567*(((BV209+$B$7)+273)^4-(BV209+273)^4)-44100*O209)/(1.84*29.3*W209+8*0.95*0.0000000567*(BV209+273)^3))</f>
        <v>32.455092863268305</v>
      </c>
      <c r="AB209">
        <f t="shared" ref="AB209:AB272" si="115">($C$7*BW209+$D$7*BX209+$E$7*AA209)</f>
        <v>31.4511</v>
      </c>
      <c r="AC209">
        <f t="shared" ref="AC209:AC272" si="116">0.61365*EXP(17.502*AB209/(240.97+AB209))</f>
        <v>4.6287217545807522</v>
      </c>
      <c r="AD209">
        <f t="shared" ref="AD209:AD272" si="117">(AE209/AF209*100)</f>
        <v>60.012872747472869</v>
      </c>
      <c r="AE209">
        <f t="shared" ref="AE209:AE272" si="118">BO209*(BT209+BU209)/1000</f>
        <v>2.7084885006252559</v>
      </c>
      <c r="AF209">
        <f t="shared" ref="AF209:AF272" si="119">0.61365*EXP(17.502*BV209/(240.97+BV209))</f>
        <v>4.5131792174359955</v>
      </c>
      <c r="AG209">
        <f t="shared" ref="AG209:AG272" si="120">(AC209-BO209*(BT209+BU209)/1000)</f>
        <v>1.9202332539554963</v>
      </c>
      <c r="AH209">
        <f t="shared" ref="AH209:AH272" si="121">(-O209*44100)</f>
        <v>-75.87213997467255</v>
      </c>
      <c r="AI209">
        <f t="shared" ref="AI209:AI272" si="122">2*29.3*W209*0.92*(BV209-AB209)</f>
        <v>-69.954933067107348</v>
      </c>
      <c r="AJ209">
        <f t="shared" ref="AJ209:AJ272" si="123">2*0.95*0.0000000567*(((BV209+$B$7)+273)^4-(AB209+273)^4)</f>
        <v>-5.3886465638640795</v>
      </c>
      <c r="AK209">
        <f t="shared" ref="AK209:AK272" si="124">Z209+AJ209+AH209+AI209</f>
        <v>170.29348859435595</v>
      </c>
      <c r="AL209">
        <f t="shared" ref="AL209:AL272" si="125">BS209*AZ209*(BN209-BM209*(1000-AZ209*BP209)/(1000-AZ209*BO209))/(100*BG209)</f>
        <v>43.371178786888947</v>
      </c>
      <c r="AM209">
        <f t="shared" ref="AM209:AM272" si="126">1000*BS209*AZ209*(BO209-BP209)/(100*BG209*(1000-AZ209*BO209))</f>
        <v>1.7170673062470185</v>
      </c>
      <c r="AN209">
        <f t="shared" ref="AN209:AN272" si="127">(AO209 - AP209 - BT209*1000/(8.314*(BV209+273.15)) * AR209/BS209 * AQ209) * BS209/(100*BG209) * (1000 - BP209)/1000</f>
        <v>12.145405730710532</v>
      </c>
      <c r="AO209">
        <v>984.22293872283456</v>
      </c>
      <c r="AP209">
        <v>943.1470121212119</v>
      </c>
      <c r="AQ209">
        <v>5.114343576474127</v>
      </c>
      <c r="AR209">
        <v>64.968693284609927</v>
      </c>
      <c r="AS209">
        <f t="shared" ref="AS209:AS272" si="128">(AU209 - AT209 + BT209*1000/(8.314*(BV209+273.15)) * AW209/BS209 * AV209) * BS209/(100*BG209) * 1000/(1000 - AU209)</f>
        <v>1.7204566887680848</v>
      </c>
      <c r="AT209">
        <v>25.203813205020921</v>
      </c>
      <c r="AU209">
        <v>27.21137515151516</v>
      </c>
      <c r="AV209">
        <v>4.0726962947963422E-5</v>
      </c>
      <c r="AW209">
        <v>84.429917268905271</v>
      </c>
      <c r="AX209">
        <v>0</v>
      </c>
      <c r="AY209">
        <v>0</v>
      </c>
      <c r="AZ209">
        <f t="shared" ref="AZ209:AZ272" si="129">IF(AX209*$H$13&gt;=BB209,1,(BB209/(BB209-AX209*$H$13)))</f>
        <v>1</v>
      </c>
      <c r="BA209">
        <f t="shared" ref="BA209:BA272" si="130">(AZ209-1)*100</f>
        <v>0</v>
      </c>
      <c r="BB209">
        <f t="shared" ref="BB209:BB272" si="131">MAX(0,($B$13+$C$13*CA209)/(1+$D$13*CA209)*BT209/(BV209+273)*$E$13)</f>
        <v>51948.085559104511</v>
      </c>
      <c r="BC209">
        <f t="shared" ref="BC209:BC272" si="132">$B$11*CB209+$C$11*CC209+$F$11*CN209*(1-CQ209)</f>
        <v>1999.9533333333329</v>
      </c>
      <c r="BD209">
        <f t="shared" ref="BD209:BD272" si="133">BC209*BE209</f>
        <v>1681.1611399999995</v>
      </c>
      <c r="BE209">
        <f t="shared" ref="BE209:BE272" si="134">($B$11*$D$9+$C$11*$D$9+$F$11*((DA209+CS209)/MAX(DA209+CS209+DB209, 0.1)*$I$9+DB209/MAX(DA209+CS209+DB209, 0.1)*$J$9))/($B$11+$C$11+$F$11)</f>
        <v>0.84060018400429337</v>
      </c>
      <c r="BF209">
        <f t="shared" ref="BF209:BF272" si="135">($B$11*$K$9+$C$11*$K$9+$F$11*((DA209+CS209)/MAX(DA209+CS209+DB209, 0.1)*$P$9+DB209/MAX(DA209+CS209+DB209, 0.1)*$Q$9))/($B$11+$C$11+$F$11)</f>
        <v>0.16075835512828632</v>
      </c>
      <c r="BG209">
        <v>6</v>
      </c>
      <c r="BH209">
        <v>0.5</v>
      </c>
      <c r="BI209" t="s">
        <v>383</v>
      </c>
      <c r="BJ209">
        <v>2</v>
      </c>
      <c r="BK209" t="b">
        <v>1</v>
      </c>
      <c r="BL209">
        <v>1660224453.599999</v>
      </c>
      <c r="BM209">
        <v>882.56460000000004</v>
      </c>
      <c r="BN209">
        <v>936.41413333333333</v>
      </c>
      <c r="BO209">
        <v>27.206593333333331</v>
      </c>
      <c r="BP209">
        <v>25.202706666666671</v>
      </c>
      <c r="BQ209">
        <v>880.3896666666667</v>
      </c>
      <c r="BR209">
        <v>27.191379999999999</v>
      </c>
      <c r="BS209">
        <v>500.1336</v>
      </c>
      <c r="BT209">
        <v>99.452639999999988</v>
      </c>
      <c r="BU209">
        <v>0.1000113533333333</v>
      </c>
      <c r="BV209">
        <v>31.007000000000001</v>
      </c>
      <c r="BW209">
        <v>31.4511</v>
      </c>
      <c r="BX209">
        <v>999.89999999999986</v>
      </c>
      <c r="BY209">
        <v>0</v>
      </c>
      <c r="BZ209">
        <v>0</v>
      </c>
      <c r="CA209">
        <v>10010.74666666667</v>
      </c>
      <c r="CB209">
        <v>0</v>
      </c>
      <c r="CC209">
        <v>7.3989920000000016</v>
      </c>
      <c r="CD209">
        <v>-53.849513333333327</v>
      </c>
      <c r="CE209">
        <v>907.24779999999998</v>
      </c>
      <c r="CF209">
        <v>960.62440000000015</v>
      </c>
      <c r="CG209">
        <v>2.0039106666666671</v>
      </c>
      <c r="CH209">
        <v>936.41413333333333</v>
      </c>
      <c r="CI209">
        <v>25.202706666666671</v>
      </c>
      <c r="CJ209">
        <v>2.705769333333333</v>
      </c>
      <c r="CK209">
        <v>2.5064746666666671</v>
      </c>
      <c r="CL209">
        <v>22.320193333333339</v>
      </c>
      <c r="CM209">
        <v>21.0686</v>
      </c>
      <c r="CN209">
        <v>1999.9533333333329</v>
      </c>
      <c r="CO209">
        <v>0.97999360000000013</v>
      </c>
      <c r="CP209">
        <v>2.0006599999999999E-2</v>
      </c>
      <c r="CQ209">
        <v>0</v>
      </c>
      <c r="CR209">
        <v>2.9487999999999999</v>
      </c>
      <c r="CS209">
        <v>0</v>
      </c>
      <c r="CT209">
        <v>22472.91333333333</v>
      </c>
      <c r="CU209">
        <v>17411.89333333333</v>
      </c>
      <c r="CV209">
        <v>40.3874</v>
      </c>
      <c r="CW209">
        <v>41.311999999999998</v>
      </c>
      <c r="CX209">
        <v>40.311999999999998</v>
      </c>
      <c r="CY209">
        <v>39.862400000000001</v>
      </c>
      <c r="CZ209">
        <v>40.528933333333342</v>
      </c>
      <c r="DA209">
        <v>1959.942</v>
      </c>
      <c r="DB209">
        <v>40.011333333333333</v>
      </c>
      <c r="DC209">
        <v>0</v>
      </c>
      <c r="DD209">
        <v>1660224460.0999999</v>
      </c>
      <c r="DE209">
        <v>0</v>
      </c>
      <c r="DF209">
        <v>1660224008</v>
      </c>
      <c r="DG209" t="s">
        <v>384</v>
      </c>
      <c r="DH209">
        <v>1660224008</v>
      </c>
      <c r="DI209">
        <v>1660224007</v>
      </c>
      <c r="DJ209">
        <v>1</v>
      </c>
      <c r="DK209">
        <v>9.0999999999999998E-2</v>
      </c>
      <c r="DL209">
        <v>-1.7999999999999999E-2</v>
      </c>
      <c r="DM209">
        <v>1.42</v>
      </c>
      <c r="DN209">
        <v>0.02</v>
      </c>
      <c r="DO209">
        <v>400</v>
      </c>
      <c r="DP209">
        <v>26</v>
      </c>
      <c r="DQ209">
        <v>0.31</v>
      </c>
      <c r="DR209">
        <v>0.11</v>
      </c>
      <c r="DS209">
        <v>11.94665086900528</v>
      </c>
      <c r="DT209">
        <v>0.81026428279484208</v>
      </c>
      <c r="DU209">
        <v>9.3405664530207197E-2</v>
      </c>
      <c r="DV209">
        <v>0</v>
      </c>
      <c r="DW209">
        <v>43.342003408456101</v>
      </c>
      <c r="DX209">
        <v>1.152764970698009</v>
      </c>
      <c r="DY209">
        <v>0.10581121012663421</v>
      </c>
      <c r="DZ209">
        <v>0</v>
      </c>
      <c r="EA209">
        <v>-53.821569999999987</v>
      </c>
      <c r="EB209">
        <v>-2.059405561735113</v>
      </c>
      <c r="EC209">
        <v>0.16594495503027509</v>
      </c>
      <c r="ED209">
        <v>0</v>
      </c>
      <c r="EE209">
        <v>628.24900427740761</v>
      </c>
      <c r="EF209">
        <v>282.94656783502319</v>
      </c>
      <c r="EG209">
        <v>21.13372007505971</v>
      </c>
      <c r="EH209">
        <v>0</v>
      </c>
      <c r="EI209">
        <v>2.0034082500000001</v>
      </c>
      <c r="EJ209">
        <v>8.0792870544077727E-3</v>
      </c>
      <c r="EK209">
        <v>2.843299041166778E-3</v>
      </c>
      <c r="EL209">
        <v>1</v>
      </c>
      <c r="EM209">
        <v>1.920702536084375</v>
      </c>
      <c r="EN209">
        <v>-1.6886170140454369E-2</v>
      </c>
      <c r="EO209">
        <v>1.4194859880026619E-3</v>
      </c>
      <c r="EP209">
        <v>1</v>
      </c>
      <c r="EQ209">
        <v>2</v>
      </c>
      <c r="ER209">
        <v>6</v>
      </c>
      <c r="ES209" t="s">
        <v>419</v>
      </c>
      <c r="ET209">
        <v>2.9447999999999999</v>
      </c>
      <c r="EU209">
        <v>2.80131</v>
      </c>
      <c r="EV209">
        <v>0.158577</v>
      </c>
      <c r="EW209">
        <v>0.164574</v>
      </c>
      <c r="EX209">
        <v>0.118328</v>
      </c>
      <c r="EY209">
        <v>0.11218500000000001</v>
      </c>
      <c r="EZ209">
        <v>17304.2</v>
      </c>
      <c r="FA209">
        <v>18017.400000000001</v>
      </c>
      <c r="FB209">
        <v>23904.6</v>
      </c>
      <c r="FC209">
        <v>25086.2</v>
      </c>
      <c r="FD209">
        <v>33727.300000000003</v>
      </c>
      <c r="FE209">
        <v>35557.4</v>
      </c>
      <c r="FF209">
        <v>43567.5</v>
      </c>
      <c r="FG209">
        <v>46367.5</v>
      </c>
      <c r="FH209">
        <v>1.9897800000000001</v>
      </c>
      <c r="FI209">
        <v>1.9163699999999999</v>
      </c>
      <c r="FJ209">
        <v>0.13430800000000001</v>
      </c>
      <c r="FK209">
        <v>0</v>
      </c>
      <c r="FL209">
        <v>29.257300000000001</v>
      </c>
      <c r="FM209">
        <v>999.9</v>
      </c>
      <c r="FN209">
        <v>69.900000000000006</v>
      </c>
      <c r="FO209">
        <v>31.8</v>
      </c>
      <c r="FP209">
        <v>33.1845</v>
      </c>
      <c r="FQ209">
        <v>64.194000000000003</v>
      </c>
      <c r="FR209">
        <v>25.801300000000001</v>
      </c>
      <c r="FS209">
        <v>1</v>
      </c>
      <c r="FT209">
        <v>0.21654699999999999</v>
      </c>
      <c r="FU209">
        <v>0.46620099999999998</v>
      </c>
      <c r="FV209">
        <v>20.324300000000001</v>
      </c>
      <c r="FW209">
        <v>5.21265</v>
      </c>
      <c r="FX209">
        <v>11.907400000000001</v>
      </c>
      <c r="FY209">
        <v>5.0030999999999999</v>
      </c>
      <c r="FZ209">
        <v>3.2896000000000001</v>
      </c>
      <c r="GA209">
        <v>9999</v>
      </c>
      <c r="GB209">
        <v>9999</v>
      </c>
      <c r="GC209">
        <v>9999</v>
      </c>
      <c r="GD209">
        <v>999.9</v>
      </c>
      <c r="GE209">
        <v>1.85945</v>
      </c>
      <c r="GF209">
        <v>1.8544</v>
      </c>
      <c r="GG209">
        <v>1.85761</v>
      </c>
      <c r="GH209">
        <v>1.8560099999999999</v>
      </c>
      <c r="GI209">
        <v>1.85486</v>
      </c>
      <c r="GJ209">
        <v>1.8545499999999999</v>
      </c>
      <c r="GK209">
        <v>1.85311</v>
      </c>
      <c r="GL209">
        <v>1.8563799999999999</v>
      </c>
      <c r="GM209">
        <v>0</v>
      </c>
      <c r="GN209">
        <v>0</v>
      </c>
      <c r="GO209">
        <v>0</v>
      </c>
      <c r="GP209">
        <v>0</v>
      </c>
      <c r="GQ209" t="s">
        <v>386</v>
      </c>
      <c r="GR209" t="s">
        <v>387</v>
      </c>
      <c r="GS209" t="s">
        <v>388</v>
      </c>
      <c r="GT209" t="s">
        <v>388</v>
      </c>
      <c r="GU209" t="s">
        <v>388</v>
      </c>
      <c r="GV209" t="s">
        <v>388</v>
      </c>
      <c r="GW209">
        <v>0</v>
      </c>
      <c r="GX209">
        <v>100</v>
      </c>
      <c r="GY209">
        <v>100</v>
      </c>
      <c r="GZ209">
        <v>2.2200000000000002</v>
      </c>
      <c r="HA209">
        <v>1.52E-2</v>
      </c>
      <c r="HB209">
        <v>0.45081322298813392</v>
      </c>
      <c r="HC209">
        <v>2.9318383021812969E-3</v>
      </c>
      <c r="HD209">
        <v>-1.3754559859485029E-6</v>
      </c>
      <c r="HE209">
        <v>3.0700474437127301E-10</v>
      </c>
      <c r="HF209">
        <v>-6.1160480149256041E-2</v>
      </c>
      <c r="HG209">
        <v>1.00384331276165E-2</v>
      </c>
      <c r="HH209">
        <v>-3.1532673711230711E-4</v>
      </c>
      <c r="HI209">
        <v>1.819468599177705E-6</v>
      </c>
      <c r="HJ209">
        <v>1</v>
      </c>
      <c r="HK209">
        <v>2112</v>
      </c>
      <c r="HL209">
        <v>3</v>
      </c>
      <c r="HM209">
        <v>29</v>
      </c>
      <c r="HN209">
        <v>7.6</v>
      </c>
      <c r="HO209">
        <v>7.6</v>
      </c>
      <c r="HP209">
        <v>2.1484399999999999</v>
      </c>
      <c r="HQ209">
        <v>2.2802699999999998</v>
      </c>
      <c r="HR209">
        <v>1.4978</v>
      </c>
      <c r="HS209">
        <v>2.3034699999999999</v>
      </c>
      <c r="HT209">
        <v>1.5478499999999999</v>
      </c>
      <c r="HU209">
        <v>2.2546400000000002</v>
      </c>
      <c r="HV209">
        <v>35.614800000000002</v>
      </c>
      <c r="HW209">
        <v>15.5768</v>
      </c>
      <c r="HX209">
        <v>18</v>
      </c>
      <c r="HY209">
        <v>500.81</v>
      </c>
      <c r="HZ209">
        <v>519.43600000000004</v>
      </c>
      <c r="IA209">
        <v>28.5578</v>
      </c>
      <c r="IB209">
        <v>29.889900000000001</v>
      </c>
      <c r="IC209">
        <v>30.000499999999999</v>
      </c>
      <c r="ID209">
        <v>29.668800000000001</v>
      </c>
      <c r="IE209">
        <v>29.761299999999999</v>
      </c>
      <c r="IF209">
        <v>43.0105</v>
      </c>
      <c r="IG209">
        <v>27.361999999999998</v>
      </c>
      <c r="IH209">
        <v>82.421199999999999</v>
      </c>
      <c r="II209">
        <v>28.5548</v>
      </c>
      <c r="IJ209">
        <v>1005.18</v>
      </c>
      <c r="IK209">
        <v>25.107800000000001</v>
      </c>
      <c r="IL209">
        <v>100.76</v>
      </c>
      <c r="IM209">
        <v>100.495</v>
      </c>
      <c r="IN209" t="s">
        <v>1150</v>
      </c>
    </row>
    <row r="210" spans="1:248" x14ac:dyDescent="0.2">
      <c r="A210">
        <v>194</v>
      </c>
      <c r="B210">
        <v>1660224462.0999999</v>
      </c>
      <c r="C210">
        <v>475.09999990463263</v>
      </c>
      <c r="D210" t="s">
        <v>757</v>
      </c>
      <c r="E210" t="s">
        <v>758</v>
      </c>
      <c r="F210">
        <v>1</v>
      </c>
      <c r="G210" t="s">
        <v>376</v>
      </c>
      <c r="H210" t="s">
        <v>377</v>
      </c>
      <c r="I210" t="s">
        <v>378</v>
      </c>
      <c r="J210" t="s">
        <v>379</v>
      </c>
      <c r="K210" t="s">
        <v>380</v>
      </c>
      <c r="L210" t="s">
        <v>381</v>
      </c>
      <c r="M210" t="s">
        <v>382</v>
      </c>
      <c r="N210">
        <v>1660224454.0999999</v>
      </c>
      <c r="O210">
        <f t="shared" si="102"/>
        <v>1.7205033742782754E-3</v>
      </c>
      <c r="P210">
        <f t="shared" si="103"/>
        <v>1.7205033742782754</v>
      </c>
      <c r="Q210">
        <f t="shared" si="104"/>
        <v>12.172508505196779</v>
      </c>
      <c r="R210">
        <f t="shared" si="105"/>
        <v>885.05812500000002</v>
      </c>
      <c r="S210">
        <f t="shared" si="106"/>
        <v>634.6233853658448</v>
      </c>
      <c r="T210">
        <f t="shared" si="107"/>
        <v>63.178483248742154</v>
      </c>
      <c r="U210">
        <f t="shared" si="108"/>
        <v>88.109942390857654</v>
      </c>
      <c r="V210">
        <f t="shared" si="109"/>
        <v>8.7344407977097999E-2</v>
      </c>
      <c r="W210">
        <f t="shared" si="110"/>
        <v>2.9217077073333848</v>
      </c>
      <c r="X210">
        <f t="shared" si="111"/>
        <v>8.5919303377853681E-2</v>
      </c>
      <c r="Y210">
        <f t="shared" si="112"/>
        <v>5.3825667749190821E-2</v>
      </c>
      <c r="Z210">
        <f t="shared" si="113"/>
        <v>321.51116512499999</v>
      </c>
      <c r="AA210">
        <f t="shared" si="114"/>
        <v>32.455227242337898</v>
      </c>
      <c r="AB210">
        <f t="shared" si="115"/>
        <v>31.450512499999999</v>
      </c>
      <c r="AC210">
        <f t="shared" si="116"/>
        <v>4.6285672178198132</v>
      </c>
      <c r="AD210">
        <f t="shared" si="117"/>
        <v>60.013290294948732</v>
      </c>
      <c r="AE210">
        <f t="shared" si="118"/>
        <v>2.7085208574677795</v>
      </c>
      <c r="AF210">
        <f t="shared" si="119"/>
        <v>4.5132017327431111</v>
      </c>
      <c r="AG210">
        <f t="shared" si="120"/>
        <v>1.9200463603520337</v>
      </c>
      <c r="AH210">
        <f t="shared" si="121"/>
        <v>-75.874198805671952</v>
      </c>
      <c r="AI210">
        <f t="shared" si="122"/>
        <v>-69.84613584158123</v>
      </c>
      <c r="AJ210">
        <f t="shared" si="123"/>
        <v>-5.3804429365217388</v>
      </c>
      <c r="AK210">
        <f t="shared" si="124"/>
        <v>170.41038754122511</v>
      </c>
      <c r="AL210">
        <f t="shared" si="125"/>
        <v>43.385082610690901</v>
      </c>
      <c r="AM210">
        <f t="shared" si="126"/>
        <v>1.7178786168903108</v>
      </c>
      <c r="AN210">
        <f t="shared" si="127"/>
        <v>12.172508505196779</v>
      </c>
      <c r="AO210">
        <v>989.37894640105424</v>
      </c>
      <c r="AP210">
        <v>948.26943636363615</v>
      </c>
      <c r="AQ210">
        <v>5.1144200946823686</v>
      </c>
      <c r="AR210">
        <v>64.968693284609927</v>
      </c>
      <c r="AS210">
        <f t="shared" si="128"/>
        <v>1.7205033742782754</v>
      </c>
      <c r="AT210">
        <v>25.20412592983309</v>
      </c>
      <c r="AU210">
        <v>27.212006060606051</v>
      </c>
      <c r="AV210">
        <v>-3.7434553619538691E-7</v>
      </c>
      <c r="AW210">
        <v>84.429917268905271</v>
      </c>
      <c r="AX210">
        <v>0</v>
      </c>
      <c r="AY210">
        <v>0</v>
      </c>
      <c r="AZ210">
        <f t="shared" si="129"/>
        <v>1</v>
      </c>
      <c r="BA210">
        <f t="shared" si="130"/>
        <v>0</v>
      </c>
      <c r="BB210">
        <f t="shared" si="131"/>
        <v>51945.133031677557</v>
      </c>
      <c r="BC210">
        <f t="shared" si="132"/>
        <v>1999.965625</v>
      </c>
      <c r="BD210">
        <f t="shared" si="133"/>
        <v>1681.1714625000002</v>
      </c>
      <c r="BE210">
        <f t="shared" si="134"/>
        <v>0.84060017906557771</v>
      </c>
      <c r="BF210">
        <f t="shared" si="135"/>
        <v>0.16075834559656493</v>
      </c>
      <c r="BG210">
        <v>6</v>
      </c>
      <c r="BH210">
        <v>0.5</v>
      </c>
      <c r="BI210" t="s">
        <v>383</v>
      </c>
      <c r="BJ210">
        <v>2</v>
      </c>
      <c r="BK210" t="b">
        <v>1</v>
      </c>
      <c r="BL210">
        <v>1660224454.0999999</v>
      </c>
      <c r="BM210">
        <v>885.05812500000002</v>
      </c>
      <c r="BN210">
        <v>938.93012500000009</v>
      </c>
      <c r="BO210">
        <v>27.206900000000001</v>
      </c>
      <c r="BP210">
        <v>25.202075000000001</v>
      </c>
      <c r="BQ210">
        <v>882.88018750000003</v>
      </c>
      <c r="BR210">
        <v>27.1916875</v>
      </c>
      <c r="BS210">
        <v>500.13556249999999</v>
      </c>
      <c r="BT210">
        <v>99.452699999999993</v>
      </c>
      <c r="BU210">
        <v>0.10001851874999999</v>
      </c>
      <c r="BV210">
        <v>31.007087500000001</v>
      </c>
      <c r="BW210">
        <v>31.450512499999999</v>
      </c>
      <c r="BX210">
        <v>999.9</v>
      </c>
      <c r="BY210">
        <v>0</v>
      </c>
      <c r="BZ210">
        <v>0</v>
      </c>
      <c r="CA210">
        <v>10010.15</v>
      </c>
      <c r="CB210">
        <v>0</v>
      </c>
      <c r="CC210">
        <v>7.3987499999999997</v>
      </c>
      <c r="CD210">
        <v>-53.871993749999987</v>
      </c>
      <c r="CE210">
        <v>909.811375</v>
      </c>
      <c r="CF210">
        <v>963.20474999999988</v>
      </c>
      <c r="CG210">
        <v>2.004850625</v>
      </c>
      <c r="CH210">
        <v>938.93012500000009</v>
      </c>
      <c r="CI210">
        <v>25.202075000000001</v>
      </c>
      <c r="CJ210">
        <v>2.7058012499999999</v>
      </c>
      <c r="CK210">
        <v>2.5064131249999999</v>
      </c>
      <c r="CL210">
        <v>22.320387499999999</v>
      </c>
      <c r="CM210">
        <v>21.068200000000001</v>
      </c>
      <c r="CN210">
        <v>1999.965625</v>
      </c>
      <c r="CO210">
        <v>0.97999375</v>
      </c>
      <c r="CP210">
        <v>2.0006449999999999E-2</v>
      </c>
      <c r="CQ210">
        <v>0</v>
      </c>
      <c r="CR210">
        <v>2.9512499999999999</v>
      </c>
      <c r="CS210">
        <v>0</v>
      </c>
      <c r="CT210">
        <v>22475.018749999999</v>
      </c>
      <c r="CU210">
        <v>17412</v>
      </c>
      <c r="CV210">
        <v>40.386625000000002</v>
      </c>
      <c r="CW210">
        <v>41.315937499999997</v>
      </c>
      <c r="CX210">
        <v>40.311999999999998</v>
      </c>
      <c r="CY210">
        <v>39.863187500000002</v>
      </c>
      <c r="CZ210">
        <v>40.530999999999999</v>
      </c>
      <c r="DA210">
        <v>1959.954375</v>
      </c>
      <c r="DB210">
        <v>40.011249999999997</v>
      </c>
      <c r="DC210">
        <v>0</v>
      </c>
      <c r="DD210">
        <v>1660224460.7</v>
      </c>
      <c r="DE210">
        <v>0</v>
      </c>
      <c r="DF210">
        <v>1660224008</v>
      </c>
      <c r="DG210" t="s">
        <v>384</v>
      </c>
      <c r="DH210">
        <v>1660224008</v>
      </c>
      <c r="DI210">
        <v>1660224007</v>
      </c>
      <c r="DJ210">
        <v>1</v>
      </c>
      <c r="DK210">
        <v>9.0999999999999998E-2</v>
      </c>
      <c r="DL210">
        <v>-1.7999999999999999E-2</v>
      </c>
      <c r="DM210">
        <v>1.42</v>
      </c>
      <c r="DN210">
        <v>0.02</v>
      </c>
      <c r="DO210">
        <v>400</v>
      </c>
      <c r="DP210">
        <v>26</v>
      </c>
      <c r="DQ210">
        <v>0.31</v>
      </c>
      <c r="DR210">
        <v>0.11</v>
      </c>
      <c r="DS210">
        <v>11.968253359148269</v>
      </c>
      <c r="DT210">
        <v>1.0378197684150781</v>
      </c>
      <c r="DU210">
        <v>0.1036511551601544</v>
      </c>
      <c r="DV210">
        <v>0</v>
      </c>
      <c r="DW210">
        <v>43.360154121173743</v>
      </c>
      <c r="DX210">
        <v>1.173187132620058</v>
      </c>
      <c r="DY210">
        <v>0.10704704893076621</v>
      </c>
      <c r="DZ210">
        <v>0</v>
      </c>
      <c r="EA210">
        <v>-53.859426666666657</v>
      </c>
      <c r="EB210">
        <v>-2.1436992213569961</v>
      </c>
      <c r="EC210">
        <v>0.17205197070136191</v>
      </c>
      <c r="ED210">
        <v>0</v>
      </c>
      <c r="EE210">
        <v>632.87723435510202</v>
      </c>
      <c r="EF210">
        <v>280.79403881577031</v>
      </c>
      <c r="EG210">
        <v>20.97593585384254</v>
      </c>
      <c r="EH210">
        <v>0</v>
      </c>
      <c r="EI210">
        <v>2.0037305000000001</v>
      </c>
      <c r="EJ210">
        <v>1.9031369606003341E-2</v>
      </c>
      <c r="EK210">
        <v>3.482191084647708E-3</v>
      </c>
      <c r="EL210">
        <v>1</v>
      </c>
      <c r="EM210">
        <v>1.920392968332558</v>
      </c>
      <c r="EN210">
        <v>-1.8428048414642021E-2</v>
      </c>
      <c r="EO210">
        <v>1.5277984266297111E-3</v>
      </c>
      <c r="EP210">
        <v>1</v>
      </c>
      <c r="EQ210">
        <v>2</v>
      </c>
      <c r="ER210">
        <v>6</v>
      </c>
      <c r="ES210" t="s">
        <v>419</v>
      </c>
      <c r="ET210">
        <v>2.9445600000000001</v>
      </c>
      <c r="EU210">
        <v>2.8014700000000001</v>
      </c>
      <c r="EV210">
        <v>0.159135</v>
      </c>
      <c r="EW210">
        <v>0.16511500000000001</v>
      </c>
      <c r="EX210">
        <v>0.11833</v>
      </c>
      <c r="EY210">
        <v>0.112154</v>
      </c>
      <c r="EZ210">
        <v>17292.7</v>
      </c>
      <c r="FA210">
        <v>18005.7</v>
      </c>
      <c r="FB210">
        <v>23904.5</v>
      </c>
      <c r="FC210">
        <v>25086.1</v>
      </c>
      <c r="FD210">
        <v>33727.1</v>
      </c>
      <c r="FE210">
        <v>35558.699999999997</v>
      </c>
      <c r="FF210">
        <v>43567.4</v>
      </c>
      <c r="FG210">
        <v>46367.4</v>
      </c>
      <c r="FH210">
        <v>1.9897499999999999</v>
      </c>
      <c r="FI210">
        <v>1.91635</v>
      </c>
      <c r="FJ210">
        <v>0.134323</v>
      </c>
      <c r="FK210">
        <v>0</v>
      </c>
      <c r="FL210">
        <v>29.2576</v>
      </c>
      <c r="FM210">
        <v>999.9</v>
      </c>
      <c r="FN210">
        <v>69.900000000000006</v>
      </c>
      <c r="FO210">
        <v>31.8</v>
      </c>
      <c r="FP210">
        <v>33.185299999999998</v>
      </c>
      <c r="FQ210">
        <v>64.183999999999997</v>
      </c>
      <c r="FR210">
        <v>26.061699999999998</v>
      </c>
      <c r="FS210">
        <v>1</v>
      </c>
      <c r="FT210">
        <v>0.21671199999999999</v>
      </c>
      <c r="FU210">
        <v>0.46848600000000001</v>
      </c>
      <c r="FV210">
        <v>20.324300000000001</v>
      </c>
      <c r="FW210">
        <v>5.2127999999999997</v>
      </c>
      <c r="FX210">
        <v>11.907500000000001</v>
      </c>
      <c r="FY210">
        <v>5.00305</v>
      </c>
      <c r="FZ210">
        <v>3.2896000000000001</v>
      </c>
      <c r="GA210">
        <v>9999</v>
      </c>
      <c r="GB210">
        <v>9999</v>
      </c>
      <c r="GC210">
        <v>9999</v>
      </c>
      <c r="GD210">
        <v>999.9</v>
      </c>
      <c r="GE210">
        <v>1.85944</v>
      </c>
      <c r="GF210">
        <v>1.8544</v>
      </c>
      <c r="GG210">
        <v>1.8575999999999999</v>
      </c>
      <c r="GH210">
        <v>1.85602</v>
      </c>
      <c r="GI210">
        <v>1.85486</v>
      </c>
      <c r="GJ210">
        <v>1.8545499999999999</v>
      </c>
      <c r="GK210">
        <v>1.8530800000000001</v>
      </c>
      <c r="GL210">
        <v>1.8563700000000001</v>
      </c>
      <c r="GM210">
        <v>0</v>
      </c>
      <c r="GN210">
        <v>0</v>
      </c>
      <c r="GO210">
        <v>0</v>
      </c>
      <c r="GP210">
        <v>0</v>
      </c>
      <c r="GQ210" t="s">
        <v>386</v>
      </c>
      <c r="GR210" t="s">
        <v>387</v>
      </c>
      <c r="GS210" t="s">
        <v>388</v>
      </c>
      <c r="GT210" t="s">
        <v>388</v>
      </c>
      <c r="GU210" t="s">
        <v>388</v>
      </c>
      <c r="GV210" t="s">
        <v>388</v>
      </c>
      <c r="GW210">
        <v>0</v>
      </c>
      <c r="GX210">
        <v>100</v>
      </c>
      <c r="GY210">
        <v>100</v>
      </c>
      <c r="GZ210">
        <v>2.226</v>
      </c>
      <c r="HA210">
        <v>1.52E-2</v>
      </c>
      <c r="HB210">
        <v>0.45081322298813392</v>
      </c>
      <c r="HC210">
        <v>2.9318383021812969E-3</v>
      </c>
      <c r="HD210">
        <v>-1.3754559859485029E-6</v>
      </c>
      <c r="HE210">
        <v>3.0700474437127301E-10</v>
      </c>
      <c r="HF210">
        <v>-6.1160480149256041E-2</v>
      </c>
      <c r="HG210">
        <v>1.00384331276165E-2</v>
      </c>
      <c r="HH210">
        <v>-3.1532673711230711E-4</v>
      </c>
      <c r="HI210">
        <v>1.819468599177705E-6</v>
      </c>
      <c r="HJ210">
        <v>1</v>
      </c>
      <c r="HK210">
        <v>2112</v>
      </c>
      <c r="HL210">
        <v>3</v>
      </c>
      <c r="HM210">
        <v>29</v>
      </c>
      <c r="HN210">
        <v>7.6</v>
      </c>
      <c r="HO210">
        <v>7.6</v>
      </c>
      <c r="HP210">
        <v>2.1545399999999999</v>
      </c>
      <c r="HQ210">
        <v>2.2644000000000002</v>
      </c>
      <c r="HR210">
        <v>1.4978</v>
      </c>
      <c r="HS210">
        <v>2.3034699999999999</v>
      </c>
      <c r="HT210">
        <v>1.5478499999999999</v>
      </c>
      <c r="HU210">
        <v>2.4267599999999998</v>
      </c>
      <c r="HV210">
        <v>35.614800000000002</v>
      </c>
      <c r="HW210">
        <v>15.5855</v>
      </c>
      <c r="HX210">
        <v>18</v>
      </c>
      <c r="HY210">
        <v>500.80500000000001</v>
      </c>
      <c r="HZ210">
        <v>519.42899999999997</v>
      </c>
      <c r="IA210">
        <v>28.556799999999999</v>
      </c>
      <c r="IB210">
        <v>29.891100000000002</v>
      </c>
      <c r="IC210">
        <v>30.000599999999999</v>
      </c>
      <c r="ID210">
        <v>29.67</v>
      </c>
      <c r="IE210">
        <v>29.7624</v>
      </c>
      <c r="IF210">
        <v>43.136400000000002</v>
      </c>
      <c r="IG210">
        <v>27.361999999999998</v>
      </c>
      <c r="IH210">
        <v>82.421199999999999</v>
      </c>
      <c r="II210">
        <v>28.5548</v>
      </c>
      <c r="IJ210">
        <v>1005.18</v>
      </c>
      <c r="IK210">
        <v>25.104500000000002</v>
      </c>
      <c r="IL210">
        <v>100.759</v>
      </c>
      <c r="IM210">
        <v>100.495</v>
      </c>
      <c r="IN210" t="s">
        <v>1150</v>
      </c>
    </row>
    <row r="211" spans="1:248" x14ac:dyDescent="0.2">
      <c r="A211">
        <v>195</v>
      </c>
      <c r="B211">
        <v>1660224462.5999999</v>
      </c>
      <c r="C211">
        <v>475.59999990463263</v>
      </c>
      <c r="D211" t="s">
        <v>757</v>
      </c>
      <c r="E211" t="s">
        <v>758</v>
      </c>
      <c r="F211">
        <v>1</v>
      </c>
      <c r="G211" t="s">
        <v>376</v>
      </c>
      <c r="H211" t="s">
        <v>377</v>
      </c>
      <c r="I211" t="s">
        <v>378</v>
      </c>
      <c r="J211" t="s">
        <v>379</v>
      </c>
      <c r="K211" t="s">
        <v>380</v>
      </c>
      <c r="L211" t="s">
        <v>381</v>
      </c>
      <c r="M211" t="s">
        <v>382</v>
      </c>
      <c r="N211">
        <v>1660224454.0999999</v>
      </c>
      <c r="O211">
        <f t="shared" si="102"/>
        <v>1.7210457650279371E-3</v>
      </c>
      <c r="P211">
        <f t="shared" si="103"/>
        <v>1.7210457650279372</v>
      </c>
      <c r="Q211">
        <f t="shared" si="104"/>
        <v>12.15418569911302</v>
      </c>
      <c r="R211">
        <f t="shared" si="105"/>
        <v>885.05812500000002</v>
      </c>
      <c r="S211">
        <f t="shared" si="106"/>
        <v>635.02866627342962</v>
      </c>
      <c r="T211">
        <f t="shared" si="107"/>
        <v>63.218830064855965</v>
      </c>
      <c r="U211">
        <f t="shared" si="108"/>
        <v>88.109942390857654</v>
      </c>
      <c r="V211">
        <f t="shared" si="109"/>
        <v>8.7372399668430634E-2</v>
      </c>
      <c r="W211">
        <f t="shared" si="110"/>
        <v>2.9217077073333848</v>
      </c>
      <c r="X211">
        <f t="shared" si="111"/>
        <v>8.5946389541162765E-2</v>
      </c>
      <c r="Y211">
        <f t="shared" si="112"/>
        <v>5.3842676118949717E-2</v>
      </c>
      <c r="Z211">
        <f t="shared" si="113"/>
        <v>321.51116512499999</v>
      </c>
      <c r="AA211">
        <f t="shared" si="114"/>
        <v>32.455086226591369</v>
      </c>
      <c r="AB211">
        <f t="shared" si="115"/>
        <v>31.450512499999999</v>
      </c>
      <c r="AC211">
        <f t="shared" si="116"/>
        <v>4.6285672178198132</v>
      </c>
      <c r="AD211">
        <f t="shared" si="117"/>
        <v>60.013290294948732</v>
      </c>
      <c r="AE211">
        <f t="shared" si="118"/>
        <v>2.7085208574677795</v>
      </c>
      <c r="AF211">
        <f t="shared" si="119"/>
        <v>4.5132017327431111</v>
      </c>
      <c r="AG211">
        <f t="shared" si="120"/>
        <v>1.9200463603520337</v>
      </c>
      <c r="AH211">
        <f t="shared" si="121"/>
        <v>-75.898118237732021</v>
      </c>
      <c r="AI211">
        <f t="shared" si="122"/>
        <v>-69.84613584158123</v>
      </c>
      <c r="AJ211">
        <f t="shared" si="123"/>
        <v>-5.3804429365217388</v>
      </c>
      <c r="AK211">
        <f t="shared" si="124"/>
        <v>170.38646810916501</v>
      </c>
      <c r="AL211">
        <f t="shared" si="125"/>
        <v>43.385082610690901</v>
      </c>
      <c r="AM211">
        <f t="shared" si="126"/>
        <v>1.7178786168903108</v>
      </c>
      <c r="AN211">
        <f t="shared" si="127"/>
        <v>12.15418569911302</v>
      </c>
      <c r="AO211">
        <v>991.97731287370664</v>
      </c>
      <c r="AP211">
        <v>950.8529151515155</v>
      </c>
      <c r="AQ211">
        <v>5.1217480121908361</v>
      </c>
      <c r="AR211">
        <v>64.968693284609927</v>
      </c>
      <c r="AS211">
        <f t="shared" si="128"/>
        <v>1.7210457650279372</v>
      </c>
      <c r="AT211">
        <v>25.204107001701821</v>
      </c>
      <c r="AU211">
        <v>27.212563030303031</v>
      </c>
      <c r="AV211">
        <v>8.0510430253762268E-6</v>
      </c>
      <c r="AW211">
        <v>84.429917268905271</v>
      </c>
      <c r="AX211">
        <v>0</v>
      </c>
      <c r="AY211">
        <v>0</v>
      </c>
      <c r="AZ211">
        <f t="shared" si="129"/>
        <v>1</v>
      </c>
      <c r="BA211">
        <f t="shared" si="130"/>
        <v>0</v>
      </c>
      <c r="BB211">
        <f t="shared" si="131"/>
        <v>51945.133031677557</v>
      </c>
      <c r="BC211">
        <f t="shared" si="132"/>
        <v>1999.965625</v>
      </c>
      <c r="BD211">
        <f t="shared" si="133"/>
        <v>1681.1714625000002</v>
      </c>
      <c r="BE211">
        <f t="shared" si="134"/>
        <v>0.84060017906557771</v>
      </c>
      <c r="BF211">
        <f t="shared" si="135"/>
        <v>0.16075834559656493</v>
      </c>
      <c r="BG211">
        <v>6</v>
      </c>
      <c r="BH211">
        <v>0.5</v>
      </c>
      <c r="BI211" t="s">
        <v>383</v>
      </c>
      <c r="BJ211">
        <v>2</v>
      </c>
      <c r="BK211" t="b">
        <v>1</v>
      </c>
      <c r="BL211">
        <v>1660224454.0999999</v>
      </c>
      <c r="BM211">
        <v>885.05812500000002</v>
      </c>
      <c r="BN211">
        <v>938.93012500000009</v>
      </c>
      <c r="BO211">
        <v>27.206900000000001</v>
      </c>
      <c r="BP211">
        <v>25.202075000000001</v>
      </c>
      <c r="BQ211">
        <v>882.88018750000003</v>
      </c>
      <c r="BR211">
        <v>27.1916875</v>
      </c>
      <c r="BS211">
        <v>500.13556249999999</v>
      </c>
      <c r="BT211">
        <v>99.452699999999993</v>
      </c>
      <c r="BU211">
        <v>0.10001851874999999</v>
      </c>
      <c r="BV211">
        <v>31.007087500000001</v>
      </c>
      <c r="BW211">
        <v>31.450512499999999</v>
      </c>
      <c r="BX211">
        <v>999.9</v>
      </c>
      <c r="BY211">
        <v>0</v>
      </c>
      <c r="BZ211">
        <v>0</v>
      </c>
      <c r="CA211">
        <v>10010.15</v>
      </c>
      <c r="CB211">
        <v>0</v>
      </c>
      <c r="CC211">
        <v>7.3987499999999997</v>
      </c>
      <c r="CD211">
        <v>-53.871993749999987</v>
      </c>
      <c r="CE211">
        <v>909.811375</v>
      </c>
      <c r="CF211">
        <v>963.20474999999988</v>
      </c>
      <c r="CG211">
        <v>2.004850625</v>
      </c>
      <c r="CH211">
        <v>938.93012500000009</v>
      </c>
      <c r="CI211">
        <v>25.202075000000001</v>
      </c>
      <c r="CJ211">
        <v>2.7058012499999999</v>
      </c>
      <c r="CK211">
        <v>2.5064131249999999</v>
      </c>
      <c r="CL211">
        <v>22.320387499999999</v>
      </c>
      <c r="CM211">
        <v>21.068200000000001</v>
      </c>
      <c r="CN211">
        <v>1999.965625</v>
      </c>
      <c r="CO211">
        <v>0.97999375</v>
      </c>
      <c r="CP211">
        <v>2.0006449999999999E-2</v>
      </c>
      <c r="CQ211">
        <v>0</v>
      </c>
      <c r="CR211">
        <v>2.9512499999999999</v>
      </c>
      <c r="CS211">
        <v>0</v>
      </c>
      <c r="CT211">
        <v>22475.018749999999</v>
      </c>
      <c r="CU211">
        <v>17412</v>
      </c>
      <c r="CV211">
        <v>40.386625000000002</v>
      </c>
      <c r="CW211">
        <v>41.315937499999997</v>
      </c>
      <c r="CX211">
        <v>40.311999999999998</v>
      </c>
      <c r="CY211">
        <v>39.863187500000002</v>
      </c>
      <c r="CZ211">
        <v>40.530999999999999</v>
      </c>
      <c r="DA211">
        <v>1959.954375</v>
      </c>
      <c r="DB211">
        <v>40.011249999999997</v>
      </c>
      <c r="DC211">
        <v>0</v>
      </c>
      <c r="DD211">
        <v>1660224461.3</v>
      </c>
      <c r="DE211">
        <v>0</v>
      </c>
      <c r="DF211">
        <v>1660224008</v>
      </c>
      <c r="DG211" t="s">
        <v>384</v>
      </c>
      <c r="DH211">
        <v>1660224008</v>
      </c>
      <c r="DI211">
        <v>1660224007</v>
      </c>
      <c r="DJ211">
        <v>1</v>
      </c>
      <c r="DK211">
        <v>9.0999999999999998E-2</v>
      </c>
      <c r="DL211">
        <v>-1.7999999999999999E-2</v>
      </c>
      <c r="DM211">
        <v>1.42</v>
      </c>
      <c r="DN211">
        <v>0.02</v>
      </c>
      <c r="DO211">
        <v>400</v>
      </c>
      <c r="DP211">
        <v>26</v>
      </c>
      <c r="DQ211">
        <v>0.31</v>
      </c>
      <c r="DR211">
        <v>0.11</v>
      </c>
      <c r="DS211">
        <v>11.968253359148269</v>
      </c>
      <c r="DT211">
        <v>1.0378197684150781</v>
      </c>
      <c r="DU211">
        <v>0.1036511551601544</v>
      </c>
      <c r="DV211">
        <v>0</v>
      </c>
      <c r="DW211">
        <v>43.360154121173743</v>
      </c>
      <c r="DX211">
        <v>1.173187132620058</v>
      </c>
      <c r="DY211">
        <v>0.10704704893076621</v>
      </c>
      <c r="DZ211">
        <v>0</v>
      </c>
      <c r="EA211">
        <v>-53.859426666666657</v>
      </c>
      <c r="EB211">
        <v>-2.1436992213569961</v>
      </c>
      <c r="EC211">
        <v>0.17205197070136191</v>
      </c>
      <c r="ED211">
        <v>0</v>
      </c>
      <c r="EE211">
        <v>632.87723435510202</v>
      </c>
      <c r="EF211">
        <v>280.79403881577031</v>
      </c>
      <c r="EG211">
        <v>20.97593585384254</v>
      </c>
      <c r="EH211">
        <v>0</v>
      </c>
      <c r="EI211">
        <v>2.0037305000000001</v>
      </c>
      <c r="EJ211">
        <v>1.9031369606003341E-2</v>
      </c>
      <c r="EK211">
        <v>3.482191084647708E-3</v>
      </c>
      <c r="EL211">
        <v>1</v>
      </c>
      <c r="EM211">
        <v>1.920392968332558</v>
      </c>
      <c r="EN211">
        <v>-1.8428048414642021E-2</v>
      </c>
      <c r="EO211">
        <v>1.5277984266297111E-3</v>
      </c>
      <c r="EP211">
        <v>1</v>
      </c>
      <c r="EQ211">
        <v>2</v>
      </c>
      <c r="ER211">
        <v>6</v>
      </c>
      <c r="ES211" t="s">
        <v>419</v>
      </c>
      <c r="ET211">
        <v>2.94482</v>
      </c>
      <c r="EU211">
        <v>2.8016200000000002</v>
      </c>
      <c r="EV211">
        <v>0.159417</v>
      </c>
      <c r="EW211">
        <v>0.165385</v>
      </c>
      <c r="EX211">
        <v>0.11833100000000001</v>
      </c>
      <c r="EY211">
        <v>0.112132</v>
      </c>
      <c r="EZ211">
        <v>17286.8</v>
      </c>
      <c r="FA211">
        <v>17999.8</v>
      </c>
      <c r="FB211">
        <v>23904.400000000001</v>
      </c>
      <c r="FC211">
        <v>25086</v>
      </c>
      <c r="FD211">
        <v>33727</v>
      </c>
      <c r="FE211">
        <v>35559.5</v>
      </c>
      <c r="FF211">
        <v>43567.3</v>
      </c>
      <c r="FG211">
        <v>46367.3</v>
      </c>
      <c r="FH211">
        <v>1.9897</v>
      </c>
      <c r="FI211">
        <v>1.91635</v>
      </c>
      <c r="FJ211">
        <v>0.13433400000000001</v>
      </c>
      <c r="FK211">
        <v>0</v>
      </c>
      <c r="FL211">
        <v>29.2578</v>
      </c>
      <c r="FM211">
        <v>999.9</v>
      </c>
      <c r="FN211">
        <v>69.900000000000006</v>
      </c>
      <c r="FO211">
        <v>31.8</v>
      </c>
      <c r="FP211">
        <v>33.184399999999997</v>
      </c>
      <c r="FQ211">
        <v>64.183999999999997</v>
      </c>
      <c r="FR211">
        <v>25.645</v>
      </c>
      <c r="FS211">
        <v>1</v>
      </c>
      <c r="FT211">
        <v>0.21677099999999999</v>
      </c>
      <c r="FU211">
        <v>0.46934399999999998</v>
      </c>
      <c r="FV211">
        <v>20.3245</v>
      </c>
      <c r="FW211">
        <v>5.2135499999999997</v>
      </c>
      <c r="FX211">
        <v>11.9077</v>
      </c>
      <c r="FY211">
        <v>5.0032500000000004</v>
      </c>
      <c r="FZ211">
        <v>3.2897500000000002</v>
      </c>
      <c r="GA211">
        <v>9999</v>
      </c>
      <c r="GB211">
        <v>9999</v>
      </c>
      <c r="GC211">
        <v>9999</v>
      </c>
      <c r="GD211">
        <v>999.9</v>
      </c>
      <c r="GE211">
        <v>1.85944</v>
      </c>
      <c r="GF211">
        <v>1.8544</v>
      </c>
      <c r="GG211">
        <v>1.8575999999999999</v>
      </c>
      <c r="GH211">
        <v>1.85602</v>
      </c>
      <c r="GI211">
        <v>1.85486</v>
      </c>
      <c r="GJ211">
        <v>1.8545499999999999</v>
      </c>
      <c r="GK211">
        <v>1.85307</v>
      </c>
      <c r="GL211">
        <v>1.8563700000000001</v>
      </c>
      <c r="GM211">
        <v>0</v>
      </c>
      <c r="GN211">
        <v>0</v>
      </c>
      <c r="GO211">
        <v>0</v>
      </c>
      <c r="GP211">
        <v>0</v>
      </c>
      <c r="GQ211" t="s">
        <v>386</v>
      </c>
      <c r="GR211" t="s">
        <v>387</v>
      </c>
      <c r="GS211" t="s">
        <v>388</v>
      </c>
      <c r="GT211" t="s">
        <v>388</v>
      </c>
      <c r="GU211" t="s">
        <v>388</v>
      </c>
      <c r="GV211" t="s">
        <v>388</v>
      </c>
      <c r="GW211">
        <v>0</v>
      </c>
      <c r="GX211">
        <v>100</v>
      </c>
      <c r="GY211">
        <v>100</v>
      </c>
      <c r="GZ211">
        <v>2.2290000000000001</v>
      </c>
      <c r="HA211">
        <v>1.5299999999999999E-2</v>
      </c>
      <c r="HB211">
        <v>0.45081322298813392</v>
      </c>
      <c r="HC211">
        <v>2.9318383021812969E-3</v>
      </c>
      <c r="HD211">
        <v>-1.3754559859485029E-6</v>
      </c>
      <c r="HE211">
        <v>3.0700474437127301E-10</v>
      </c>
      <c r="HF211">
        <v>-6.1160480149256041E-2</v>
      </c>
      <c r="HG211">
        <v>1.00384331276165E-2</v>
      </c>
      <c r="HH211">
        <v>-3.1532673711230711E-4</v>
      </c>
      <c r="HI211">
        <v>1.819468599177705E-6</v>
      </c>
      <c r="HJ211">
        <v>1</v>
      </c>
      <c r="HK211">
        <v>2112</v>
      </c>
      <c r="HL211">
        <v>3</v>
      </c>
      <c r="HM211">
        <v>29</v>
      </c>
      <c r="HN211">
        <v>7.6</v>
      </c>
      <c r="HO211">
        <v>7.6</v>
      </c>
      <c r="HP211">
        <v>2.1581999999999999</v>
      </c>
      <c r="HQ211">
        <v>2.2741699999999998</v>
      </c>
      <c r="HR211">
        <v>1.4978</v>
      </c>
      <c r="HS211">
        <v>2.3034699999999999</v>
      </c>
      <c r="HT211">
        <v>1.5478499999999999</v>
      </c>
      <c r="HU211">
        <v>2.4352999999999998</v>
      </c>
      <c r="HV211">
        <v>35.614800000000002</v>
      </c>
      <c r="HW211">
        <v>15.5768</v>
      </c>
      <c r="HX211">
        <v>18</v>
      </c>
      <c r="HY211">
        <v>500.77800000000002</v>
      </c>
      <c r="HZ211">
        <v>519.43100000000004</v>
      </c>
      <c r="IA211">
        <v>28.5564</v>
      </c>
      <c r="IB211">
        <v>29.891500000000001</v>
      </c>
      <c r="IC211">
        <v>30.000599999999999</v>
      </c>
      <c r="ID211">
        <v>29.670400000000001</v>
      </c>
      <c r="IE211">
        <v>29.762599999999999</v>
      </c>
      <c r="IF211">
        <v>43.186399999999999</v>
      </c>
      <c r="IG211">
        <v>27.361999999999998</v>
      </c>
      <c r="IH211">
        <v>82.421199999999999</v>
      </c>
      <c r="II211">
        <v>28.5548</v>
      </c>
      <c r="IJ211">
        <v>1015.34</v>
      </c>
      <c r="IK211">
        <v>25.102499999999999</v>
      </c>
      <c r="IL211">
        <v>100.759</v>
      </c>
      <c r="IM211">
        <v>100.494</v>
      </c>
      <c r="IN211" t="s">
        <v>1150</v>
      </c>
    </row>
    <row r="212" spans="1:248" x14ac:dyDescent="0.2">
      <c r="A212">
        <v>196</v>
      </c>
      <c r="B212">
        <v>1660224464.0999999</v>
      </c>
      <c r="C212">
        <v>477.09999990463263</v>
      </c>
      <c r="D212" t="s">
        <v>759</v>
      </c>
      <c r="E212" t="s">
        <v>760</v>
      </c>
      <c r="F212">
        <v>1</v>
      </c>
      <c r="G212" t="s">
        <v>376</v>
      </c>
      <c r="H212" t="s">
        <v>377</v>
      </c>
      <c r="I212" t="s">
        <v>378</v>
      </c>
      <c r="J212" t="s">
        <v>379</v>
      </c>
      <c r="K212" t="s">
        <v>380</v>
      </c>
      <c r="L212" t="s">
        <v>381</v>
      </c>
      <c r="M212" t="s">
        <v>382</v>
      </c>
      <c r="N212">
        <v>1660224456.1312499</v>
      </c>
      <c r="O212">
        <f t="shared" si="102"/>
        <v>1.7243882310356894E-3</v>
      </c>
      <c r="P212">
        <f t="shared" si="103"/>
        <v>1.7243882310356893</v>
      </c>
      <c r="Q212">
        <f t="shared" si="104"/>
        <v>11.968965016576979</v>
      </c>
      <c r="R212">
        <f t="shared" si="105"/>
        <v>895.20637499999998</v>
      </c>
      <c r="S212">
        <f t="shared" si="106"/>
        <v>648.76124674271216</v>
      </c>
      <c r="T212">
        <f t="shared" si="107"/>
        <v>64.585993791182801</v>
      </c>
      <c r="U212">
        <f t="shared" si="108"/>
        <v>89.120294511837301</v>
      </c>
      <c r="V212">
        <f t="shared" si="109"/>
        <v>8.7579013966317454E-2</v>
      </c>
      <c r="W212">
        <f t="shared" si="110"/>
        <v>2.9211000857621618</v>
      </c>
      <c r="X212">
        <f t="shared" si="111"/>
        <v>8.6146018390335741E-2</v>
      </c>
      <c r="Y212">
        <f t="shared" si="112"/>
        <v>5.3968057346657328E-2</v>
      </c>
      <c r="Z212">
        <f t="shared" si="113"/>
        <v>321.51092943749995</v>
      </c>
      <c r="AA212">
        <f t="shared" si="114"/>
        <v>32.454420437098072</v>
      </c>
      <c r="AB212">
        <f t="shared" si="115"/>
        <v>31.448131249999999</v>
      </c>
      <c r="AC212">
        <f t="shared" si="116"/>
        <v>4.6279408967454776</v>
      </c>
      <c r="AD212">
        <f t="shared" si="117"/>
        <v>60.01567327257893</v>
      </c>
      <c r="AE212">
        <f t="shared" si="118"/>
        <v>2.7086168237263188</v>
      </c>
      <c r="AF212">
        <f t="shared" si="119"/>
        <v>4.5131824339024487</v>
      </c>
      <c r="AG212">
        <f t="shared" si="120"/>
        <v>1.9193240730191587</v>
      </c>
      <c r="AH212">
        <f t="shared" si="121"/>
        <v>-76.0455209886739</v>
      </c>
      <c r="AI212">
        <f t="shared" si="122"/>
        <v>-69.468416419016094</v>
      </c>
      <c r="AJ212">
        <f t="shared" si="123"/>
        <v>-5.352394443988004</v>
      </c>
      <c r="AK212">
        <f t="shared" si="124"/>
        <v>170.64459758582194</v>
      </c>
      <c r="AL212">
        <f t="shared" si="125"/>
        <v>43.417230600064343</v>
      </c>
      <c r="AM212">
        <f t="shared" si="126"/>
        <v>1.7225348723281986</v>
      </c>
      <c r="AN212">
        <f t="shared" si="127"/>
        <v>11.968965016576979</v>
      </c>
      <c r="AO212">
        <v>999.76564486546613</v>
      </c>
      <c r="AP212">
        <v>958.65430303030291</v>
      </c>
      <c r="AQ212">
        <v>5.1638738058578388</v>
      </c>
      <c r="AR212">
        <v>64.968693284609927</v>
      </c>
      <c r="AS212">
        <f t="shared" si="128"/>
        <v>1.7243882310356893</v>
      </c>
      <c r="AT212">
        <v>25.201436844550368</v>
      </c>
      <c r="AU212">
        <v>27.213673333333329</v>
      </c>
      <c r="AV212">
        <v>2.3816217217589639E-5</v>
      </c>
      <c r="AW212">
        <v>84.429917268905271</v>
      </c>
      <c r="AX212">
        <v>0</v>
      </c>
      <c r="AY212">
        <v>0</v>
      </c>
      <c r="AZ212">
        <f t="shared" si="129"/>
        <v>1</v>
      </c>
      <c r="BA212">
        <f t="shared" si="130"/>
        <v>0</v>
      </c>
      <c r="BB212">
        <f t="shared" si="131"/>
        <v>51927.870404892754</v>
      </c>
      <c r="BC212">
        <f t="shared" si="132"/>
        <v>1999.964375</v>
      </c>
      <c r="BD212">
        <f t="shared" si="133"/>
        <v>1681.1703937499999</v>
      </c>
      <c r="BE212">
        <f t="shared" si="134"/>
        <v>0.84060017006552923</v>
      </c>
      <c r="BF212">
        <f t="shared" si="135"/>
        <v>0.16075832822647151</v>
      </c>
      <c r="BG212">
        <v>6</v>
      </c>
      <c r="BH212">
        <v>0.5</v>
      </c>
      <c r="BI212" t="s">
        <v>383</v>
      </c>
      <c r="BJ212">
        <v>2</v>
      </c>
      <c r="BK212" t="b">
        <v>1</v>
      </c>
      <c r="BL212">
        <v>1660224456.1312499</v>
      </c>
      <c r="BM212">
        <v>895.20637499999998</v>
      </c>
      <c r="BN212">
        <v>949.14250000000004</v>
      </c>
      <c r="BO212">
        <v>27.207843749999999</v>
      </c>
      <c r="BP212">
        <v>25.197600000000001</v>
      </c>
      <c r="BQ212">
        <v>893.01612499999999</v>
      </c>
      <c r="BR212">
        <v>27.192625</v>
      </c>
      <c r="BS212">
        <v>500.13887499999998</v>
      </c>
      <c r="BT212">
        <v>99.452743749999996</v>
      </c>
      <c r="BU212">
        <v>0.10004876875</v>
      </c>
      <c r="BV212">
        <v>31.007012499999998</v>
      </c>
      <c r="BW212">
        <v>31.448131249999999</v>
      </c>
      <c r="BX212">
        <v>999.9</v>
      </c>
      <c r="BY212">
        <v>0</v>
      </c>
      <c r="BZ212">
        <v>0</v>
      </c>
      <c r="CA212">
        <v>10006.67375</v>
      </c>
      <c r="CB212">
        <v>0</v>
      </c>
      <c r="CC212">
        <v>7.3955725000000001</v>
      </c>
      <c r="CD212">
        <v>-53.936087499999999</v>
      </c>
      <c r="CE212">
        <v>920.24437499999999</v>
      </c>
      <c r="CF212">
        <v>973.67674999999997</v>
      </c>
      <c r="CG212">
        <v>2.0102631249999998</v>
      </c>
      <c r="CH212">
        <v>949.14250000000004</v>
      </c>
      <c r="CI212">
        <v>25.197600000000001</v>
      </c>
      <c r="CJ212">
        <v>2.7058962499999999</v>
      </c>
      <c r="CK212">
        <v>2.50597</v>
      </c>
      <c r="CL212">
        <v>22.3209625</v>
      </c>
      <c r="CM212">
        <v>21.065318749999999</v>
      </c>
      <c r="CN212">
        <v>1999.964375</v>
      </c>
      <c r="CO212">
        <v>0.97999393749999997</v>
      </c>
      <c r="CP212">
        <v>2.00062625E-2</v>
      </c>
      <c r="CQ212">
        <v>0</v>
      </c>
      <c r="CR212">
        <v>2.8465625000000001</v>
      </c>
      <c r="CS212">
        <v>0</v>
      </c>
      <c r="CT212">
        <v>22483.4</v>
      </c>
      <c r="CU212">
        <v>17411.987499999999</v>
      </c>
      <c r="CV212">
        <v>40.394374999999997</v>
      </c>
      <c r="CW212">
        <v>41.323812500000003</v>
      </c>
      <c r="CX212">
        <v>40.311999999999998</v>
      </c>
      <c r="CY212">
        <v>39.871062500000001</v>
      </c>
      <c r="CZ212">
        <v>40.538749999999993</v>
      </c>
      <c r="DA212">
        <v>1959.9537499999999</v>
      </c>
      <c r="DB212">
        <v>40.010624999999997</v>
      </c>
      <c r="DC212">
        <v>0</v>
      </c>
      <c r="DD212">
        <v>1660224463.0999999</v>
      </c>
      <c r="DE212">
        <v>0</v>
      </c>
      <c r="DF212">
        <v>1660224008</v>
      </c>
      <c r="DG212" t="s">
        <v>384</v>
      </c>
      <c r="DH212">
        <v>1660224008</v>
      </c>
      <c r="DI212">
        <v>1660224007</v>
      </c>
      <c r="DJ212">
        <v>1</v>
      </c>
      <c r="DK212">
        <v>9.0999999999999998E-2</v>
      </c>
      <c r="DL212">
        <v>-1.7999999999999999E-2</v>
      </c>
      <c r="DM212">
        <v>1.42</v>
      </c>
      <c r="DN212">
        <v>0.02</v>
      </c>
      <c r="DO212">
        <v>400</v>
      </c>
      <c r="DP212">
        <v>26</v>
      </c>
      <c r="DQ212">
        <v>0.31</v>
      </c>
      <c r="DR212">
        <v>0.11</v>
      </c>
      <c r="DS212">
        <v>11.989637625078259</v>
      </c>
      <c r="DT212">
        <v>1.257696940829008</v>
      </c>
      <c r="DU212">
        <v>0.1157166640418365</v>
      </c>
      <c r="DV212">
        <v>0</v>
      </c>
      <c r="DW212">
        <v>43.397629242556917</v>
      </c>
      <c r="DX212">
        <v>1.34958473594887</v>
      </c>
      <c r="DY212">
        <v>0.1163065287044372</v>
      </c>
      <c r="DZ212">
        <v>0</v>
      </c>
      <c r="EA212">
        <v>-53.903900000000007</v>
      </c>
      <c r="EB212">
        <v>-2.2710483870966791</v>
      </c>
      <c r="EC212">
        <v>0.18480233031626711</v>
      </c>
      <c r="ED212">
        <v>0</v>
      </c>
      <c r="EE212">
        <v>641.0934982101968</v>
      </c>
      <c r="EF212">
        <v>274.4319779730946</v>
      </c>
      <c r="EG212">
        <v>19.839775229015579</v>
      </c>
      <c r="EH212">
        <v>0</v>
      </c>
      <c r="EI212">
        <v>2.0052048780487799</v>
      </c>
      <c r="EJ212">
        <v>4.6670801393728638E-2</v>
      </c>
      <c r="EK212">
        <v>6.8625719142177731E-3</v>
      </c>
      <c r="EL212">
        <v>1</v>
      </c>
      <c r="EM212">
        <v>1.919766496260372</v>
      </c>
      <c r="EN212">
        <v>-1.86755570776166E-2</v>
      </c>
      <c r="EO212">
        <v>1.5067777481795549E-3</v>
      </c>
      <c r="EP212">
        <v>1</v>
      </c>
      <c r="EQ212">
        <v>2</v>
      </c>
      <c r="ER212">
        <v>6</v>
      </c>
      <c r="ES212" t="s">
        <v>419</v>
      </c>
      <c r="ET212">
        <v>2.9447700000000001</v>
      </c>
      <c r="EU212">
        <v>2.8012199999999998</v>
      </c>
      <c r="EV212">
        <v>0.160249</v>
      </c>
      <c r="EW212">
        <v>0.16619600000000001</v>
      </c>
      <c r="EX212">
        <v>0.118327</v>
      </c>
      <c r="EY212">
        <v>0.11206199999999999</v>
      </c>
      <c r="EZ212">
        <v>17269.5</v>
      </c>
      <c r="FA212">
        <v>17982.2</v>
      </c>
      <c r="FB212">
        <v>23904.1</v>
      </c>
      <c r="FC212">
        <v>25085.9</v>
      </c>
      <c r="FD212">
        <v>33727.199999999997</v>
      </c>
      <c r="FE212">
        <v>35562</v>
      </c>
      <c r="FF212">
        <v>43567.199999999997</v>
      </c>
      <c r="FG212">
        <v>46366.9</v>
      </c>
      <c r="FH212">
        <v>1.9898499999999999</v>
      </c>
      <c r="FI212">
        <v>1.9162999999999999</v>
      </c>
      <c r="FJ212">
        <v>0.13426299999999999</v>
      </c>
      <c r="FK212">
        <v>0</v>
      </c>
      <c r="FL212">
        <v>29.258900000000001</v>
      </c>
      <c r="FM212">
        <v>999.9</v>
      </c>
      <c r="FN212">
        <v>69.900000000000006</v>
      </c>
      <c r="FO212">
        <v>31.8</v>
      </c>
      <c r="FP212">
        <v>33.185200000000002</v>
      </c>
      <c r="FQ212">
        <v>64.103999999999999</v>
      </c>
      <c r="FR212">
        <v>25.7973</v>
      </c>
      <c r="FS212">
        <v>1</v>
      </c>
      <c r="FT212">
        <v>0.216997</v>
      </c>
      <c r="FU212">
        <v>0.467304</v>
      </c>
      <c r="FV212">
        <v>20.324300000000001</v>
      </c>
      <c r="FW212">
        <v>5.2130999999999998</v>
      </c>
      <c r="FX212">
        <v>11.907400000000001</v>
      </c>
      <c r="FY212">
        <v>5.0031499999999998</v>
      </c>
      <c r="FZ212">
        <v>3.2897500000000002</v>
      </c>
      <c r="GA212">
        <v>9999</v>
      </c>
      <c r="GB212">
        <v>9999</v>
      </c>
      <c r="GC212">
        <v>9999</v>
      </c>
      <c r="GD212">
        <v>999.9</v>
      </c>
      <c r="GE212">
        <v>1.85945</v>
      </c>
      <c r="GF212">
        <v>1.8544</v>
      </c>
      <c r="GG212">
        <v>1.8575999999999999</v>
      </c>
      <c r="GH212">
        <v>1.8560300000000001</v>
      </c>
      <c r="GI212">
        <v>1.85486</v>
      </c>
      <c r="GJ212">
        <v>1.85456</v>
      </c>
      <c r="GK212">
        <v>1.8530899999999999</v>
      </c>
      <c r="GL212">
        <v>1.8563700000000001</v>
      </c>
      <c r="GM212">
        <v>0</v>
      </c>
      <c r="GN212">
        <v>0</v>
      </c>
      <c r="GO212">
        <v>0</v>
      </c>
      <c r="GP212">
        <v>0</v>
      </c>
      <c r="GQ212" t="s">
        <v>386</v>
      </c>
      <c r="GR212" t="s">
        <v>387</v>
      </c>
      <c r="GS212" t="s">
        <v>388</v>
      </c>
      <c r="GT212" t="s">
        <v>388</v>
      </c>
      <c r="GU212" t="s">
        <v>388</v>
      </c>
      <c r="GV212" t="s">
        <v>388</v>
      </c>
      <c r="GW212">
        <v>0</v>
      </c>
      <c r="GX212">
        <v>100</v>
      </c>
      <c r="GY212">
        <v>100</v>
      </c>
      <c r="GZ212">
        <v>2.238</v>
      </c>
      <c r="HA212">
        <v>1.52E-2</v>
      </c>
      <c r="HB212">
        <v>0.45081322298813392</v>
      </c>
      <c r="HC212">
        <v>2.9318383021812969E-3</v>
      </c>
      <c r="HD212">
        <v>-1.3754559859485029E-6</v>
      </c>
      <c r="HE212">
        <v>3.0700474437127301E-10</v>
      </c>
      <c r="HF212">
        <v>-6.1160480149256041E-2</v>
      </c>
      <c r="HG212">
        <v>1.00384331276165E-2</v>
      </c>
      <c r="HH212">
        <v>-3.1532673711230711E-4</v>
      </c>
      <c r="HI212">
        <v>1.819468599177705E-6</v>
      </c>
      <c r="HJ212">
        <v>1</v>
      </c>
      <c r="HK212">
        <v>2112</v>
      </c>
      <c r="HL212">
        <v>3</v>
      </c>
      <c r="HM212">
        <v>29</v>
      </c>
      <c r="HN212">
        <v>7.6</v>
      </c>
      <c r="HO212">
        <v>7.6</v>
      </c>
      <c r="HP212">
        <v>2.17041</v>
      </c>
      <c r="HQ212">
        <v>2.2814899999999998</v>
      </c>
      <c r="HR212">
        <v>1.4978</v>
      </c>
      <c r="HS212">
        <v>2.3034699999999999</v>
      </c>
      <c r="HT212">
        <v>1.5478499999999999</v>
      </c>
      <c r="HU212">
        <v>2.2436500000000001</v>
      </c>
      <c r="HV212">
        <v>35.614800000000002</v>
      </c>
      <c r="HW212">
        <v>15.5768</v>
      </c>
      <c r="HX212">
        <v>18</v>
      </c>
      <c r="HY212">
        <v>500.87900000000002</v>
      </c>
      <c r="HZ212">
        <v>519.41099999999994</v>
      </c>
      <c r="IA212">
        <v>28.5547</v>
      </c>
      <c r="IB212">
        <v>29.893699999999999</v>
      </c>
      <c r="IC212">
        <v>30.000599999999999</v>
      </c>
      <c r="ID212">
        <v>29.671900000000001</v>
      </c>
      <c r="IE212">
        <v>29.764299999999999</v>
      </c>
      <c r="IF212">
        <v>43.458199999999998</v>
      </c>
      <c r="IG212">
        <v>27.361999999999998</v>
      </c>
      <c r="IH212">
        <v>82.421199999999999</v>
      </c>
      <c r="II212">
        <v>28.546399999999998</v>
      </c>
      <c r="IJ212">
        <v>1015.34</v>
      </c>
      <c r="IK212">
        <v>25.103999999999999</v>
      </c>
      <c r="IL212">
        <v>100.758</v>
      </c>
      <c r="IM212">
        <v>100.494</v>
      </c>
      <c r="IN212" t="s">
        <v>1150</v>
      </c>
    </row>
    <row r="213" spans="1:248" x14ac:dyDescent="0.2">
      <c r="A213">
        <v>197</v>
      </c>
      <c r="B213">
        <v>1660224464.5999999</v>
      </c>
      <c r="C213">
        <v>477.59999990463263</v>
      </c>
      <c r="D213" t="s">
        <v>759</v>
      </c>
      <c r="E213" t="s">
        <v>760</v>
      </c>
      <c r="F213">
        <v>1</v>
      </c>
      <c r="G213" t="s">
        <v>376</v>
      </c>
      <c r="H213" t="s">
        <v>377</v>
      </c>
      <c r="I213" t="s">
        <v>378</v>
      </c>
      <c r="J213" t="s">
        <v>379</v>
      </c>
      <c r="K213" t="s">
        <v>380</v>
      </c>
      <c r="L213" t="s">
        <v>381</v>
      </c>
      <c r="M213" t="s">
        <v>382</v>
      </c>
      <c r="N213">
        <v>1660224456.1312499</v>
      </c>
      <c r="O213">
        <f t="shared" si="102"/>
        <v>1.726275026224866E-3</v>
      </c>
      <c r="P213">
        <f t="shared" si="103"/>
        <v>1.7262750262248661</v>
      </c>
      <c r="Q213">
        <f t="shared" si="104"/>
        <v>11.983830232091735</v>
      </c>
      <c r="R213">
        <f t="shared" si="105"/>
        <v>895.20637499999998</v>
      </c>
      <c r="S213">
        <f t="shared" si="106"/>
        <v>648.7296426797966</v>
      </c>
      <c r="T213">
        <f t="shared" si="107"/>
        <v>64.582847518464618</v>
      </c>
      <c r="U213">
        <f t="shared" si="108"/>
        <v>89.120294511837301</v>
      </c>
      <c r="V213">
        <f t="shared" si="109"/>
        <v>8.7676435082248941E-2</v>
      </c>
      <c r="W213">
        <f t="shared" si="110"/>
        <v>2.9211000857621618</v>
      </c>
      <c r="X213">
        <f t="shared" si="111"/>
        <v>8.6240277844291766E-2</v>
      </c>
      <c r="Y213">
        <f t="shared" si="112"/>
        <v>5.4027247121634522E-2</v>
      </c>
      <c r="Z213">
        <f t="shared" si="113"/>
        <v>321.51092943749995</v>
      </c>
      <c r="AA213">
        <f t="shared" si="114"/>
        <v>32.453929795913133</v>
      </c>
      <c r="AB213">
        <f t="shared" si="115"/>
        <v>31.448131249999999</v>
      </c>
      <c r="AC213">
        <f t="shared" si="116"/>
        <v>4.6279408967454776</v>
      </c>
      <c r="AD213">
        <f t="shared" si="117"/>
        <v>60.01567327257893</v>
      </c>
      <c r="AE213">
        <f t="shared" si="118"/>
        <v>2.7086168237263188</v>
      </c>
      <c r="AF213">
        <f t="shared" si="119"/>
        <v>4.5131824339024487</v>
      </c>
      <c r="AG213">
        <f t="shared" si="120"/>
        <v>1.9193240730191587</v>
      </c>
      <c r="AH213">
        <f t="shared" si="121"/>
        <v>-76.128728656516586</v>
      </c>
      <c r="AI213">
        <f t="shared" si="122"/>
        <v>-69.468416419016094</v>
      </c>
      <c r="AJ213">
        <f t="shared" si="123"/>
        <v>-5.352394443988004</v>
      </c>
      <c r="AK213">
        <f t="shared" si="124"/>
        <v>170.56138991797923</v>
      </c>
      <c r="AL213">
        <f t="shared" si="125"/>
        <v>43.417230600064343</v>
      </c>
      <c r="AM213">
        <f t="shared" si="126"/>
        <v>1.7225348723281986</v>
      </c>
      <c r="AN213">
        <f t="shared" si="127"/>
        <v>11.983830232091735</v>
      </c>
      <c r="AO213">
        <v>1002.34731493364</v>
      </c>
      <c r="AP213">
        <v>961.21950909090799</v>
      </c>
      <c r="AQ213">
        <v>5.1635155505256973</v>
      </c>
      <c r="AR213">
        <v>64.968693284609927</v>
      </c>
      <c r="AS213">
        <f t="shared" si="128"/>
        <v>1.7262750262248661</v>
      </c>
      <c r="AT213">
        <v>25.198646147888891</v>
      </c>
      <c r="AU213">
        <v>27.213001818181809</v>
      </c>
      <c r="AV213">
        <v>3.6488838354949461E-5</v>
      </c>
      <c r="AW213">
        <v>84.429917268905271</v>
      </c>
      <c r="AX213">
        <v>0</v>
      </c>
      <c r="AY213">
        <v>0</v>
      </c>
      <c r="AZ213">
        <f t="shared" si="129"/>
        <v>1</v>
      </c>
      <c r="BA213">
        <f t="shared" si="130"/>
        <v>0</v>
      </c>
      <c r="BB213">
        <f t="shared" si="131"/>
        <v>51927.870404892754</v>
      </c>
      <c r="BC213">
        <f t="shared" si="132"/>
        <v>1999.964375</v>
      </c>
      <c r="BD213">
        <f t="shared" si="133"/>
        <v>1681.1703937499999</v>
      </c>
      <c r="BE213">
        <f t="shared" si="134"/>
        <v>0.84060017006552923</v>
      </c>
      <c r="BF213">
        <f t="shared" si="135"/>
        <v>0.16075832822647151</v>
      </c>
      <c r="BG213">
        <v>6</v>
      </c>
      <c r="BH213">
        <v>0.5</v>
      </c>
      <c r="BI213" t="s">
        <v>383</v>
      </c>
      <c r="BJ213">
        <v>2</v>
      </c>
      <c r="BK213" t="b">
        <v>1</v>
      </c>
      <c r="BL213">
        <v>1660224456.1312499</v>
      </c>
      <c r="BM213">
        <v>895.20637499999998</v>
      </c>
      <c r="BN213">
        <v>949.14250000000004</v>
      </c>
      <c r="BO213">
        <v>27.207843749999999</v>
      </c>
      <c r="BP213">
        <v>25.197600000000001</v>
      </c>
      <c r="BQ213">
        <v>893.01612499999999</v>
      </c>
      <c r="BR213">
        <v>27.192625</v>
      </c>
      <c r="BS213">
        <v>500.13887499999998</v>
      </c>
      <c r="BT213">
        <v>99.452743749999996</v>
      </c>
      <c r="BU213">
        <v>0.10004876875</v>
      </c>
      <c r="BV213">
        <v>31.007012499999998</v>
      </c>
      <c r="BW213">
        <v>31.448131249999999</v>
      </c>
      <c r="BX213">
        <v>999.9</v>
      </c>
      <c r="BY213">
        <v>0</v>
      </c>
      <c r="BZ213">
        <v>0</v>
      </c>
      <c r="CA213">
        <v>10006.67375</v>
      </c>
      <c r="CB213">
        <v>0</v>
      </c>
      <c r="CC213">
        <v>7.3955725000000001</v>
      </c>
      <c r="CD213">
        <v>-53.936087499999999</v>
      </c>
      <c r="CE213">
        <v>920.24437499999999</v>
      </c>
      <c r="CF213">
        <v>973.67674999999997</v>
      </c>
      <c r="CG213">
        <v>2.0102631249999998</v>
      </c>
      <c r="CH213">
        <v>949.14250000000004</v>
      </c>
      <c r="CI213">
        <v>25.197600000000001</v>
      </c>
      <c r="CJ213">
        <v>2.7058962499999999</v>
      </c>
      <c r="CK213">
        <v>2.50597</v>
      </c>
      <c r="CL213">
        <v>22.3209625</v>
      </c>
      <c r="CM213">
        <v>21.065318749999999</v>
      </c>
      <c r="CN213">
        <v>1999.964375</v>
      </c>
      <c r="CO213">
        <v>0.97999393749999997</v>
      </c>
      <c r="CP213">
        <v>2.00062625E-2</v>
      </c>
      <c r="CQ213">
        <v>0</v>
      </c>
      <c r="CR213">
        <v>2.8465625000000001</v>
      </c>
      <c r="CS213">
        <v>0</v>
      </c>
      <c r="CT213">
        <v>22483.4</v>
      </c>
      <c r="CU213">
        <v>17411.987499999999</v>
      </c>
      <c r="CV213">
        <v>40.394374999999997</v>
      </c>
      <c r="CW213">
        <v>41.323812500000003</v>
      </c>
      <c r="CX213">
        <v>40.311999999999998</v>
      </c>
      <c r="CY213">
        <v>39.871062500000001</v>
      </c>
      <c r="CZ213">
        <v>40.538749999999993</v>
      </c>
      <c r="DA213">
        <v>1959.9537499999999</v>
      </c>
      <c r="DB213">
        <v>40.010624999999997</v>
      </c>
      <c r="DC213">
        <v>0</v>
      </c>
      <c r="DD213">
        <v>1660224463.7</v>
      </c>
      <c r="DE213">
        <v>0</v>
      </c>
      <c r="DF213">
        <v>1660224008</v>
      </c>
      <c r="DG213" t="s">
        <v>384</v>
      </c>
      <c r="DH213">
        <v>1660224008</v>
      </c>
      <c r="DI213">
        <v>1660224007</v>
      </c>
      <c r="DJ213">
        <v>1</v>
      </c>
      <c r="DK213">
        <v>9.0999999999999998E-2</v>
      </c>
      <c r="DL213">
        <v>-1.7999999999999999E-2</v>
      </c>
      <c r="DM213">
        <v>1.42</v>
      </c>
      <c r="DN213">
        <v>0.02</v>
      </c>
      <c r="DO213">
        <v>400</v>
      </c>
      <c r="DP213">
        <v>26</v>
      </c>
      <c r="DQ213">
        <v>0.31</v>
      </c>
      <c r="DR213">
        <v>0.11</v>
      </c>
      <c r="DS213">
        <v>12.001965445168469</v>
      </c>
      <c r="DT213">
        <v>1.0368854922850039</v>
      </c>
      <c r="DU213">
        <v>0.11030909133874089</v>
      </c>
      <c r="DV213">
        <v>0</v>
      </c>
      <c r="DW213">
        <v>43.419560689818312</v>
      </c>
      <c r="DX213">
        <v>1.203966692768645</v>
      </c>
      <c r="DY213">
        <v>0.1108318052832228</v>
      </c>
      <c r="DZ213">
        <v>0</v>
      </c>
      <c r="EA213">
        <v>-53.968446666666672</v>
      </c>
      <c r="EB213">
        <v>-2.024297219132368</v>
      </c>
      <c r="EC213">
        <v>0.163496643662459</v>
      </c>
      <c r="ED213">
        <v>0</v>
      </c>
      <c r="EE213">
        <v>647.14421125729109</v>
      </c>
      <c r="EF213">
        <v>279.95243634296611</v>
      </c>
      <c r="EG213">
        <v>20.924644634788532</v>
      </c>
      <c r="EH213">
        <v>0</v>
      </c>
      <c r="EI213">
        <v>2.0084569999999999</v>
      </c>
      <c r="EJ213">
        <v>9.9960900562847649E-2</v>
      </c>
      <c r="EK213">
        <v>1.300661585501778E-2</v>
      </c>
      <c r="EL213">
        <v>1</v>
      </c>
      <c r="EM213">
        <v>1.9193528577508681</v>
      </c>
      <c r="EN213">
        <v>-1.8486940719860331E-2</v>
      </c>
      <c r="EO213">
        <v>1.5225999230056211E-3</v>
      </c>
      <c r="EP213">
        <v>1</v>
      </c>
      <c r="EQ213">
        <v>2</v>
      </c>
      <c r="ER213">
        <v>6</v>
      </c>
      <c r="ES213" t="s">
        <v>419</v>
      </c>
      <c r="ET213">
        <v>2.9449200000000002</v>
      </c>
      <c r="EU213">
        <v>2.8012600000000001</v>
      </c>
      <c r="EV213">
        <v>0.160528</v>
      </c>
      <c r="EW213">
        <v>0.166464</v>
      </c>
      <c r="EX213">
        <v>0.118325</v>
      </c>
      <c r="EY213">
        <v>0.112049</v>
      </c>
      <c r="EZ213">
        <v>17263.7</v>
      </c>
      <c r="FA213">
        <v>17976.400000000001</v>
      </c>
      <c r="FB213">
        <v>23904</v>
      </c>
      <c r="FC213">
        <v>25085.9</v>
      </c>
      <c r="FD213">
        <v>33727.1</v>
      </c>
      <c r="FE213">
        <v>35562.6</v>
      </c>
      <c r="FF213">
        <v>43567.1</v>
      </c>
      <c r="FG213">
        <v>46367</v>
      </c>
      <c r="FH213">
        <v>1.98997</v>
      </c>
      <c r="FI213">
        <v>1.9161999999999999</v>
      </c>
      <c r="FJ213">
        <v>0.134297</v>
      </c>
      <c r="FK213">
        <v>0</v>
      </c>
      <c r="FL213">
        <v>29.2591</v>
      </c>
      <c r="FM213">
        <v>999.9</v>
      </c>
      <c r="FN213">
        <v>69.900000000000006</v>
      </c>
      <c r="FO213">
        <v>31.8</v>
      </c>
      <c r="FP213">
        <v>33.183500000000002</v>
      </c>
      <c r="FQ213">
        <v>64.103999999999999</v>
      </c>
      <c r="FR213">
        <v>25.620999999999999</v>
      </c>
      <c r="FS213">
        <v>1</v>
      </c>
      <c r="FT213">
        <v>0.217055</v>
      </c>
      <c r="FU213">
        <v>0.469109</v>
      </c>
      <c r="FV213">
        <v>20.3245</v>
      </c>
      <c r="FW213">
        <v>5.2138499999999999</v>
      </c>
      <c r="FX213">
        <v>11.907400000000001</v>
      </c>
      <c r="FY213">
        <v>5.0033500000000002</v>
      </c>
      <c r="FZ213">
        <v>3.2898999999999998</v>
      </c>
      <c r="GA213">
        <v>9999</v>
      </c>
      <c r="GB213">
        <v>9999</v>
      </c>
      <c r="GC213">
        <v>9999</v>
      </c>
      <c r="GD213">
        <v>999.9</v>
      </c>
      <c r="GE213">
        <v>1.85945</v>
      </c>
      <c r="GF213">
        <v>1.8544</v>
      </c>
      <c r="GG213">
        <v>1.8575999999999999</v>
      </c>
      <c r="GH213">
        <v>1.8560300000000001</v>
      </c>
      <c r="GI213">
        <v>1.85486</v>
      </c>
      <c r="GJ213">
        <v>1.85456</v>
      </c>
      <c r="GK213">
        <v>1.8530899999999999</v>
      </c>
      <c r="GL213">
        <v>1.8563700000000001</v>
      </c>
      <c r="GM213">
        <v>0</v>
      </c>
      <c r="GN213">
        <v>0</v>
      </c>
      <c r="GO213">
        <v>0</v>
      </c>
      <c r="GP213">
        <v>0</v>
      </c>
      <c r="GQ213" t="s">
        <v>386</v>
      </c>
      <c r="GR213" t="s">
        <v>387</v>
      </c>
      <c r="GS213" t="s">
        <v>388</v>
      </c>
      <c r="GT213" t="s">
        <v>388</v>
      </c>
      <c r="GU213" t="s">
        <v>388</v>
      </c>
      <c r="GV213" t="s">
        <v>388</v>
      </c>
      <c r="GW213">
        <v>0</v>
      </c>
      <c r="GX213">
        <v>100</v>
      </c>
      <c r="GY213">
        <v>100</v>
      </c>
      <c r="GZ213">
        <v>2.2410000000000001</v>
      </c>
      <c r="HA213">
        <v>1.5299999999999999E-2</v>
      </c>
      <c r="HB213">
        <v>0.45081322298813392</v>
      </c>
      <c r="HC213">
        <v>2.9318383021812969E-3</v>
      </c>
      <c r="HD213">
        <v>-1.3754559859485029E-6</v>
      </c>
      <c r="HE213">
        <v>3.0700474437127301E-10</v>
      </c>
      <c r="HF213">
        <v>-6.1160480149256041E-2</v>
      </c>
      <c r="HG213">
        <v>1.00384331276165E-2</v>
      </c>
      <c r="HH213">
        <v>-3.1532673711230711E-4</v>
      </c>
      <c r="HI213">
        <v>1.819468599177705E-6</v>
      </c>
      <c r="HJ213">
        <v>1</v>
      </c>
      <c r="HK213">
        <v>2112</v>
      </c>
      <c r="HL213">
        <v>3</v>
      </c>
      <c r="HM213">
        <v>29</v>
      </c>
      <c r="HN213">
        <v>7.6</v>
      </c>
      <c r="HO213">
        <v>7.6</v>
      </c>
      <c r="HP213">
        <v>2.1728499999999999</v>
      </c>
      <c r="HQ213">
        <v>2.2680699999999998</v>
      </c>
      <c r="HR213">
        <v>1.4978</v>
      </c>
      <c r="HS213">
        <v>2.3034699999999999</v>
      </c>
      <c r="HT213">
        <v>1.5478499999999999</v>
      </c>
      <c r="HU213">
        <v>2.3571800000000001</v>
      </c>
      <c r="HV213">
        <v>35.614800000000002</v>
      </c>
      <c r="HW213">
        <v>15.568</v>
      </c>
      <c r="HX213">
        <v>18</v>
      </c>
      <c r="HY213">
        <v>500.95600000000002</v>
      </c>
      <c r="HZ213">
        <v>519.34400000000005</v>
      </c>
      <c r="IA213">
        <v>28.554400000000001</v>
      </c>
      <c r="IB213">
        <v>29.894100000000002</v>
      </c>
      <c r="IC213">
        <v>30.000599999999999</v>
      </c>
      <c r="ID213">
        <v>29.6723</v>
      </c>
      <c r="IE213">
        <v>29.764500000000002</v>
      </c>
      <c r="IF213">
        <v>43.504800000000003</v>
      </c>
      <c r="IG213">
        <v>27.361999999999998</v>
      </c>
      <c r="IH213">
        <v>82.421199999999999</v>
      </c>
      <c r="II213">
        <v>28.546399999999998</v>
      </c>
      <c r="IJ213">
        <v>1025.72</v>
      </c>
      <c r="IK213">
        <v>25.099900000000002</v>
      </c>
      <c r="IL213">
        <v>100.758</v>
      </c>
      <c r="IM213">
        <v>100.494</v>
      </c>
      <c r="IN213" t="s">
        <v>1150</v>
      </c>
    </row>
    <row r="214" spans="1:248" x14ac:dyDescent="0.2">
      <c r="A214">
        <v>198</v>
      </c>
      <c r="B214">
        <v>1660224466.0999999</v>
      </c>
      <c r="C214">
        <v>479.09999990463263</v>
      </c>
      <c r="D214" t="s">
        <v>761</v>
      </c>
      <c r="E214" t="s">
        <v>762</v>
      </c>
      <c r="F214">
        <v>1</v>
      </c>
      <c r="G214" t="s">
        <v>376</v>
      </c>
      <c r="H214" t="s">
        <v>377</v>
      </c>
      <c r="I214" t="s">
        <v>378</v>
      </c>
      <c r="J214" t="s">
        <v>379</v>
      </c>
      <c r="K214" t="s">
        <v>380</v>
      </c>
      <c r="L214" t="s">
        <v>381</v>
      </c>
      <c r="M214" t="s">
        <v>382</v>
      </c>
      <c r="N214">
        <v>1660224458.1624999</v>
      </c>
      <c r="O214">
        <f t="shared" si="102"/>
        <v>1.7374295294463364E-3</v>
      </c>
      <c r="P214">
        <f t="shared" si="103"/>
        <v>1.7374295294463364</v>
      </c>
      <c r="Q214">
        <f t="shared" si="104"/>
        <v>11.929216555212097</v>
      </c>
      <c r="R214">
        <f t="shared" si="105"/>
        <v>905.35950000000003</v>
      </c>
      <c r="S214">
        <f t="shared" si="106"/>
        <v>661.01519888895518</v>
      </c>
      <c r="T214">
        <f t="shared" si="107"/>
        <v>65.805946302353846</v>
      </c>
      <c r="U214">
        <f t="shared" si="108"/>
        <v>90.131117622507986</v>
      </c>
      <c r="V214">
        <f t="shared" si="109"/>
        <v>8.8274116773708444E-2</v>
      </c>
      <c r="W214">
        <f t="shared" si="110"/>
        <v>2.920793545755338</v>
      </c>
      <c r="X214">
        <f t="shared" si="111"/>
        <v>8.6818337690829125E-2</v>
      </c>
      <c r="Y214">
        <f t="shared" si="112"/>
        <v>5.4390257201807957E-2</v>
      </c>
      <c r="Z214">
        <f t="shared" si="113"/>
        <v>321.51053043749999</v>
      </c>
      <c r="AA214">
        <f t="shared" si="114"/>
        <v>32.451205024254044</v>
      </c>
      <c r="AB214">
        <f t="shared" si="115"/>
        <v>31.446625000000001</v>
      </c>
      <c r="AC214">
        <f t="shared" si="116"/>
        <v>4.6275447580056772</v>
      </c>
      <c r="AD214">
        <f t="shared" si="117"/>
        <v>60.016861157264387</v>
      </c>
      <c r="AE214">
        <f t="shared" si="118"/>
        <v>2.7086762264030879</v>
      </c>
      <c r="AF214">
        <f t="shared" si="119"/>
        <v>4.5131920833137942</v>
      </c>
      <c r="AG214">
        <f t="shared" si="120"/>
        <v>1.9188685316025893</v>
      </c>
      <c r="AH214">
        <f t="shared" si="121"/>
        <v>-76.620642248583437</v>
      </c>
      <c r="AI214">
        <f t="shared" si="122"/>
        <v>-69.218038546858921</v>
      </c>
      <c r="AJ214">
        <f t="shared" si="123"/>
        <v>-5.333624428803045</v>
      </c>
      <c r="AK214">
        <f t="shared" si="124"/>
        <v>170.33822521325459</v>
      </c>
      <c r="AL214">
        <f t="shared" si="125"/>
        <v>43.43471653147104</v>
      </c>
      <c r="AM214">
        <f t="shared" si="126"/>
        <v>1.7286532531818706</v>
      </c>
      <c r="AN214">
        <f t="shared" si="127"/>
        <v>11.929216555212097</v>
      </c>
      <c r="AO214">
        <v>1010.072937149825</v>
      </c>
      <c r="AP214">
        <v>968.97003030303006</v>
      </c>
      <c r="AQ214">
        <v>5.1717458961155032</v>
      </c>
      <c r="AR214">
        <v>64.968693284609927</v>
      </c>
      <c r="AS214">
        <f t="shared" si="128"/>
        <v>1.7374295294463364</v>
      </c>
      <c r="AT214">
        <v>25.182373289276001</v>
      </c>
      <c r="AU214">
        <v>27.20962545454546</v>
      </c>
      <c r="AV214">
        <v>5.8374115180447042E-5</v>
      </c>
      <c r="AW214">
        <v>84.429917268905271</v>
      </c>
      <c r="AX214">
        <v>0</v>
      </c>
      <c r="AY214">
        <v>0</v>
      </c>
      <c r="AZ214">
        <f t="shared" si="129"/>
        <v>1</v>
      </c>
      <c r="BA214">
        <f t="shared" si="130"/>
        <v>0</v>
      </c>
      <c r="BB214">
        <f t="shared" si="131"/>
        <v>51919.150553805834</v>
      </c>
      <c r="BC214">
        <f t="shared" si="132"/>
        <v>1999.961875</v>
      </c>
      <c r="BD214">
        <f t="shared" si="133"/>
        <v>1681.16829375</v>
      </c>
      <c r="BE214">
        <f t="shared" si="134"/>
        <v>0.84060017081575622</v>
      </c>
      <c r="BF214">
        <f t="shared" si="135"/>
        <v>0.16075832967440942</v>
      </c>
      <c r="BG214">
        <v>6</v>
      </c>
      <c r="BH214">
        <v>0.5</v>
      </c>
      <c r="BI214" t="s">
        <v>383</v>
      </c>
      <c r="BJ214">
        <v>2</v>
      </c>
      <c r="BK214" t="b">
        <v>1</v>
      </c>
      <c r="BL214">
        <v>1660224458.1624999</v>
      </c>
      <c r="BM214">
        <v>905.35950000000003</v>
      </c>
      <c r="BN214">
        <v>959.34468749999996</v>
      </c>
      <c r="BO214">
        <v>27.208424999999998</v>
      </c>
      <c r="BP214">
        <v>25.191025</v>
      </c>
      <c r="BQ214">
        <v>903.15700000000004</v>
      </c>
      <c r="BR214">
        <v>27.193206249999999</v>
      </c>
      <c r="BS214">
        <v>500.13462500000003</v>
      </c>
      <c r="BT214">
        <v>99.452812499999993</v>
      </c>
      <c r="BU214">
        <v>0.10003653125</v>
      </c>
      <c r="BV214">
        <v>31.00705</v>
      </c>
      <c r="BW214">
        <v>31.446625000000001</v>
      </c>
      <c r="BX214">
        <v>999.9</v>
      </c>
      <c r="BY214">
        <v>0</v>
      </c>
      <c r="BZ214">
        <v>0</v>
      </c>
      <c r="CA214">
        <v>10004.915625</v>
      </c>
      <c r="CB214">
        <v>0</v>
      </c>
      <c r="CC214">
        <v>7.3955725000000001</v>
      </c>
      <c r="CD214">
        <v>-53.985218750000001</v>
      </c>
      <c r="CE214">
        <v>930.68200000000002</v>
      </c>
      <c r="CF214">
        <v>984.13606249999998</v>
      </c>
      <c r="CG214">
        <v>2.01741875</v>
      </c>
      <c r="CH214">
        <v>959.34468749999996</v>
      </c>
      <c r="CI214">
        <v>25.191025</v>
      </c>
      <c r="CJ214">
        <v>2.7059556250000001</v>
      </c>
      <c r="CK214">
        <v>2.5053181250000001</v>
      </c>
      <c r="CL214">
        <v>22.32131875</v>
      </c>
      <c r="CM214">
        <v>21.061081250000001</v>
      </c>
      <c r="CN214">
        <v>1999.961875</v>
      </c>
      <c r="CO214">
        <v>0.97999393749999997</v>
      </c>
      <c r="CP214">
        <v>2.00062625E-2</v>
      </c>
      <c r="CQ214">
        <v>0</v>
      </c>
      <c r="CR214">
        <v>2.9498125000000002</v>
      </c>
      <c r="CS214">
        <v>0</v>
      </c>
      <c r="CT214">
        <v>22491.231250000001</v>
      </c>
      <c r="CU214">
        <v>17411.962500000001</v>
      </c>
      <c r="CV214">
        <v>40.402124999999998</v>
      </c>
      <c r="CW214">
        <v>41.323812500000003</v>
      </c>
      <c r="CX214">
        <v>40.311999999999998</v>
      </c>
      <c r="CY214">
        <v>39.871062500000001</v>
      </c>
      <c r="CZ214">
        <v>40.546499999999988</v>
      </c>
      <c r="DA214">
        <v>1959.9512500000001</v>
      </c>
      <c r="DB214">
        <v>40.010624999999997</v>
      </c>
      <c r="DC214">
        <v>0</v>
      </c>
      <c r="DD214">
        <v>1660224464.9000001</v>
      </c>
      <c r="DE214">
        <v>0</v>
      </c>
      <c r="DF214">
        <v>1660224008</v>
      </c>
      <c r="DG214" t="s">
        <v>384</v>
      </c>
      <c r="DH214">
        <v>1660224008</v>
      </c>
      <c r="DI214">
        <v>1660224007</v>
      </c>
      <c r="DJ214">
        <v>1</v>
      </c>
      <c r="DK214">
        <v>9.0999999999999998E-2</v>
      </c>
      <c r="DL214">
        <v>-1.7999999999999999E-2</v>
      </c>
      <c r="DM214">
        <v>1.42</v>
      </c>
      <c r="DN214">
        <v>0.02</v>
      </c>
      <c r="DO214">
        <v>400</v>
      </c>
      <c r="DP214">
        <v>26</v>
      </c>
      <c r="DQ214">
        <v>0.31</v>
      </c>
      <c r="DR214">
        <v>0.11</v>
      </c>
      <c r="DS214">
        <v>12.01987254643276</v>
      </c>
      <c r="DT214">
        <v>0.46824662078332618</v>
      </c>
      <c r="DU214">
        <v>8.7784837054872625E-2</v>
      </c>
      <c r="DV214">
        <v>1</v>
      </c>
      <c r="DW214">
        <v>43.451427849219307</v>
      </c>
      <c r="DX214">
        <v>0.76764205329951929</v>
      </c>
      <c r="DY214">
        <v>8.6295682074920291E-2</v>
      </c>
      <c r="DZ214">
        <v>0</v>
      </c>
      <c r="EA214">
        <v>-53.999312903225793</v>
      </c>
      <c r="EB214">
        <v>-1.5688064516128111</v>
      </c>
      <c r="EC214">
        <v>0.1432287877486873</v>
      </c>
      <c r="ED214">
        <v>0</v>
      </c>
      <c r="EE214">
        <v>655.48025041161247</v>
      </c>
      <c r="EF214">
        <v>293.66935698991909</v>
      </c>
      <c r="EG214">
        <v>21.243922086570048</v>
      </c>
      <c r="EH214">
        <v>0</v>
      </c>
      <c r="EI214">
        <v>2.0127000000000002</v>
      </c>
      <c r="EJ214">
        <v>0.1463042508710857</v>
      </c>
      <c r="EK214">
        <v>1.842371258367469E-2</v>
      </c>
      <c r="EL214">
        <v>1</v>
      </c>
      <c r="EM214">
        <v>1.9189714509544591</v>
      </c>
      <c r="EN214">
        <v>-1.923544979792146E-2</v>
      </c>
      <c r="EO214">
        <v>1.52607403838231E-3</v>
      </c>
      <c r="EP214">
        <v>1</v>
      </c>
      <c r="EQ214">
        <v>3</v>
      </c>
      <c r="ER214">
        <v>6</v>
      </c>
      <c r="ES214" t="s">
        <v>404</v>
      </c>
      <c r="ET214">
        <v>2.9445000000000001</v>
      </c>
      <c r="EU214">
        <v>2.80097</v>
      </c>
      <c r="EV214">
        <v>0.161359</v>
      </c>
      <c r="EW214">
        <v>0.16724700000000001</v>
      </c>
      <c r="EX214">
        <v>0.118314</v>
      </c>
      <c r="EY214">
        <v>0.112016</v>
      </c>
      <c r="EZ214">
        <v>17246.599999999999</v>
      </c>
      <c r="FA214">
        <v>17959.5</v>
      </c>
      <c r="FB214">
        <v>23904.1</v>
      </c>
      <c r="FC214">
        <v>25085.9</v>
      </c>
      <c r="FD214">
        <v>33727.599999999999</v>
      </c>
      <c r="FE214">
        <v>35563.9</v>
      </c>
      <c r="FF214">
        <v>43567</v>
      </c>
      <c r="FG214">
        <v>46366.9</v>
      </c>
      <c r="FH214">
        <v>1.98983</v>
      </c>
      <c r="FI214">
        <v>1.91635</v>
      </c>
      <c r="FJ214">
        <v>0.13385</v>
      </c>
      <c r="FK214">
        <v>0</v>
      </c>
      <c r="FL214">
        <v>29.260100000000001</v>
      </c>
      <c r="FM214">
        <v>999.9</v>
      </c>
      <c r="FN214">
        <v>69.900000000000006</v>
      </c>
      <c r="FO214">
        <v>31.8</v>
      </c>
      <c r="FP214">
        <v>33.185099999999998</v>
      </c>
      <c r="FQ214">
        <v>64.144000000000005</v>
      </c>
      <c r="FR214">
        <v>26.6266</v>
      </c>
      <c r="FS214">
        <v>1</v>
      </c>
      <c r="FT214">
        <v>0.21717</v>
      </c>
      <c r="FU214">
        <v>0.48098299999999999</v>
      </c>
      <c r="FV214">
        <v>20.324100000000001</v>
      </c>
      <c r="FW214">
        <v>5.2134</v>
      </c>
      <c r="FX214">
        <v>11.907400000000001</v>
      </c>
      <c r="FY214">
        <v>5.00305</v>
      </c>
      <c r="FZ214">
        <v>3.2897799999999999</v>
      </c>
      <c r="GA214">
        <v>9999</v>
      </c>
      <c r="GB214">
        <v>9999</v>
      </c>
      <c r="GC214">
        <v>9999</v>
      </c>
      <c r="GD214">
        <v>999.9</v>
      </c>
      <c r="GE214">
        <v>1.8594599999999999</v>
      </c>
      <c r="GF214">
        <v>1.8544</v>
      </c>
      <c r="GG214">
        <v>1.85761</v>
      </c>
      <c r="GH214">
        <v>1.85605</v>
      </c>
      <c r="GI214">
        <v>1.85486</v>
      </c>
      <c r="GJ214">
        <v>1.85456</v>
      </c>
      <c r="GK214">
        <v>1.8531200000000001</v>
      </c>
      <c r="GL214">
        <v>1.8563799999999999</v>
      </c>
      <c r="GM214">
        <v>0</v>
      </c>
      <c r="GN214">
        <v>0</v>
      </c>
      <c r="GO214">
        <v>0</v>
      </c>
      <c r="GP214">
        <v>0</v>
      </c>
      <c r="GQ214" t="s">
        <v>386</v>
      </c>
      <c r="GR214" t="s">
        <v>387</v>
      </c>
      <c r="GS214" t="s">
        <v>388</v>
      </c>
      <c r="GT214" t="s">
        <v>388</v>
      </c>
      <c r="GU214" t="s">
        <v>388</v>
      </c>
      <c r="GV214" t="s">
        <v>388</v>
      </c>
      <c r="GW214">
        <v>0</v>
      </c>
      <c r="GX214">
        <v>100</v>
      </c>
      <c r="GY214">
        <v>100</v>
      </c>
      <c r="GZ214">
        <v>2.25</v>
      </c>
      <c r="HA214">
        <v>1.52E-2</v>
      </c>
      <c r="HB214">
        <v>0.45081322298813392</v>
      </c>
      <c r="HC214">
        <v>2.9318383021812969E-3</v>
      </c>
      <c r="HD214">
        <v>-1.3754559859485029E-6</v>
      </c>
      <c r="HE214">
        <v>3.0700474437127301E-10</v>
      </c>
      <c r="HF214">
        <v>-6.1160480149256041E-2</v>
      </c>
      <c r="HG214">
        <v>1.00384331276165E-2</v>
      </c>
      <c r="HH214">
        <v>-3.1532673711230711E-4</v>
      </c>
      <c r="HI214">
        <v>1.819468599177705E-6</v>
      </c>
      <c r="HJ214">
        <v>1</v>
      </c>
      <c r="HK214">
        <v>2112</v>
      </c>
      <c r="HL214">
        <v>3</v>
      </c>
      <c r="HM214">
        <v>29</v>
      </c>
      <c r="HN214">
        <v>7.6</v>
      </c>
      <c r="HO214">
        <v>7.7</v>
      </c>
      <c r="HP214">
        <v>2.1875</v>
      </c>
      <c r="HQ214">
        <v>2.2766099999999998</v>
      </c>
      <c r="HR214">
        <v>1.4978</v>
      </c>
      <c r="HS214">
        <v>2.3034699999999999</v>
      </c>
      <c r="HT214">
        <v>1.5478499999999999</v>
      </c>
      <c r="HU214">
        <v>2.4169900000000002</v>
      </c>
      <c r="HV214">
        <v>35.614800000000002</v>
      </c>
      <c r="HW214">
        <v>15.5855</v>
      </c>
      <c r="HX214">
        <v>18</v>
      </c>
      <c r="HY214">
        <v>500.87700000000001</v>
      </c>
      <c r="HZ214">
        <v>519.46299999999997</v>
      </c>
      <c r="IA214">
        <v>28.553100000000001</v>
      </c>
      <c r="IB214">
        <v>29.8963</v>
      </c>
      <c r="IC214">
        <v>30.000599999999999</v>
      </c>
      <c r="ID214">
        <v>29.673500000000001</v>
      </c>
      <c r="IE214">
        <v>29.766400000000001</v>
      </c>
      <c r="IF214">
        <v>43.7956</v>
      </c>
      <c r="IG214">
        <v>27.361999999999998</v>
      </c>
      <c r="IH214">
        <v>82.421199999999999</v>
      </c>
      <c r="II214">
        <v>28.546399999999998</v>
      </c>
      <c r="IJ214">
        <v>1025.72</v>
      </c>
      <c r="IK214">
        <v>25.101400000000002</v>
      </c>
      <c r="IL214">
        <v>100.758</v>
      </c>
      <c r="IM214">
        <v>100.494</v>
      </c>
      <c r="IN214" t="s">
        <v>1150</v>
      </c>
    </row>
    <row r="215" spans="1:248" x14ac:dyDescent="0.2">
      <c r="A215">
        <v>199</v>
      </c>
      <c r="B215">
        <v>1660224466.5999999</v>
      </c>
      <c r="C215">
        <v>479.59999990463263</v>
      </c>
      <c r="D215" t="s">
        <v>761</v>
      </c>
      <c r="E215" t="s">
        <v>762</v>
      </c>
      <c r="F215">
        <v>1</v>
      </c>
      <c r="G215" t="s">
        <v>376</v>
      </c>
      <c r="H215" t="s">
        <v>377</v>
      </c>
      <c r="I215" t="s">
        <v>378</v>
      </c>
      <c r="J215" t="s">
        <v>379</v>
      </c>
      <c r="K215" t="s">
        <v>380</v>
      </c>
      <c r="L215" t="s">
        <v>381</v>
      </c>
      <c r="M215" t="s">
        <v>382</v>
      </c>
      <c r="N215">
        <v>1660224458.1624999</v>
      </c>
      <c r="O215">
        <f t="shared" si="102"/>
        <v>1.74177824574307E-3</v>
      </c>
      <c r="P215">
        <f t="shared" si="103"/>
        <v>1.7417782457430699</v>
      </c>
      <c r="Q215">
        <f t="shared" si="104"/>
        <v>11.96711463683825</v>
      </c>
      <c r="R215">
        <f t="shared" si="105"/>
        <v>905.35950000000003</v>
      </c>
      <c r="S215">
        <f t="shared" si="106"/>
        <v>660.8714964427528</v>
      </c>
      <c r="T215">
        <f t="shared" si="107"/>
        <v>65.791640314421628</v>
      </c>
      <c r="U215">
        <f t="shared" si="108"/>
        <v>90.131117622507986</v>
      </c>
      <c r="V215">
        <f t="shared" si="109"/>
        <v>8.8498772667006897E-2</v>
      </c>
      <c r="W215">
        <f t="shared" si="110"/>
        <v>2.920793545755338</v>
      </c>
      <c r="X215">
        <f t="shared" si="111"/>
        <v>8.7035640501431019E-2</v>
      </c>
      <c r="Y215">
        <f t="shared" si="112"/>
        <v>5.4526716982344639E-2</v>
      </c>
      <c r="Z215">
        <f t="shared" si="113"/>
        <v>321.51053043749999</v>
      </c>
      <c r="AA215">
        <f t="shared" si="114"/>
        <v>32.450074076277332</v>
      </c>
      <c r="AB215">
        <f t="shared" si="115"/>
        <v>31.446625000000001</v>
      </c>
      <c r="AC215">
        <f t="shared" si="116"/>
        <v>4.6275447580056772</v>
      </c>
      <c r="AD215">
        <f t="shared" si="117"/>
        <v>60.016861157264387</v>
      </c>
      <c r="AE215">
        <f t="shared" si="118"/>
        <v>2.7086762264030879</v>
      </c>
      <c r="AF215">
        <f t="shared" si="119"/>
        <v>4.5131920833137942</v>
      </c>
      <c r="AG215">
        <f t="shared" si="120"/>
        <v>1.9188685316025893</v>
      </c>
      <c r="AH215">
        <f t="shared" si="121"/>
        <v>-76.812420637269383</v>
      </c>
      <c r="AI215">
        <f t="shared" si="122"/>
        <v>-69.218038546858921</v>
      </c>
      <c r="AJ215">
        <f t="shared" si="123"/>
        <v>-5.333624428803045</v>
      </c>
      <c r="AK215">
        <f t="shared" si="124"/>
        <v>170.14644682456867</v>
      </c>
      <c r="AL215">
        <f t="shared" si="125"/>
        <v>43.43471653147104</v>
      </c>
      <c r="AM215">
        <f t="shared" si="126"/>
        <v>1.7286532531818706</v>
      </c>
      <c r="AN215">
        <f t="shared" si="127"/>
        <v>11.96711463683825</v>
      </c>
      <c r="AO215">
        <v>1012.644087929855</v>
      </c>
      <c r="AP215">
        <v>971.53727272727235</v>
      </c>
      <c r="AQ215">
        <v>5.1633816453257584</v>
      </c>
      <c r="AR215">
        <v>64.968693284609927</v>
      </c>
      <c r="AS215">
        <f t="shared" si="128"/>
        <v>1.7417782457430699</v>
      </c>
      <c r="AT215">
        <v>25.175767035368199</v>
      </c>
      <c r="AU215">
        <v>27.208337575757572</v>
      </c>
      <c r="AV215">
        <v>2.2137570042862331E-5</v>
      </c>
      <c r="AW215">
        <v>84.429917268905271</v>
      </c>
      <c r="AX215">
        <v>0</v>
      </c>
      <c r="AY215">
        <v>0</v>
      </c>
      <c r="AZ215">
        <f t="shared" si="129"/>
        <v>1</v>
      </c>
      <c r="BA215">
        <f t="shared" si="130"/>
        <v>0</v>
      </c>
      <c r="BB215">
        <f t="shared" si="131"/>
        <v>51919.150553805834</v>
      </c>
      <c r="BC215">
        <f t="shared" si="132"/>
        <v>1999.961875</v>
      </c>
      <c r="BD215">
        <f t="shared" si="133"/>
        <v>1681.16829375</v>
      </c>
      <c r="BE215">
        <f t="shared" si="134"/>
        <v>0.84060017081575622</v>
      </c>
      <c r="BF215">
        <f t="shared" si="135"/>
        <v>0.16075832967440942</v>
      </c>
      <c r="BG215">
        <v>6</v>
      </c>
      <c r="BH215">
        <v>0.5</v>
      </c>
      <c r="BI215" t="s">
        <v>383</v>
      </c>
      <c r="BJ215">
        <v>2</v>
      </c>
      <c r="BK215" t="b">
        <v>1</v>
      </c>
      <c r="BL215">
        <v>1660224458.1624999</v>
      </c>
      <c r="BM215">
        <v>905.35950000000003</v>
      </c>
      <c r="BN215">
        <v>959.34468749999996</v>
      </c>
      <c r="BO215">
        <v>27.208424999999998</v>
      </c>
      <c r="BP215">
        <v>25.191025</v>
      </c>
      <c r="BQ215">
        <v>903.15700000000004</v>
      </c>
      <c r="BR215">
        <v>27.193206249999999</v>
      </c>
      <c r="BS215">
        <v>500.13462500000003</v>
      </c>
      <c r="BT215">
        <v>99.452812499999993</v>
      </c>
      <c r="BU215">
        <v>0.10003653125</v>
      </c>
      <c r="BV215">
        <v>31.00705</v>
      </c>
      <c r="BW215">
        <v>31.446625000000001</v>
      </c>
      <c r="BX215">
        <v>999.9</v>
      </c>
      <c r="BY215">
        <v>0</v>
      </c>
      <c r="BZ215">
        <v>0</v>
      </c>
      <c r="CA215">
        <v>10004.915625</v>
      </c>
      <c r="CB215">
        <v>0</v>
      </c>
      <c r="CC215">
        <v>7.3955725000000001</v>
      </c>
      <c r="CD215">
        <v>-53.985218750000001</v>
      </c>
      <c r="CE215">
        <v>930.68200000000002</v>
      </c>
      <c r="CF215">
        <v>984.13606249999998</v>
      </c>
      <c r="CG215">
        <v>2.01741875</v>
      </c>
      <c r="CH215">
        <v>959.34468749999996</v>
      </c>
      <c r="CI215">
        <v>25.191025</v>
      </c>
      <c r="CJ215">
        <v>2.7059556250000001</v>
      </c>
      <c r="CK215">
        <v>2.5053181250000001</v>
      </c>
      <c r="CL215">
        <v>22.32131875</v>
      </c>
      <c r="CM215">
        <v>21.061081250000001</v>
      </c>
      <c r="CN215">
        <v>1999.961875</v>
      </c>
      <c r="CO215">
        <v>0.97999393749999997</v>
      </c>
      <c r="CP215">
        <v>2.00062625E-2</v>
      </c>
      <c r="CQ215">
        <v>0</v>
      </c>
      <c r="CR215">
        <v>2.9498125000000002</v>
      </c>
      <c r="CS215">
        <v>0</v>
      </c>
      <c r="CT215">
        <v>22491.231250000001</v>
      </c>
      <c r="CU215">
        <v>17411.962500000001</v>
      </c>
      <c r="CV215">
        <v>40.402124999999998</v>
      </c>
      <c r="CW215">
        <v>41.323812500000003</v>
      </c>
      <c r="CX215">
        <v>40.311999999999998</v>
      </c>
      <c r="CY215">
        <v>39.871062500000001</v>
      </c>
      <c r="CZ215">
        <v>40.546499999999988</v>
      </c>
      <c r="DA215">
        <v>1959.9512500000001</v>
      </c>
      <c r="DB215">
        <v>40.010624999999997</v>
      </c>
      <c r="DC215">
        <v>0</v>
      </c>
      <c r="DD215">
        <v>1660224465.5</v>
      </c>
      <c r="DE215">
        <v>0</v>
      </c>
      <c r="DF215">
        <v>1660224008</v>
      </c>
      <c r="DG215" t="s">
        <v>384</v>
      </c>
      <c r="DH215">
        <v>1660224008</v>
      </c>
      <c r="DI215">
        <v>1660224007</v>
      </c>
      <c r="DJ215">
        <v>1</v>
      </c>
      <c r="DK215">
        <v>9.0999999999999998E-2</v>
      </c>
      <c r="DL215">
        <v>-1.7999999999999999E-2</v>
      </c>
      <c r="DM215">
        <v>1.42</v>
      </c>
      <c r="DN215">
        <v>0.02</v>
      </c>
      <c r="DO215">
        <v>400</v>
      </c>
      <c r="DP215">
        <v>26</v>
      </c>
      <c r="DQ215">
        <v>0.31</v>
      </c>
      <c r="DR215">
        <v>0.11</v>
      </c>
      <c r="DS215">
        <v>12.01987254643276</v>
      </c>
      <c r="DT215">
        <v>0.46824662078332618</v>
      </c>
      <c r="DU215">
        <v>8.7784837054872625E-2</v>
      </c>
      <c r="DV215">
        <v>1</v>
      </c>
      <c r="DW215">
        <v>43.451427849219307</v>
      </c>
      <c r="DX215">
        <v>0.76764205329951929</v>
      </c>
      <c r="DY215">
        <v>8.6295682074920291E-2</v>
      </c>
      <c r="DZ215">
        <v>0</v>
      </c>
      <c r="EA215">
        <v>-53.999312903225793</v>
      </c>
      <c r="EB215">
        <v>-1.5688064516128111</v>
      </c>
      <c r="EC215">
        <v>0.1432287877486873</v>
      </c>
      <c r="ED215">
        <v>0</v>
      </c>
      <c r="EE215">
        <v>655.48025041161247</v>
      </c>
      <c r="EF215">
        <v>293.66935698991909</v>
      </c>
      <c r="EG215">
        <v>21.243922086570048</v>
      </c>
      <c r="EH215">
        <v>0</v>
      </c>
      <c r="EI215">
        <v>2.0127000000000002</v>
      </c>
      <c r="EJ215">
        <v>0.1463042508710857</v>
      </c>
      <c r="EK215">
        <v>1.842371258367469E-2</v>
      </c>
      <c r="EL215">
        <v>1</v>
      </c>
      <c r="EM215">
        <v>1.9189714509544591</v>
      </c>
      <c r="EN215">
        <v>-1.923544979792146E-2</v>
      </c>
      <c r="EO215">
        <v>1.52607403838231E-3</v>
      </c>
      <c r="EP215">
        <v>1</v>
      </c>
      <c r="EQ215">
        <v>3</v>
      </c>
      <c r="ER215">
        <v>6</v>
      </c>
      <c r="ES215" t="s">
        <v>404</v>
      </c>
      <c r="ET215">
        <v>2.9446699999999999</v>
      </c>
      <c r="EU215">
        <v>2.80097</v>
      </c>
      <c r="EV215">
        <v>0.16163</v>
      </c>
      <c r="EW215">
        <v>0.16749900000000001</v>
      </c>
      <c r="EX215">
        <v>0.118309</v>
      </c>
      <c r="EY215">
        <v>0.112011</v>
      </c>
      <c r="EZ215">
        <v>17241.099999999999</v>
      </c>
      <c r="FA215">
        <v>17954.099999999999</v>
      </c>
      <c r="FB215">
        <v>23904.1</v>
      </c>
      <c r="FC215">
        <v>25085.9</v>
      </c>
      <c r="FD215">
        <v>33727.800000000003</v>
      </c>
      <c r="FE215">
        <v>35564.1</v>
      </c>
      <c r="FF215">
        <v>43567.1</v>
      </c>
      <c r="FG215">
        <v>46366.9</v>
      </c>
      <c r="FH215">
        <v>1.9897800000000001</v>
      </c>
      <c r="FI215">
        <v>1.9163699999999999</v>
      </c>
      <c r="FJ215">
        <v>0.133738</v>
      </c>
      <c r="FK215">
        <v>0</v>
      </c>
      <c r="FL215">
        <v>29.260300000000001</v>
      </c>
      <c r="FM215">
        <v>999.9</v>
      </c>
      <c r="FN215">
        <v>69.900000000000006</v>
      </c>
      <c r="FO215">
        <v>31.8</v>
      </c>
      <c r="FP215">
        <v>33.185200000000002</v>
      </c>
      <c r="FQ215">
        <v>64.144000000000005</v>
      </c>
      <c r="FR215">
        <v>25.941500000000001</v>
      </c>
      <c r="FS215">
        <v>1</v>
      </c>
      <c r="FT215">
        <v>0.21716199999999999</v>
      </c>
      <c r="FU215">
        <v>0.48279100000000003</v>
      </c>
      <c r="FV215">
        <v>20.324100000000001</v>
      </c>
      <c r="FW215">
        <v>5.2135499999999997</v>
      </c>
      <c r="FX215">
        <v>11.9072</v>
      </c>
      <c r="FY215">
        <v>5.0031499999999998</v>
      </c>
      <c r="FZ215">
        <v>3.2897799999999999</v>
      </c>
      <c r="GA215">
        <v>9999</v>
      </c>
      <c r="GB215">
        <v>9999</v>
      </c>
      <c r="GC215">
        <v>9999</v>
      </c>
      <c r="GD215">
        <v>999.9</v>
      </c>
      <c r="GE215">
        <v>1.8594599999999999</v>
      </c>
      <c r="GF215">
        <v>1.8544</v>
      </c>
      <c r="GG215">
        <v>1.85761</v>
      </c>
      <c r="GH215">
        <v>1.8560399999999999</v>
      </c>
      <c r="GI215">
        <v>1.85486</v>
      </c>
      <c r="GJ215">
        <v>1.85456</v>
      </c>
      <c r="GK215">
        <v>1.8531200000000001</v>
      </c>
      <c r="GL215">
        <v>1.8563799999999999</v>
      </c>
      <c r="GM215">
        <v>0</v>
      </c>
      <c r="GN215">
        <v>0</v>
      </c>
      <c r="GO215">
        <v>0</v>
      </c>
      <c r="GP215">
        <v>0</v>
      </c>
      <c r="GQ215" t="s">
        <v>386</v>
      </c>
      <c r="GR215" t="s">
        <v>387</v>
      </c>
      <c r="GS215" t="s">
        <v>388</v>
      </c>
      <c r="GT215" t="s">
        <v>388</v>
      </c>
      <c r="GU215" t="s">
        <v>388</v>
      </c>
      <c r="GV215" t="s">
        <v>388</v>
      </c>
      <c r="GW215">
        <v>0</v>
      </c>
      <c r="GX215">
        <v>100</v>
      </c>
      <c r="GY215">
        <v>100</v>
      </c>
      <c r="GZ215">
        <v>2.2519999999999998</v>
      </c>
      <c r="HA215">
        <v>1.52E-2</v>
      </c>
      <c r="HB215">
        <v>0.45081322298813392</v>
      </c>
      <c r="HC215">
        <v>2.9318383021812969E-3</v>
      </c>
      <c r="HD215">
        <v>-1.3754559859485029E-6</v>
      </c>
      <c r="HE215">
        <v>3.0700474437127301E-10</v>
      </c>
      <c r="HF215">
        <v>-6.1160480149256041E-2</v>
      </c>
      <c r="HG215">
        <v>1.00384331276165E-2</v>
      </c>
      <c r="HH215">
        <v>-3.1532673711230711E-4</v>
      </c>
      <c r="HI215">
        <v>1.819468599177705E-6</v>
      </c>
      <c r="HJ215">
        <v>1</v>
      </c>
      <c r="HK215">
        <v>2112</v>
      </c>
      <c r="HL215">
        <v>3</v>
      </c>
      <c r="HM215">
        <v>29</v>
      </c>
      <c r="HN215">
        <v>7.6</v>
      </c>
      <c r="HO215">
        <v>7.7</v>
      </c>
      <c r="HP215">
        <v>2.19116</v>
      </c>
      <c r="HQ215">
        <v>2.2778299999999998</v>
      </c>
      <c r="HR215">
        <v>1.4978</v>
      </c>
      <c r="HS215">
        <v>2.3034699999999999</v>
      </c>
      <c r="HT215">
        <v>1.5478499999999999</v>
      </c>
      <c r="HU215">
        <v>2.3535200000000001</v>
      </c>
      <c r="HV215">
        <v>35.614800000000002</v>
      </c>
      <c r="HW215">
        <v>15.568</v>
      </c>
      <c r="HX215">
        <v>18</v>
      </c>
      <c r="HY215">
        <v>500.84800000000001</v>
      </c>
      <c r="HZ215">
        <v>519.48299999999995</v>
      </c>
      <c r="IA215">
        <v>28.552700000000002</v>
      </c>
      <c r="IB215">
        <v>29.896699999999999</v>
      </c>
      <c r="IC215">
        <v>30.000499999999999</v>
      </c>
      <c r="ID215">
        <v>29.6737</v>
      </c>
      <c r="IE215">
        <v>29.7668</v>
      </c>
      <c r="IF215">
        <v>43.8551</v>
      </c>
      <c r="IG215">
        <v>27.361999999999998</v>
      </c>
      <c r="IH215">
        <v>82.421199999999999</v>
      </c>
      <c r="II215">
        <v>28.546399999999998</v>
      </c>
      <c r="IJ215">
        <v>1035.79</v>
      </c>
      <c r="IK215">
        <v>25.104800000000001</v>
      </c>
      <c r="IL215">
        <v>100.758</v>
      </c>
      <c r="IM215">
        <v>100.494</v>
      </c>
      <c r="IN215" t="s">
        <v>1150</v>
      </c>
    </row>
    <row r="216" spans="1:248" x14ac:dyDescent="0.2">
      <c r="A216">
        <v>200</v>
      </c>
      <c r="B216">
        <v>1660224468.0999999</v>
      </c>
      <c r="C216">
        <v>481.09999990463263</v>
      </c>
      <c r="D216" t="s">
        <v>763</v>
      </c>
      <c r="E216" t="s">
        <v>764</v>
      </c>
      <c r="F216">
        <v>1</v>
      </c>
      <c r="G216" t="s">
        <v>376</v>
      </c>
      <c r="H216" t="s">
        <v>377</v>
      </c>
      <c r="I216" t="s">
        <v>378</v>
      </c>
      <c r="J216" t="s">
        <v>379</v>
      </c>
      <c r="K216" t="s">
        <v>380</v>
      </c>
      <c r="L216" t="s">
        <v>381</v>
      </c>
      <c r="M216" t="s">
        <v>382</v>
      </c>
      <c r="N216">
        <v>1660224460.1937499</v>
      </c>
      <c r="O216">
        <f t="shared" si="102"/>
        <v>1.7540332686840658E-3</v>
      </c>
      <c r="P216">
        <f t="shared" si="103"/>
        <v>1.7540332686840658</v>
      </c>
      <c r="Q216">
        <f t="shared" si="104"/>
        <v>12.142288071453031</v>
      </c>
      <c r="R216">
        <f t="shared" si="105"/>
        <v>915.5078125</v>
      </c>
      <c r="S216">
        <f t="shared" si="106"/>
        <v>669.16002019838447</v>
      </c>
      <c r="T216">
        <f t="shared" si="107"/>
        <v>66.616814313979305</v>
      </c>
      <c r="U216">
        <f t="shared" si="108"/>
        <v>91.14144914131127</v>
      </c>
      <c r="V216">
        <f t="shared" si="109"/>
        <v>8.9164059971889323E-2</v>
      </c>
      <c r="W216">
        <f t="shared" si="110"/>
        <v>2.9207201367718763</v>
      </c>
      <c r="X216">
        <f t="shared" si="111"/>
        <v>8.7679009325625598E-2</v>
      </c>
      <c r="Y216">
        <f t="shared" si="112"/>
        <v>5.4930746462985472E-2</v>
      </c>
      <c r="Z216">
        <f t="shared" si="113"/>
        <v>321.51372243750001</v>
      </c>
      <c r="AA216">
        <f t="shared" si="114"/>
        <v>32.447107984103198</v>
      </c>
      <c r="AB216">
        <f t="shared" si="115"/>
        <v>31.444125</v>
      </c>
      <c r="AC216">
        <f t="shared" si="116"/>
        <v>4.6268873314970058</v>
      </c>
      <c r="AD216">
        <f t="shared" si="117"/>
        <v>60.016584536563386</v>
      </c>
      <c r="AE216">
        <f t="shared" si="118"/>
        <v>2.7086898027250035</v>
      </c>
      <c r="AF216">
        <f t="shared" si="119"/>
        <v>4.5132355058872298</v>
      </c>
      <c r="AG216">
        <f t="shared" si="120"/>
        <v>1.9181975287720023</v>
      </c>
      <c r="AH216">
        <f t="shared" si="121"/>
        <v>-77.352867148967306</v>
      </c>
      <c r="AI216">
        <f t="shared" si="122"/>
        <v>-68.796072524211738</v>
      </c>
      <c r="AJ216">
        <f t="shared" si="123"/>
        <v>-5.3011819334250001</v>
      </c>
      <c r="AK216">
        <f t="shared" si="124"/>
        <v>170.06360083089595</v>
      </c>
      <c r="AL216">
        <f t="shared" si="125"/>
        <v>43.398683100914674</v>
      </c>
      <c r="AM216">
        <f t="shared" si="126"/>
        <v>1.7350349380291272</v>
      </c>
      <c r="AN216">
        <f t="shared" si="127"/>
        <v>12.142288071453031</v>
      </c>
      <c r="AO216">
        <v>1020.277730185063</v>
      </c>
      <c r="AP216">
        <v>979.15670909090886</v>
      </c>
      <c r="AQ216">
        <v>5.1239515099591522</v>
      </c>
      <c r="AR216">
        <v>64.968693284609927</v>
      </c>
      <c r="AS216">
        <f t="shared" si="128"/>
        <v>1.7540332686840658</v>
      </c>
      <c r="AT216">
        <v>25.15659041500826</v>
      </c>
      <c r="AU216">
        <v>27.203827272727281</v>
      </c>
      <c r="AV216">
        <v>-2.9949994011105191E-5</v>
      </c>
      <c r="AW216">
        <v>84.429917268905271</v>
      </c>
      <c r="AX216">
        <v>0</v>
      </c>
      <c r="AY216">
        <v>0</v>
      </c>
      <c r="AZ216">
        <f t="shared" si="129"/>
        <v>1</v>
      </c>
      <c r="BA216">
        <f t="shared" si="130"/>
        <v>0</v>
      </c>
      <c r="BB216">
        <f t="shared" si="131"/>
        <v>51917.036011429416</v>
      </c>
      <c r="BC216">
        <f t="shared" si="132"/>
        <v>1999.9818749999999</v>
      </c>
      <c r="BD216">
        <f t="shared" si="133"/>
        <v>1681.1850937500001</v>
      </c>
      <c r="BE216">
        <f t="shared" si="134"/>
        <v>0.84060016481399369</v>
      </c>
      <c r="BF216">
        <f t="shared" si="135"/>
        <v>0.16075831809100771</v>
      </c>
      <c r="BG216">
        <v>6</v>
      </c>
      <c r="BH216">
        <v>0.5</v>
      </c>
      <c r="BI216" t="s">
        <v>383</v>
      </c>
      <c r="BJ216">
        <v>2</v>
      </c>
      <c r="BK216" t="b">
        <v>1</v>
      </c>
      <c r="BL216">
        <v>1660224460.1937499</v>
      </c>
      <c r="BM216">
        <v>915.5078125</v>
      </c>
      <c r="BN216">
        <v>969.47806250000008</v>
      </c>
      <c r="BO216">
        <v>27.208549999999999</v>
      </c>
      <c r="BP216">
        <v>25.18369375</v>
      </c>
      <c r="BQ216">
        <v>913.29318749999993</v>
      </c>
      <c r="BR216">
        <v>27.193325000000002</v>
      </c>
      <c r="BS216">
        <v>500.13243749999998</v>
      </c>
      <c r="BT216">
        <v>99.452868749999993</v>
      </c>
      <c r="BU216">
        <v>0.10002189374999999</v>
      </c>
      <c r="BV216">
        <v>31.00721875</v>
      </c>
      <c r="BW216">
        <v>31.444125</v>
      </c>
      <c r="BX216">
        <v>999.9</v>
      </c>
      <c r="BY216">
        <v>0</v>
      </c>
      <c r="BZ216">
        <v>0</v>
      </c>
      <c r="CA216">
        <v>10004.490625</v>
      </c>
      <c r="CB216">
        <v>0</v>
      </c>
      <c r="CC216">
        <v>7.4001118750000003</v>
      </c>
      <c r="CD216">
        <v>-53.97025</v>
      </c>
      <c r="CE216">
        <v>941.11424999999997</v>
      </c>
      <c r="CF216">
        <v>994.52362500000004</v>
      </c>
      <c r="CG216">
        <v>2.0248712499999999</v>
      </c>
      <c r="CH216">
        <v>969.47806250000008</v>
      </c>
      <c r="CI216">
        <v>25.18369375</v>
      </c>
      <c r="CJ216">
        <v>2.705969375</v>
      </c>
      <c r="CK216">
        <v>2.5045899999999999</v>
      </c>
      <c r="CL216">
        <v>22.321400000000001</v>
      </c>
      <c r="CM216">
        <v>21.056349999999998</v>
      </c>
      <c r="CN216">
        <v>1999.9818749999999</v>
      </c>
      <c r="CO216">
        <v>0.97999412499999994</v>
      </c>
      <c r="CP216">
        <v>2.0006075000000002E-2</v>
      </c>
      <c r="CQ216">
        <v>0</v>
      </c>
      <c r="CR216">
        <v>2.9359999999999999</v>
      </c>
      <c r="CS216">
        <v>0</v>
      </c>
      <c r="CT216">
        <v>22499.112499999999</v>
      </c>
      <c r="CU216">
        <v>17412.131249999999</v>
      </c>
      <c r="CV216">
        <v>40.409875</v>
      </c>
      <c r="CW216">
        <v>41.323812500000003</v>
      </c>
      <c r="CX216">
        <v>40.311999999999998</v>
      </c>
      <c r="CY216">
        <v>39.875</v>
      </c>
      <c r="CZ216">
        <v>40.554250000000003</v>
      </c>
      <c r="DA216">
        <v>1959.9712500000001</v>
      </c>
      <c r="DB216">
        <v>40.010624999999997</v>
      </c>
      <c r="DC216">
        <v>0</v>
      </c>
      <c r="DD216">
        <v>1660224466.7</v>
      </c>
      <c r="DE216">
        <v>0</v>
      </c>
      <c r="DF216">
        <v>1660224008</v>
      </c>
      <c r="DG216" t="s">
        <v>384</v>
      </c>
      <c r="DH216">
        <v>1660224008</v>
      </c>
      <c r="DI216">
        <v>1660224007</v>
      </c>
      <c r="DJ216">
        <v>1</v>
      </c>
      <c r="DK216">
        <v>9.0999999999999998E-2</v>
      </c>
      <c r="DL216">
        <v>-1.7999999999999999E-2</v>
      </c>
      <c r="DM216">
        <v>1.42</v>
      </c>
      <c r="DN216">
        <v>0.02</v>
      </c>
      <c r="DO216">
        <v>400</v>
      </c>
      <c r="DP216">
        <v>26</v>
      </c>
      <c r="DQ216">
        <v>0.31</v>
      </c>
      <c r="DR216">
        <v>0.11</v>
      </c>
      <c r="DS216">
        <v>12.0265691225268</v>
      </c>
      <c r="DT216">
        <v>8.0465409756638073E-2</v>
      </c>
      <c r="DU216">
        <v>7.7407629766350142E-2</v>
      </c>
      <c r="DV216">
        <v>1</v>
      </c>
      <c r="DW216">
        <v>43.457371526025518</v>
      </c>
      <c r="DX216">
        <v>0.20663195474777729</v>
      </c>
      <c r="DY216">
        <v>7.3536729106513959E-2</v>
      </c>
      <c r="DZ216">
        <v>1</v>
      </c>
      <c r="EA216">
        <v>-54.01529677419353</v>
      </c>
      <c r="EB216">
        <v>-0.88781129032246331</v>
      </c>
      <c r="EC216">
        <v>0.11587252585345149</v>
      </c>
      <c r="ED216">
        <v>1</v>
      </c>
      <c r="EE216">
        <v>660.47467766275565</v>
      </c>
      <c r="EF216">
        <v>303.58919056325828</v>
      </c>
      <c r="EG216">
        <v>21.959782028495781</v>
      </c>
      <c r="EH216">
        <v>0</v>
      </c>
      <c r="EI216">
        <v>2.0158992682926828</v>
      </c>
      <c r="EJ216">
        <v>0.17551128919861039</v>
      </c>
      <c r="EK216">
        <v>2.1177410006574339E-2</v>
      </c>
      <c r="EL216">
        <v>0</v>
      </c>
      <c r="EM216">
        <v>1.9187134403609341</v>
      </c>
      <c r="EN216">
        <v>-1.9970832438339321E-2</v>
      </c>
      <c r="EO216">
        <v>1.5653679217152441E-3</v>
      </c>
      <c r="EP216">
        <v>1</v>
      </c>
      <c r="EQ216">
        <v>4</v>
      </c>
      <c r="ER216">
        <v>6</v>
      </c>
      <c r="ES216" t="s">
        <v>401</v>
      </c>
      <c r="ET216">
        <v>2.9446699999999999</v>
      </c>
      <c r="EU216">
        <v>2.8010299999999999</v>
      </c>
      <c r="EV216">
        <v>0.16245000000000001</v>
      </c>
      <c r="EW216">
        <v>0.168242</v>
      </c>
      <c r="EX216">
        <v>0.118296</v>
      </c>
      <c r="EY216">
        <v>0.11201</v>
      </c>
      <c r="EZ216">
        <v>17224.3</v>
      </c>
      <c r="FA216">
        <v>17938.099999999999</v>
      </c>
      <c r="FB216">
        <v>23904.3</v>
      </c>
      <c r="FC216">
        <v>25086</v>
      </c>
      <c r="FD216">
        <v>33728.300000000003</v>
      </c>
      <c r="FE216">
        <v>35564.5</v>
      </c>
      <c r="FF216">
        <v>43567.1</v>
      </c>
      <c r="FG216">
        <v>46367.199999999997</v>
      </c>
      <c r="FH216">
        <v>1.9897499999999999</v>
      </c>
      <c r="FI216">
        <v>1.91632</v>
      </c>
      <c r="FJ216">
        <v>0.13335</v>
      </c>
      <c r="FK216">
        <v>0</v>
      </c>
      <c r="FL216">
        <v>29.261399999999998</v>
      </c>
      <c r="FM216">
        <v>999.9</v>
      </c>
      <c r="FN216">
        <v>69.8</v>
      </c>
      <c r="FO216">
        <v>31.8</v>
      </c>
      <c r="FP216">
        <v>33.137799999999999</v>
      </c>
      <c r="FQ216">
        <v>64.123999999999995</v>
      </c>
      <c r="FR216">
        <v>25.709099999999999</v>
      </c>
      <c r="FS216">
        <v>1</v>
      </c>
      <c r="FT216">
        <v>0.217386</v>
      </c>
      <c r="FU216">
        <v>0.49013099999999998</v>
      </c>
      <c r="FV216">
        <v>20.324100000000001</v>
      </c>
      <c r="FW216">
        <v>5.2132500000000004</v>
      </c>
      <c r="FX216">
        <v>11.907400000000001</v>
      </c>
      <c r="FY216">
        <v>5.0029500000000002</v>
      </c>
      <c r="FZ216">
        <v>3.28965</v>
      </c>
      <c r="GA216">
        <v>9999</v>
      </c>
      <c r="GB216">
        <v>9999</v>
      </c>
      <c r="GC216">
        <v>9999</v>
      </c>
      <c r="GD216">
        <v>999.9</v>
      </c>
      <c r="GE216">
        <v>1.85945</v>
      </c>
      <c r="GF216">
        <v>1.8544099999999999</v>
      </c>
      <c r="GG216">
        <v>1.85762</v>
      </c>
      <c r="GH216">
        <v>1.85605</v>
      </c>
      <c r="GI216">
        <v>1.85486</v>
      </c>
      <c r="GJ216">
        <v>1.85456</v>
      </c>
      <c r="GK216">
        <v>1.8531299999999999</v>
      </c>
      <c r="GL216">
        <v>1.8563799999999999</v>
      </c>
      <c r="GM216">
        <v>0</v>
      </c>
      <c r="GN216">
        <v>0</v>
      </c>
      <c r="GO216">
        <v>0</v>
      </c>
      <c r="GP216">
        <v>0</v>
      </c>
      <c r="GQ216" t="s">
        <v>386</v>
      </c>
      <c r="GR216" t="s">
        <v>387</v>
      </c>
      <c r="GS216" t="s">
        <v>388</v>
      </c>
      <c r="GT216" t="s">
        <v>388</v>
      </c>
      <c r="GU216" t="s">
        <v>388</v>
      </c>
      <c r="GV216" t="s">
        <v>388</v>
      </c>
      <c r="GW216">
        <v>0</v>
      </c>
      <c r="GX216">
        <v>100</v>
      </c>
      <c r="GY216">
        <v>100</v>
      </c>
      <c r="GZ216">
        <v>2.2610000000000001</v>
      </c>
      <c r="HA216">
        <v>1.52E-2</v>
      </c>
      <c r="HB216">
        <v>0.45081322298813392</v>
      </c>
      <c r="HC216">
        <v>2.9318383021812969E-3</v>
      </c>
      <c r="HD216">
        <v>-1.3754559859485029E-6</v>
      </c>
      <c r="HE216">
        <v>3.0700474437127301E-10</v>
      </c>
      <c r="HF216">
        <v>-6.1160480149256041E-2</v>
      </c>
      <c r="HG216">
        <v>1.00384331276165E-2</v>
      </c>
      <c r="HH216">
        <v>-3.1532673711230711E-4</v>
      </c>
      <c r="HI216">
        <v>1.819468599177705E-6</v>
      </c>
      <c r="HJ216">
        <v>1</v>
      </c>
      <c r="HK216">
        <v>2112</v>
      </c>
      <c r="HL216">
        <v>3</v>
      </c>
      <c r="HM216">
        <v>29</v>
      </c>
      <c r="HN216">
        <v>7.7</v>
      </c>
      <c r="HO216">
        <v>7.7</v>
      </c>
      <c r="HP216">
        <v>2.20459</v>
      </c>
      <c r="HQ216">
        <v>2.2619600000000002</v>
      </c>
      <c r="HR216">
        <v>1.4978</v>
      </c>
      <c r="HS216">
        <v>2.3034699999999999</v>
      </c>
      <c r="HT216">
        <v>1.5478499999999999</v>
      </c>
      <c r="HU216">
        <v>2.3925800000000002</v>
      </c>
      <c r="HV216">
        <v>35.614800000000002</v>
      </c>
      <c r="HW216">
        <v>15.5855</v>
      </c>
      <c r="HX216">
        <v>18</v>
      </c>
      <c r="HY216">
        <v>500.846</v>
      </c>
      <c r="HZ216">
        <v>519.46199999999999</v>
      </c>
      <c r="IA216">
        <v>28.549700000000001</v>
      </c>
      <c r="IB216">
        <v>29.898299999999999</v>
      </c>
      <c r="IC216">
        <v>30.000599999999999</v>
      </c>
      <c r="ID216">
        <v>29.6754</v>
      </c>
      <c r="IE216">
        <v>29.7684</v>
      </c>
      <c r="IF216">
        <v>44.150300000000001</v>
      </c>
      <c r="IG216">
        <v>27.361999999999998</v>
      </c>
      <c r="IH216">
        <v>82.421199999999999</v>
      </c>
      <c r="II216">
        <v>28.546399999999998</v>
      </c>
      <c r="IJ216">
        <v>1035.79</v>
      </c>
      <c r="IK216">
        <v>25.102399999999999</v>
      </c>
      <c r="IL216">
        <v>100.759</v>
      </c>
      <c r="IM216">
        <v>100.494</v>
      </c>
      <c r="IN216" t="s">
        <v>1150</v>
      </c>
    </row>
    <row r="217" spans="1:248" x14ac:dyDescent="0.2">
      <c r="A217">
        <v>201</v>
      </c>
      <c r="B217">
        <v>1660224468.5999999</v>
      </c>
      <c r="C217">
        <v>481.59999990463263</v>
      </c>
      <c r="D217" t="s">
        <v>763</v>
      </c>
      <c r="E217" t="s">
        <v>764</v>
      </c>
      <c r="F217">
        <v>1</v>
      </c>
      <c r="G217" t="s">
        <v>376</v>
      </c>
      <c r="H217" t="s">
        <v>377</v>
      </c>
      <c r="I217" t="s">
        <v>378</v>
      </c>
      <c r="J217" t="s">
        <v>379</v>
      </c>
      <c r="K217" t="s">
        <v>380</v>
      </c>
      <c r="L217" t="s">
        <v>381</v>
      </c>
      <c r="M217" t="s">
        <v>382</v>
      </c>
      <c r="N217">
        <v>1660224460.1937499</v>
      </c>
      <c r="O217">
        <f t="shared" si="102"/>
        <v>1.7567166342403915E-3</v>
      </c>
      <c r="P217">
        <f t="shared" si="103"/>
        <v>1.7567166342403915</v>
      </c>
      <c r="Q217">
        <f t="shared" si="104"/>
        <v>12.096483853147692</v>
      </c>
      <c r="R217">
        <f t="shared" si="105"/>
        <v>915.5078125</v>
      </c>
      <c r="S217">
        <f t="shared" si="106"/>
        <v>670.31274043428959</v>
      </c>
      <c r="T217">
        <f t="shared" si="107"/>
        <v>66.731570945567199</v>
      </c>
      <c r="U217">
        <f t="shared" si="108"/>
        <v>91.14144914131127</v>
      </c>
      <c r="V217">
        <f t="shared" si="109"/>
        <v>8.9302776287852645E-2</v>
      </c>
      <c r="W217">
        <f t="shared" si="110"/>
        <v>2.9207201367718763</v>
      </c>
      <c r="X217">
        <f t="shared" si="111"/>
        <v>8.7813142946599421E-2</v>
      </c>
      <c r="Y217">
        <f t="shared" si="112"/>
        <v>5.5014982200223883E-2</v>
      </c>
      <c r="Z217">
        <f t="shared" si="113"/>
        <v>321.51372243750001</v>
      </c>
      <c r="AA217">
        <f t="shared" si="114"/>
        <v>32.446410119007474</v>
      </c>
      <c r="AB217">
        <f t="shared" si="115"/>
        <v>31.444125</v>
      </c>
      <c r="AC217">
        <f t="shared" si="116"/>
        <v>4.6268873314970058</v>
      </c>
      <c r="AD217">
        <f t="shared" si="117"/>
        <v>60.016584536563386</v>
      </c>
      <c r="AE217">
        <f t="shared" si="118"/>
        <v>2.7086898027250035</v>
      </c>
      <c r="AF217">
        <f t="shared" si="119"/>
        <v>4.5132355058872298</v>
      </c>
      <c r="AG217">
        <f t="shared" si="120"/>
        <v>1.9181975287720023</v>
      </c>
      <c r="AH217">
        <f t="shared" si="121"/>
        <v>-77.471203570001265</v>
      </c>
      <c r="AI217">
        <f t="shared" si="122"/>
        <v>-68.796072524211738</v>
      </c>
      <c r="AJ217">
        <f t="shared" si="123"/>
        <v>-5.3011819334250001</v>
      </c>
      <c r="AK217">
        <f t="shared" si="124"/>
        <v>169.94526440986198</v>
      </c>
      <c r="AL217">
        <f t="shared" si="125"/>
        <v>43.398683100914674</v>
      </c>
      <c r="AM217">
        <f t="shared" si="126"/>
        <v>1.7350349380291272</v>
      </c>
      <c r="AN217">
        <f t="shared" si="127"/>
        <v>12.096483853147692</v>
      </c>
      <c r="AO217">
        <v>1022.750687410761</v>
      </c>
      <c r="AP217">
        <v>981.71581818181824</v>
      </c>
      <c r="AQ217">
        <v>5.1181221356020661</v>
      </c>
      <c r="AR217">
        <v>64.968693284609927</v>
      </c>
      <c r="AS217">
        <f t="shared" si="128"/>
        <v>1.7567166342403915</v>
      </c>
      <c r="AT217">
        <v>25.151859337533178</v>
      </c>
      <c r="AU217">
        <v>27.20235878787879</v>
      </c>
      <c r="AV217">
        <v>-4.9212041487109608E-5</v>
      </c>
      <c r="AW217">
        <v>84.429917268905271</v>
      </c>
      <c r="AX217">
        <v>0</v>
      </c>
      <c r="AY217">
        <v>0</v>
      </c>
      <c r="AZ217">
        <f t="shared" si="129"/>
        <v>1</v>
      </c>
      <c r="BA217">
        <f t="shared" si="130"/>
        <v>0</v>
      </c>
      <c r="BB217">
        <f t="shared" si="131"/>
        <v>51917.036011429416</v>
      </c>
      <c r="BC217">
        <f t="shared" si="132"/>
        <v>1999.9818749999999</v>
      </c>
      <c r="BD217">
        <f t="shared" si="133"/>
        <v>1681.1850937500001</v>
      </c>
      <c r="BE217">
        <f t="shared" si="134"/>
        <v>0.84060016481399369</v>
      </c>
      <c r="BF217">
        <f t="shared" si="135"/>
        <v>0.16075831809100771</v>
      </c>
      <c r="BG217">
        <v>6</v>
      </c>
      <c r="BH217">
        <v>0.5</v>
      </c>
      <c r="BI217" t="s">
        <v>383</v>
      </c>
      <c r="BJ217">
        <v>2</v>
      </c>
      <c r="BK217" t="b">
        <v>1</v>
      </c>
      <c r="BL217">
        <v>1660224460.1937499</v>
      </c>
      <c r="BM217">
        <v>915.5078125</v>
      </c>
      <c r="BN217">
        <v>969.47806250000008</v>
      </c>
      <c r="BO217">
        <v>27.208549999999999</v>
      </c>
      <c r="BP217">
        <v>25.18369375</v>
      </c>
      <c r="BQ217">
        <v>913.29318749999993</v>
      </c>
      <c r="BR217">
        <v>27.193325000000002</v>
      </c>
      <c r="BS217">
        <v>500.13243749999998</v>
      </c>
      <c r="BT217">
        <v>99.452868749999993</v>
      </c>
      <c r="BU217">
        <v>0.10002189374999999</v>
      </c>
      <c r="BV217">
        <v>31.00721875</v>
      </c>
      <c r="BW217">
        <v>31.444125</v>
      </c>
      <c r="BX217">
        <v>999.9</v>
      </c>
      <c r="BY217">
        <v>0</v>
      </c>
      <c r="BZ217">
        <v>0</v>
      </c>
      <c r="CA217">
        <v>10004.490625</v>
      </c>
      <c r="CB217">
        <v>0</v>
      </c>
      <c r="CC217">
        <v>7.4001118750000003</v>
      </c>
      <c r="CD217">
        <v>-53.97025</v>
      </c>
      <c r="CE217">
        <v>941.11424999999997</v>
      </c>
      <c r="CF217">
        <v>994.52362500000004</v>
      </c>
      <c r="CG217">
        <v>2.0248712499999999</v>
      </c>
      <c r="CH217">
        <v>969.47806250000008</v>
      </c>
      <c r="CI217">
        <v>25.18369375</v>
      </c>
      <c r="CJ217">
        <v>2.705969375</v>
      </c>
      <c r="CK217">
        <v>2.5045899999999999</v>
      </c>
      <c r="CL217">
        <v>22.321400000000001</v>
      </c>
      <c r="CM217">
        <v>21.056349999999998</v>
      </c>
      <c r="CN217">
        <v>1999.9818749999999</v>
      </c>
      <c r="CO217">
        <v>0.97999412499999994</v>
      </c>
      <c r="CP217">
        <v>2.0006075000000002E-2</v>
      </c>
      <c r="CQ217">
        <v>0</v>
      </c>
      <c r="CR217">
        <v>2.9359999999999999</v>
      </c>
      <c r="CS217">
        <v>0</v>
      </c>
      <c r="CT217">
        <v>22499.112499999999</v>
      </c>
      <c r="CU217">
        <v>17412.131249999999</v>
      </c>
      <c r="CV217">
        <v>40.409875</v>
      </c>
      <c r="CW217">
        <v>41.323812500000003</v>
      </c>
      <c r="CX217">
        <v>40.311999999999998</v>
      </c>
      <c r="CY217">
        <v>39.875</v>
      </c>
      <c r="CZ217">
        <v>40.554250000000003</v>
      </c>
      <c r="DA217">
        <v>1959.9712500000001</v>
      </c>
      <c r="DB217">
        <v>40.010624999999997</v>
      </c>
      <c r="DC217">
        <v>0</v>
      </c>
      <c r="DD217">
        <v>1660224467.3</v>
      </c>
      <c r="DE217">
        <v>0</v>
      </c>
      <c r="DF217">
        <v>1660224008</v>
      </c>
      <c r="DG217" t="s">
        <v>384</v>
      </c>
      <c r="DH217">
        <v>1660224008</v>
      </c>
      <c r="DI217">
        <v>1660224007</v>
      </c>
      <c r="DJ217">
        <v>1</v>
      </c>
      <c r="DK217">
        <v>9.0999999999999998E-2</v>
      </c>
      <c r="DL217">
        <v>-1.7999999999999999E-2</v>
      </c>
      <c r="DM217">
        <v>1.42</v>
      </c>
      <c r="DN217">
        <v>0.02</v>
      </c>
      <c r="DO217">
        <v>400</v>
      </c>
      <c r="DP217">
        <v>26</v>
      </c>
      <c r="DQ217">
        <v>0.31</v>
      </c>
      <c r="DR217">
        <v>0.11</v>
      </c>
      <c r="DS217">
        <v>12.042089187293691</v>
      </c>
      <c r="DT217">
        <v>7.194768033082323E-2</v>
      </c>
      <c r="DU217">
        <v>7.4898957239472902E-2</v>
      </c>
      <c r="DV217">
        <v>1</v>
      </c>
      <c r="DW217">
        <v>43.425916054187347</v>
      </c>
      <c r="DX217">
        <v>-0.8211906754569156</v>
      </c>
      <c r="DY217">
        <v>0.14318310237272189</v>
      </c>
      <c r="DZ217">
        <v>0</v>
      </c>
      <c r="EA217">
        <v>-53.982793333333319</v>
      </c>
      <c r="EB217">
        <v>0.6905219132370678</v>
      </c>
      <c r="EC217">
        <v>0.19374691383922049</v>
      </c>
      <c r="ED217">
        <v>1</v>
      </c>
      <c r="EE217">
        <v>666.79173803095546</v>
      </c>
      <c r="EF217">
        <v>307.09987415178722</v>
      </c>
      <c r="EG217">
        <v>22.944863204294521</v>
      </c>
      <c r="EH217">
        <v>0</v>
      </c>
      <c r="EI217">
        <v>2.0209030000000001</v>
      </c>
      <c r="EJ217">
        <v>0.21588360225140299</v>
      </c>
      <c r="EK217">
        <v>2.388435044124081E-2</v>
      </c>
      <c r="EL217">
        <v>0</v>
      </c>
      <c r="EM217">
        <v>1.9182724864799079</v>
      </c>
      <c r="EN217">
        <v>-2.1398773576142931E-2</v>
      </c>
      <c r="EO217">
        <v>1.706611004476326E-3</v>
      </c>
      <c r="EP217">
        <v>1</v>
      </c>
      <c r="EQ217">
        <v>3</v>
      </c>
      <c r="ER217">
        <v>6</v>
      </c>
      <c r="ES217" t="s">
        <v>404</v>
      </c>
      <c r="ET217">
        <v>2.9444900000000001</v>
      </c>
      <c r="EU217">
        <v>2.8010999999999999</v>
      </c>
      <c r="EV217">
        <v>0.162719</v>
      </c>
      <c r="EW217">
        <v>0.168487</v>
      </c>
      <c r="EX217">
        <v>0.11828900000000001</v>
      </c>
      <c r="EY217">
        <v>0.11201</v>
      </c>
      <c r="EZ217">
        <v>17218.7</v>
      </c>
      <c r="FA217">
        <v>17932.7</v>
      </c>
      <c r="FB217">
        <v>23904.2</v>
      </c>
      <c r="FC217">
        <v>25085.9</v>
      </c>
      <c r="FD217">
        <v>33728.5</v>
      </c>
      <c r="FE217">
        <v>35564.5</v>
      </c>
      <c r="FF217">
        <v>43567</v>
      </c>
      <c r="FG217">
        <v>46367.3</v>
      </c>
      <c r="FH217">
        <v>1.98967</v>
      </c>
      <c r="FI217">
        <v>1.91632</v>
      </c>
      <c r="FJ217">
        <v>0.133328</v>
      </c>
      <c r="FK217">
        <v>0</v>
      </c>
      <c r="FL217">
        <v>29.261600000000001</v>
      </c>
      <c r="FM217">
        <v>999.9</v>
      </c>
      <c r="FN217">
        <v>69.8</v>
      </c>
      <c r="FO217">
        <v>31.8</v>
      </c>
      <c r="FP217">
        <v>33.136299999999999</v>
      </c>
      <c r="FQ217">
        <v>64.123999999999995</v>
      </c>
      <c r="FR217">
        <v>25.961500000000001</v>
      </c>
      <c r="FS217">
        <v>1</v>
      </c>
      <c r="FT217">
        <v>0.217416</v>
      </c>
      <c r="FU217">
        <v>0.48797699999999999</v>
      </c>
      <c r="FV217">
        <v>20.324100000000001</v>
      </c>
      <c r="FW217">
        <v>5.2134</v>
      </c>
      <c r="FX217">
        <v>11.907400000000001</v>
      </c>
      <c r="FY217">
        <v>5.0030999999999999</v>
      </c>
      <c r="FZ217">
        <v>3.28965</v>
      </c>
      <c r="GA217">
        <v>9999</v>
      </c>
      <c r="GB217">
        <v>9999</v>
      </c>
      <c r="GC217">
        <v>9999</v>
      </c>
      <c r="GD217">
        <v>999.9</v>
      </c>
      <c r="GE217">
        <v>1.85945</v>
      </c>
      <c r="GF217">
        <v>1.8544099999999999</v>
      </c>
      <c r="GG217">
        <v>1.85762</v>
      </c>
      <c r="GH217">
        <v>1.85606</v>
      </c>
      <c r="GI217">
        <v>1.85486</v>
      </c>
      <c r="GJ217">
        <v>1.85456</v>
      </c>
      <c r="GK217">
        <v>1.8531200000000001</v>
      </c>
      <c r="GL217">
        <v>1.8563799999999999</v>
      </c>
      <c r="GM217">
        <v>0</v>
      </c>
      <c r="GN217">
        <v>0</v>
      </c>
      <c r="GO217">
        <v>0</v>
      </c>
      <c r="GP217">
        <v>0</v>
      </c>
      <c r="GQ217" t="s">
        <v>386</v>
      </c>
      <c r="GR217" t="s">
        <v>387</v>
      </c>
      <c r="GS217" t="s">
        <v>388</v>
      </c>
      <c r="GT217" t="s">
        <v>388</v>
      </c>
      <c r="GU217" t="s">
        <v>388</v>
      </c>
      <c r="GV217" t="s">
        <v>388</v>
      </c>
      <c r="GW217">
        <v>0</v>
      </c>
      <c r="GX217">
        <v>100</v>
      </c>
      <c r="GY217">
        <v>100</v>
      </c>
      <c r="GZ217">
        <v>2.2639999999999998</v>
      </c>
      <c r="HA217">
        <v>1.52E-2</v>
      </c>
      <c r="HB217">
        <v>0.45081322298813392</v>
      </c>
      <c r="HC217">
        <v>2.9318383021812969E-3</v>
      </c>
      <c r="HD217">
        <v>-1.3754559859485029E-6</v>
      </c>
      <c r="HE217">
        <v>3.0700474437127301E-10</v>
      </c>
      <c r="HF217">
        <v>-6.1160480149256041E-2</v>
      </c>
      <c r="HG217">
        <v>1.00384331276165E-2</v>
      </c>
      <c r="HH217">
        <v>-3.1532673711230711E-4</v>
      </c>
      <c r="HI217">
        <v>1.819468599177705E-6</v>
      </c>
      <c r="HJ217">
        <v>1</v>
      </c>
      <c r="HK217">
        <v>2112</v>
      </c>
      <c r="HL217">
        <v>3</v>
      </c>
      <c r="HM217">
        <v>29</v>
      </c>
      <c r="HN217">
        <v>7.7</v>
      </c>
      <c r="HO217">
        <v>7.7</v>
      </c>
      <c r="HP217">
        <v>2.20825</v>
      </c>
      <c r="HQ217">
        <v>2.2595200000000002</v>
      </c>
      <c r="HR217">
        <v>1.4978</v>
      </c>
      <c r="HS217">
        <v>2.3034699999999999</v>
      </c>
      <c r="HT217">
        <v>1.5478499999999999</v>
      </c>
      <c r="HU217">
        <v>2.4377399999999998</v>
      </c>
      <c r="HV217">
        <v>35.614800000000002</v>
      </c>
      <c r="HW217">
        <v>15.5768</v>
      </c>
      <c r="HX217">
        <v>18</v>
      </c>
      <c r="HY217">
        <v>500.803</v>
      </c>
      <c r="HZ217">
        <v>519.46500000000003</v>
      </c>
      <c r="IA217">
        <v>28.548999999999999</v>
      </c>
      <c r="IB217">
        <v>29.898700000000002</v>
      </c>
      <c r="IC217">
        <v>30.000599999999999</v>
      </c>
      <c r="ID217">
        <v>29.675599999999999</v>
      </c>
      <c r="IE217">
        <v>29.768699999999999</v>
      </c>
      <c r="IF217">
        <v>44.2057</v>
      </c>
      <c r="IG217">
        <v>27.361999999999998</v>
      </c>
      <c r="IH217">
        <v>82.421199999999999</v>
      </c>
      <c r="II217">
        <v>28.546399999999998</v>
      </c>
      <c r="IJ217">
        <v>1045.93</v>
      </c>
      <c r="IK217">
        <v>25.1066</v>
      </c>
      <c r="IL217">
        <v>100.758</v>
      </c>
      <c r="IM217">
        <v>100.494</v>
      </c>
      <c r="IN217" t="s">
        <v>1150</v>
      </c>
    </row>
    <row r="218" spans="1:248" x14ac:dyDescent="0.2">
      <c r="A218">
        <v>202</v>
      </c>
      <c r="B218">
        <v>1660224469.5999999</v>
      </c>
      <c r="C218">
        <v>482.59999990463263</v>
      </c>
      <c r="D218" t="s">
        <v>765</v>
      </c>
      <c r="E218" t="s">
        <v>766</v>
      </c>
      <c r="F218">
        <v>1</v>
      </c>
      <c r="G218" t="s">
        <v>376</v>
      </c>
      <c r="H218" t="s">
        <v>377</v>
      </c>
      <c r="I218" t="s">
        <v>378</v>
      </c>
      <c r="J218" t="s">
        <v>379</v>
      </c>
      <c r="K218" t="s">
        <v>380</v>
      </c>
      <c r="L218" t="s">
        <v>381</v>
      </c>
      <c r="M218" t="s">
        <v>382</v>
      </c>
      <c r="N218">
        <v>1660224461.7333331</v>
      </c>
      <c r="O218">
        <f t="shared" si="102"/>
        <v>1.7586109583069645E-3</v>
      </c>
      <c r="P218">
        <f t="shared" si="103"/>
        <v>1.7586109583069645</v>
      </c>
      <c r="Q218">
        <f t="shared" si="104"/>
        <v>12.020871588839901</v>
      </c>
      <c r="R218">
        <f t="shared" si="105"/>
        <v>923.20093333333341</v>
      </c>
      <c r="S218">
        <f t="shared" si="106"/>
        <v>679.40977993714523</v>
      </c>
      <c r="T218">
        <f t="shared" si="107"/>
        <v>67.637211584699571</v>
      </c>
      <c r="U218">
        <f t="shared" si="108"/>
        <v>91.907327075620856</v>
      </c>
      <c r="V218">
        <f t="shared" si="109"/>
        <v>8.9423826070380616E-2</v>
      </c>
      <c r="W218">
        <f t="shared" si="110"/>
        <v>2.9202680622202148</v>
      </c>
      <c r="X218">
        <f t="shared" si="111"/>
        <v>8.7929960949867145E-2</v>
      </c>
      <c r="Y218">
        <f t="shared" si="112"/>
        <v>5.5088364704289947E-2</v>
      </c>
      <c r="Z218">
        <f t="shared" si="113"/>
        <v>321.51172320000012</v>
      </c>
      <c r="AA218">
        <f t="shared" si="114"/>
        <v>32.446340168780203</v>
      </c>
      <c r="AB218">
        <f t="shared" si="115"/>
        <v>31.442366666666668</v>
      </c>
      <c r="AC218">
        <f t="shared" si="116"/>
        <v>4.6264249902399346</v>
      </c>
      <c r="AD218">
        <f t="shared" si="117"/>
        <v>60.016153826449013</v>
      </c>
      <c r="AE218">
        <f t="shared" si="118"/>
        <v>2.708705561950572</v>
      </c>
      <c r="AF218">
        <f t="shared" si="119"/>
        <v>4.5132941537430717</v>
      </c>
      <c r="AG218">
        <f t="shared" si="120"/>
        <v>1.9177194282893626</v>
      </c>
      <c r="AH218">
        <f t="shared" si="121"/>
        <v>-77.554743261337137</v>
      </c>
      <c r="AI218">
        <f t="shared" si="122"/>
        <v>-68.472713920789147</v>
      </c>
      <c r="AJ218">
        <f t="shared" si="123"/>
        <v>-5.2770420158495348</v>
      </c>
      <c r="AK218">
        <f t="shared" si="124"/>
        <v>170.2072240020243</v>
      </c>
      <c r="AL218">
        <f t="shared" si="125"/>
        <v>43.338695804746408</v>
      </c>
      <c r="AM218">
        <f t="shared" si="126"/>
        <v>1.7395315995990348</v>
      </c>
      <c r="AN218">
        <f t="shared" si="127"/>
        <v>12.020871588839901</v>
      </c>
      <c r="AO218">
        <v>1027.6083592553309</v>
      </c>
      <c r="AP218">
        <v>986.79156363636264</v>
      </c>
      <c r="AQ218">
        <v>5.0936324683216103</v>
      </c>
      <c r="AR218">
        <v>64.968693284609927</v>
      </c>
      <c r="AS218">
        <f t="shared" si="128"/>
        <v>1.7586109583069645</v>
      </c>
      <c r="AT218">
        <v>25.145690487527741</v>
      </c>
      <c r="AU218">
        <v>27.198490909090889</v>
      </c>
      <c r="AV218">
        <v>-6.010372429044584E-5</v>
      </c>
      <c r="AW218">
        <v>84.429917268905271</v>
      </c>
      <c r="AX218">
        <v>0</v>
      </c>
      <c r="AY218">
        <v>0</v>
      </c>
      <c r="AZ218">
        <f t="shared" si="129"/>
        <v>1</v>
      </c>
      <c r="BA218">
        <f t="shared" si="130"/>
        <v>0</v>
      </c>
      <c r="BB218">
        <f t="shared" si="131"/>
        <v>51904.145872948437</v>
      </c>
      <c r="BC218">
        <f t="shared" si="132"/>
        <v>1999.9693333333339</v>
      </c>
      <c r="BD218">
        <f t="shared" si="133"/>
        <v>1681.1745600000004</v>
      </c>
      <c r="BE218">
        <f t="shared" si="134"/>
        <v>0.84060016920259439</v>
      </c>
      <c r="BF218">
        <f t="shared" si="135"/>
        <v>0.16075832656100728</v>
      </c>
      <c r="BG218">
        <v>6</v>
      </c>
      <c r="BH218">
        <v>0.5</v>
      </c>
      <c r="BI218" t="s">
        <v>383</v>
      </c>
      <c r="BJ218">
        <v>2</v>
      </c>
      <c r="BK218" t="b">
        <v>1</v>
      </c>
      <c r="BL218">
        <v>1660224461.7333331</v>
      </c>
      <c r="BM218">
        <v>923.20093333333341</v>
      </c>
      <c r="BN218">
        <v>977.12046666666663</v>
      </c>
      <c r="BO218">
        <v>27.208706666666671</v>
      </c>
      <c r="BP218">
        <v>25.178593333333339</v>
      </c>
      <c r="BQ218">
        <v>920.97720000000004</v>
      </c>
      <c r="BR218">
        <v>27.193480000000001</v>
      </c>
      <c r="BS218">
        <v>500.13006666666661</v>
      </c>
      <c r="BT218">
        <v>99.452866666666665</v>
      </c>
      <c r="BU218">
        <v>0.1000299533333333</v>
      </c>
      <c r="BV218">
        <v>31.00744666666667</v>
      </c>
      <c r="BW218">
        <v>31.442366666666668</v>
      </c>
      <c r="BX218">
        <v>999.89999999999986</v>
      </c>
      <c r="BY218">
        <v>0</v>
      </c>
      <c r="BZ218">
        <v>0</v>
      </c>
      <c r="CA218">
        <v>10001.90866666667</v>
      </c>
      <c r="CB218">
        <v>0</v>
      </c>
      <c r="CC218">
        <v>7.4091619999999976</v>
      </c>
      <c r="CD218">
        <v>-53.91940000000001</v>
      </c>
      <c r="CE218">
        <v>949.02266666666662</v>
      </c>
      <c r="CF218">
        <v>1002.3584</v>
      </c>
      <c r="CG218">
        <v>2.0301313333333328</v>
      </c>
      <c r="CH218">
        <v>977.12046666666663</v>
      </c>
      <c r="CI218">
        <v>25.178593333333339</v>
      </c>
      <c r="CJ218">
        <v>2.705985333333333</v>
      </c>
      <c r="CK218">
        <v>2.504081999999999</v>
      </c>
      <c r="CL218">
        <v>22.321493333333329</v>
      </c>
      <c r="CM218">
        <v>21.053053333333331</v>
      </c>
      <c r="CN218">
        <v>1999.9693333333339</v>
      </c>
      <c r="CO218">
        <v>0.97999400000000003</v>
      </c>
      <c r="CP218">
        <v>2.0006200000000009E-2</v>
      </c>
      <c r="CQ218">
        <v>0</v>
      </c>
      <c r="CR218">
        <v>2.8747333333333329</v>
      </c>
      <c r="CS218">
        <v>0</v>
      </c>
      <c r="CT218">
        <v>22504.5</v>
      </c>
      <c r="CU218">
        <v>17412.026666666661</v>
      </c>
      <c r="CV218">
        <v>40.412200000000013</v>
      </c>
      <c r="CW218">
        <v>41.324599999999997</v>
      </c>
      <c r="CX218">
        <v>40.311999999999998</v>
      </c>
      <c r="CY218">
        <v>39.875</v>
      </c>
      <c r="CZ218">
        <v>40.557866666666669</v>
      </c>
      <c r="DA218">
        <v>1959.9586666666671</v>
      </c>
      <c r="DB218">
        <v>40.010666666666673</v>
      </c>
      <c r="DC218">
        <v>0</v>
      </c>
      <c r="DD218">
        <v>1660224468.5</v>
      </c>
      <c r="DE218">
        <v>0</v>
      </c>
      <c r="DF218">
        <v>1660224008</v>
      </c>
      <c r="DG218" t="s">
        <v>384</v>
      </c>
      <c r="DH218">
        <v>1660224008</v>
      </c>
      <c r="DI218">
        <v>1660224007</v>
      </c>
      <c r="DJ218">
        <v>1</v>
      </c>
      <c r="DK218">
        <v>9.0999999999999998E-2</v>
      </c>
      <c r="DL218">
        <v>-1.7999999999999999E-2</v>
      </c>
      <c r="DM218">
        <v>1.42</v>
      </c>
      <c r="DN218">
        <v>0.02</v>
      </c>
      <c r="DO218">
        <v>400</v>
      </c>
      <c r="DP218">
        <v>26</v>
      </c>
      <c r="DQ218">
        <v>0.31</v>
      </c>
      <c r="DR218">
        <v>0.11</v>
      </c>
      <c r="DS218">
        <v>12.042089187293691</v>
      </c>
      <c r="DT218">
        <v>7.194768033082323E-2</v>
      </c>
      <c r="DU218">
        <v>7.4898957239472902E-2</v>
      </c>
      <c r="DV218">
        <v>1</v>
      </c>
      <c r="DW218">
        <v>43.425916054187347</v>
      </c>
      <c r="DX218">
        <v>-0.8211906754569156</v>
      </c>
      <c r="DY218">
        <v>0.14318310237272189</v>
      </c>
      <c r="DZ218">
        <v>0</v>
      </c>
      <c r="EA218">
        <v>-53.982793333333319</v>
      </c>
      <c r="EB218">
        <v>0.6905219132370678</v>
      </c>
      <c r="EC218">
        <v>0.19374691383922049</v>
      </c>
      <c r="ED218">
        <v>1</v>
      </c>
      <c r="EE218">
        <v>666.79173803095546</v>
      </c>
      <c r="EF218">
        <v>307.09987415178722</v>
      </c>
      <c r="EG218">
        <v>22.944863204294521</v>
      </c>
      <c r="EH218">
        <v>0</v>
      </c>
      <c r="EI218">
        <v>2.0209030000000001</v>
      </c>
      <c r="EJ218">
        <v>0.21588360225140299</v>
      </c>
      <c r="EK218">
        <v>2.388435044124081E-2</v>
      </c>
      <c r="EL218">
        <v>0</v>
      </c>
      <c r="EM218">
        <v>1.9182724864799079</v>
      </c>
      <c r="EN218">
        <v>-2.1398773576142931E-2</v>
      </c>
      <c r="EO218">
        <v>1.706611004476326E-3</v>
      </c>
      <c r="EP218">
        <v>1</v>
      </c>
      <c r="EQ218">
        <v>3</v>
      </c>
      <c r="ER218">
        <v>6</v>
      </c>
      <c r="ES218" t="s">
        <v>404</v>
      </c>
      <c r="ET218">
        <v>2.9445000000000001</v>
      </c>
      <c r="EU218">
        <v>2.80097</v>
      </c>
      <c r="EV218">
        <v>0.16325100000000001</v>
      </c>
      <c r="EW218">
        <v>0.168993</v>
      </c>
      <c r="EX218">
        <v>0.11827799999999999</v>
      </c>
      <c r="EY218">
        <v>0.112013</v>
      </c>
      <c r="EZ218">
        <v>17207.7</v>
      </c>
      <c r="FA218">
        <v>17921.8</v>
      </c>
      <c r="FB218">
        <v>23904.1</v>
      </c>
      <c r="FC218">
        <v>25085.9</v>
      </c>
      <c r="FD218">
        <v>33728.800000000003</v>
      </c>
      <c r="FE218">
        <v>35564.6</v>
      </c>
      <c r="FF218">
        <v>43566.7</v>
      </c>
      <c r="FG218">
        <v>46367.5</v>
      </c>
      <c r="FH218">
        <v>1.9897800000000001</v>
      </c>
      <c r="FI218">
        <v>1.9162300000000001</v>
      </c>
      <c r="FJ218">
        <v>0.133574</v>
      </c>
      <c r="FK218">
        <v>0</v>
      </c>
      <c r="FL218">
        <v>29.2623</v>
      </c>
      <c r="FM218">
        <v>999.9</v>
      </c>
      <c r="FN218">
        <v>69.900000000000006</v>
      </c>
      <c r="FO218">
        <v>31.8</v>
      </c>
      <c r="FP218">
        <v>33.183799999999998</v>
      </c>
      <c r="FQ218">
        <v>64.384</v>
      </c>
      <c r="FR218">
        <v>26.570499999999999</v>
      </c>
      <c r="FS218">
        <v>1</v>
      </c>
      <c r="FT218">
        <v>0.21755099999999999</v>
      </c>
      <c r="FU218">
        <v>0.48421599999999998</v>
      </c>
      <c r="FV218">
        <v>20.324100000000001</v>
      </c>
      <c r="FW218">
        <v>5.2130999999999998</v>
      </c>
      <c r="FX218">
        <v>11.907500000000001</v>
      </c>
      <c r="FY218">
        <v>5.0031999999999996</v>
      </c>
      <c r="FZ218">
        <v>3.28965</v>
      </c>
      <c r="GA218">
        <v>9999</v>
      </c>
      <c r="GB218">
        <v>9999</v>
      </c>
      <c r="GC218">
        <v>9999</v>
      </c>
      <c r="GD218">
        <v>999.9</v>
      </c>
      <c r="GE218">
        <v>1.85945</v>
      </c>
      <c r="GF218">
        <v>1.8544</v>
      </c>
      <c r="GG218">
        <v>1.85762</v>
      </c>
      <c r="GH218">
        <v>1.85606</v>
      </c>
      <c r="GI218">
        <v>1.85486</v>
      </c>
      <c r="GJ218">
        <v>1.8545499999999999</v>
      </c>
      <c r="GK218">
        <v>1.8531</v>
      </c>
      <c r="GL218">
        <v>1.8563799999999999</v>
      </c>
      <c r="GM218">
        <v>0</v>
      </c>
      <c r="GN218">
        <v>0</v>
      </c>
      <c r="GO218">
        <v>0</v>
      </c>
      <c r="GP218">
        <v>0</v>
      </c>
      <c r="GQ218" t="s">
        <v>386</v>
      </c>
      <c r="GR218" t="s">
        <v>387</v>
      </c>
      <c r="GS218" t="s">
        <v>388</v>
      </c>
      <c r="GT218" t="s">
        <v>388</v>
      </c>
      <c r="GU218" t="s">
        <v>388</v>
      </c>
      <c r="GV218" t="s">
        <v>388</v>
      </c>
      <c r="GW218">
        <v>0</v>
      </c>
      <c r="GX218">
        <v>100</v>
      </c>
      <c r="GY218">
        <v>100</v>
      </c>
      <c r="GZ218">
        <v>2.2690000000000001</v>
      </c>
      <c r="HA218">
        <v>1.5299999999999999E-2</v>
      </c>
      <c r="HB218">
        <v>0.45081322298813392</v>
      </c>
      <c r="HC218">
        <v>2.9318383021812969E-3</v>
      </c>
      <c r="HD218">
        <v>-1.3754559859485029E-6</v>
      </c>
      <c r="HE218">
        <v>3.0700474437127301E-10</v>
      </c>
      <c r="HF218">
        <v>-6.1160480149256041E-2</v>
      </c>
      <c r="HG218">
        <v>1.00384331276165E-2</v>
      </c>
      <c r="HH218">
        <v>-3.1532673711230711E-4</v>
      </c>
      <c r="HI218">
        <v>1.819468599177705E-6</v>
      </c>
      <c r="HJ218">
        <v>1</v>
      </c>
      <c r="HK218">
        <v>2112</v>
      </c>
      <c r="HL218">
        <v>3</v>
      </c>
      <c r="HM218">
        <v>29</v>
      </c>
      <c r="HN218">
        <v>7.7</v>
      </c>
      <c r="HO218">
        <v>7.7</v>
      </c>
      <c r="HP218">
        <v>2.2204600000000001</v>
      </c>
      <c r="HQ218">
        <v>2.2827099999999998</v>
      </c>
      <c r="HR218">
        <v>1.4978</v>
      </c>
      <c r="HS218">
        <v>2.3034699999999999</v>
      </c>
      <c r="HT218">
        <v>1.5478499999999999</v>
      </c>
      <c r="HU218">
        <v>2.3791500000000001</v>
      </c>
      <c r="HV218">
        <v>35.614800000000002</v>
      </c>
      <c r="HW218">
        <v>15.5768</v>
      </c>
      <c r="HX218">
        <v>18</v>
      </c>
      <c r="HY218">
        <v>500.87299999999999</v>
      </c>
      <c r="HZ218">
        <v>519.40599999999995</v>
      </c>
      <c r="IA218">
        <v>28.546800000000001</v>
      </c>
      <c r="IB218">
        <v>29.8996</v>
      </c>
      <c r="IC218">
        <v>30.000599999999999</v>
      </c>
      <c r="ID218">
        <v>29.677</v>
      </c>
      <c r="IE218">
        <v>29.7698</v>
      </c>
      <c r="IF218">
        <v>44.439399999999999</v>
      </c>
      <c r="IG218">
        <v>27.361999999999998</v>
      </c>
      <c r="IH218">
        <v>82.421199999999999</v>
      </c>
      <c r="II218">
        <v>28.5379</v>
      </c>
      <c r="IJ218">
        <v>1045.93</v>
      </c>
      <c r="IK218">
        <v>25.106999999999999</v>
      </c>
      <c r="IL218">
        <v>100.758</v>
      </c>
      <c r="IM218">
        <v>100.495</v>
      </c>
      <c r="IN218" t="s">
        <v>1150</v>
      </c>
    </row>
    <row r="219" spans="1:248" x14ac:dyDescent="0.2">
      <c r="A219">
        <v>203</v>
      </c>
      <c r="B219">
        <v>1660224470.5999999</v>
      </c>
      <c r="C219">
        <v>483.59999990463263</v>
      </c>
      <c r="D219" t="s">
        <v>767</v>
      </c>
      <c r="E219" t="s">
        <v>768</v>
      </c>
      <c r="F219">
        <v>1</v>
      </c>
      <c r="G219" t="s">
        <v>376</v>
      </c>
      <c r="H219" t="s">
        <v>377</v>
      </c>
      <c r="I219" t="s">
        <v>378</v>
      </c>
      <c r="J219" t="s">
        <v>379</v>
      </c>
      <c r="K219" t="s">
        <v>380</v>
      </c>
      <c r="L219" t="s">
        <v>381</v>
      </c>
      <c r="M219" t="s">
        <v>382</v>
      </c>
      <c r="N219">
        <v>1660224462.7666659</v>
      </c>
      <c r="O219">
        <f t="shared" si="102"/>
        <v>1.7581172680392885E-3</v>
      </c>
      <c r="P219">
        <f t="shared" si="103"/>
        <v>1.7581172680392885</v>
      </c>
      <c r="Q219">
        <f t="shared" si="104"/>
        <v>11.99979494962159</v>
      </c>
      <c r="R219">
        <f t="shared" si="105"/>
        <v>928.35213333333343</v>
      </c>
      <c r="S219">
        <f t="shared" si="106"/>
        <v>684.74651046025531</v>
      </c>
      <c r="T219">
        <f t="shared" si="107"/>
        <v>68.168520163660475</v>
      </c>
      <c r="U219">
        <f t="shared" si="108"/>
        <v>92.420173236916071</v>
      </c>
      <c r="V219">
        <f t="shared" si="109"/>
        <v>8.9410165449438153E-2</v>
      </c>
      <c r="W219">
        <f t="shared" si="110"/>
        <v>2.9200937884951177</v>
      </c>
      <c r="X219">
        <f t="shared" si="111"/>
        <v>8.791666507581844E-2</v>
      </c>
      <c r="Y219">
        <f t="shared" si="112"/>
        <v>5.5080022709346817E-2</v>
      </c>
      <c r="Z219">
        <f t="shared" si="113"/>
        <v>321.51459599999993</v>
      </c>
      <c r="AA219">
        <f t="shared" si="114"/>
        <v>32.446571935500153</v>
      </c>
      <c r="AB219">
        <f t="shared" si="115"/>
        <v>31.44120666666667</v>
      </c>
      <c r="AC219">
        <f t="shared" si="116"/>
        <v>4.6261199985075736</v>
      </c>
      <c r="AD219">
        <f t="shared" si="117"/>
        <v>60.014782451212191</v>
      </c>
      <c r="AE219">
        <f t="shared" si="118"/>
        <v>2.7086446972977205</v>
      </c>
      <c r="AF219">
        <f t="shared" si="119"/>
        <v>4.5132958692296494</v>
      </c>
      <c r="AG219">
        <f t="shared" si="120"/>
        <v>1.9174753012098531</v>
      </c>
      <c r="AH219">
        <f t="shared" si="121"/>
        <v>-77.532971520532627</v>
      </c>
      <c r="AI219">
        <f t="shared" si="122"/>
        <v>-68.284961541442016</v>
      </c>
      <c r="AJ219">
        <f t="shared" si="123"/>
        <v>-5.2628564840964698</v>
      </c>
      <c r="AK219">
        <f t="shared" si="124"/>
        <v>170.43380645392884</v>
      </c>
      <c r="AL219">
        <f t="shared" si="125"/>
        <v>43.280151261841269</v>
      </c>
      <c r="AM219">
        <f t="shared" si="126"/>
        <v>1.7423431386917112</v>
      </c>
      <c r="AN219">
        <f t="shared" si="127"/>
        <v>11.99979494962159</v>
      </c>
      <c r="AO219">
        <v>1032.371185481099</v>
      </c>
      <c r="AP219">
        <v>991.77423030303032</v>
      </c>
      <c r="AQ219">
        <v>5.0556452324510213</v>
      </c>
      <c r="AR219">
        <v>64.968693284609927</v>
      </c>
      <c r="AS219">
        <f t="shared" si="128"/>
        <v>1.7581172680392885</v>
      </c>
      <c r="AT219">
        <v>25.14253453182495</v>
      </c>
      <c r="AU219">
        <v>27.194885454545439</v>
      </c>
      <c r="AV219">
        <v>-7.6388353971390408E-5</v>
      </c>
      <c r="AW219">
        <v>84.429917268905271</v>
      </c>
      <c r="AX219">
        <v>0</v>
      </c>
      <c r="AY219">
        <v>0</v>
      </c>
      <c r="AZ219">
        <f t="shared" si="129"/>
        <v>1</v>
      </c>
      <c r="BA219">
        <f t="shared" si="130"/>
        <v>0</v>
      </c>
      <c r="BB219">
        <f t="shared" si="131"/>
        <v>51899.192256934897</v>
      </c>
      <c r="BC219">
        <f t="shared" si="132"/>
        <v>1999.987333333333</v>
      </c>
      <c r="BD219">
        <f t="shared" si="133"/>
        <v>1681.1896799999997</v>
      </c>
      <c r="BE219">
        <f t="shared" si="134"/>
        <v>0.84060016380103741</v>
      </c>
      <c r="BF219">
        <f t="shared" si="135"/>
        <v>0.16075831613600219</v>
      </c>
      <c r="BG219">
        <v>6</v>
      </c>
      <c r="BH219">
        <v>0.5</v>
      </c>
      <c r="BI219" t="s">
        <v>383</v>
      </c>
      <c r="BJ219">
        <v>2</v>
      </c>
      <c r="BK219" t="b">
        <v>1</v>
      </c>
      <c r="BL219">
        <v>1660224462.7666659</v>
      </c>
      <c r="BM219">
        <v>928.35213333333343</v>
      </c>
      <c r="BN219">
        <v>982.21559999999999</v>
      </c>
      <c r="BO219">
        <v>27.20808666666667</v>
      </c>
      <c r="BP219">
        <v>25.174679999999999</v>
      </c>
      <c r="BQ219">
        <v>926.12233333333336</v>
      </c>
      <c r="BR219">
        <v>27.19286666666666</v>
      </c>
      <c r="BS219">
        <v>500.12740000000002</v>
      </c>
      <c r="BT219">
        <v>99.452926666666656</v>
      </c>
      <c r="BU219">
        <v>0.1000014933333333</v>
      </c>
      <c r="BV219">
        <v>31.007453333333331</v>
      </c>
      <c r="BW219">
        <v>31.44120666666667</v>
      </c>
      <c r="BX219">
        <v>999.89999999999986</v>
      </c>
      <c r="BY219">
        <v>0</v>
      </c>
      <c r="BZ219">
        <v>0</v>
      </c>
      <c r="CA219">
        <v>10000.907333333331</v>
      </c>
      <c r="CB219">
        <v>0</v>
      </c>
      <c r="CC219">
        <v>7.4144893333333322</v>
      </c>
      <c r="CD219">
        <v>-53.863306666666674</v>
      </c>
      <c r="CE219">
        <v>954.31733333333329</v>
      </c>
      <c r="CF219">
        <v>1007.581266666667</v>
      </c>
      <c r="CG219">
        <v>2.0334233333333329</v>
      </c>
      <c r="CH219">
        <v>982.21559999999999</v>
      </c>
      <c r="CI219">
        <v>25.174679999999999</v>
      </c>
      <c r="CJ219">
        <v>2.7059253333333331</v>
      </c>
      <c r="CK219">
        <v>2.5036953333333329</v>
      </c>
      <c r="CL219">
        <v>22.321133333333329</v>
      </c>
      <c r="CM219">
        <v>21.050540000000002</v>
      </c>
      <c r="CN219">
        <v>1999.987333333333</v>
      </c>
      <c r="CO219">
        <v>0.97999420000000004</v>
      </c>
      <c r="CP219">
        <v>2.000600000000001E-2</v>
      </c>
      <c r="CQ219">
        <v>0</v>
      </c>
      <c r="CR219">
        <v>2.8090000000000002</v>
      </c>
      <c r="CS219">
        <v>0</v>
      </c>
      <c r="CT219">
        <v>22508.273333333331</v>
      </c>
      <c r="CU219">
        <v>17412.18</v>
      </c>
      <c r="CV219">
        <v>40.416333333333341</v>
      </c>
      <c r="CW219">
        <v>41.328800000000001</v>
      </c>
      <c r="CX219">
        <v>40.311999999999998</v>
      </c>
      <c r="CY219">
        <v>39.875</v>
      </c>
      <c r="CZ219">
        <v>40.561999999999998</v>
      </c>
      <c r="DA219">
        <v>1959.9766666666669</v>
      </c>
      <c r="DB219">
        <v>40.010666666666673</v>
      </c>
      <c r="DC219">
        <v>0</v>
      </c>
      <c r="DD219">
        <v>1660224469.7</v>
      </c>
      <c r="DE219">
        <v>0</v>
      </c>
      <c r="DF219">
        <v>1660224008</v>
      </c>
      <c r="DG219" t="s">
        <v>384</v>
      </c>
      <c r="DH219">
        <v>1660224008</v>
      </c>
      <c r="DI219">
        <v>1660224007</v>
      </c>
      <c r="DJ219">
        <v>1</v>
      </c>
      <c r="DK219">
        <v>9.0999999999999998E-2</v>
      </c>
      <c r="DL219">
        <v>-1.7999999999999999E-2</v>
      </c>
      <c r="DM219">
        <v>1.42</v>
      </c>
      <c r="DN219">
        <v>0.02</v>
      </c>
      <c r="DO219">
        <v>400</v>
      </c>
      <c r="DP219">
        <v>26</v>
      </c>
      <c r="DQ219">
        <v>0.31</v>
      </c>
      <c r="DR219">
        <v>0.11</v>
      </c>
      <c r="DS219">
        <v>12.04142132387484</v>
      </c>
      <c r="DT219">
        <v>0.16352881481414111</v>
      </c>
      <c r="DU219">
        <v>7.6299475285440996E-2</v>
      </c>
      <c r="DV219">
        <v>1</v>
      </c>
      <c r="DW219">
        <v>43.345835113480447</v>
      </c>
      <c r="DX219">
        <v>-2.4008474412690322</v>
      </c>
      <c r="DY219">
        <v>0.26710961356356272</v>
      </c>
      <c r="DZ219">
        <v>0</v>
      </c>
      <c r="EA219">
        <v>-53.902474193548372</v>
      </c>
      <c r="EB219">
        <v>2.3689354838711232</v>
      </c>
      <c r="EC219">
        <v>0.31378766394443341</v>
      </c>
      <c r="ED219">
        <v>0</v>
      </c>
      <c r="EE219">
        <v>675.96018341695867</v>
      </c>
      <c r="EF219">
        <v>310.30141381502222</v>
      </c>
      <c r="EG219">
        <v>22.445180932807041</v>
      </c>
      <c r="EH219">
        <v>0</v>
      </c>
      <c r="EI219">
        <v>2.0242719512195131</v>
      </c>
      <c r="EJ219">
        <v>0.22670947735192601</v>
      </c>
      <c r="EK219">
        <v>2.4905871011207139E-2</v>
      </c>
      <c r="EL219">
        <v>0</v>
      </c>
      <c r="EM219">
        <v>1.917657175108906</v>
      </c>
      <c r="EN219">
        <v>-2.0114734399343321E-2</v>
      </c>
      <c r="EO219">
        <v>1.5763362849075719E-3</v>
      </c>
      <c r="EP219">
        <v>1</v>
      </c>
      <c r="EQ219">
        <v>2</v>
      </c>
      <c r="ER219">
        <v>6</v>
      </c>
      <c r="ES219" t="s">
        <v>419</v>
      </c>
      <c r="ET219">
        <v>2.9447100000000002</v>
      </c>
      <c r="EU219">
        <v>2.8009400000000002</v>
      </c>
      <c r="EV219">
        <v>0.16378200000000001</v>
      </c>
      <c r="EW219">
        <v>0.169514</v>
      </c>
      <c r="EX219">
        <v>0.118269</v>
      </c>
      <c r="EY219">
        <v>0.112021</v>
      </c>
      <c r="EZ219">
        <v>17196.7</v>
      </c>
      <c r="FA219">
        <v>17910.5</v>
      </c>
      <c r="FB219">
        <v>23904</v>
      </c>
      <c r="FC219">
        <v>25085.8</v>
      </c>
      <c r="FD219">
        <v>33729</v>
      </c>
      <c r="FE219">
        <v>35564.400000000001</v>
      </c>
      <c r="FF219">
        <v>43566.6</v>
      </c>
      <c r="FG219">
        <v>46367.6</v>
      </c>
      <c r="FH219">
        <v>1.9896499999999999</v>
      </c>
      <c r="FI219">
        <v>1.91632</v>
      </c>
      <c r="FJ219">
        <v>0.13385</v>
      </c>
      <c r="FK219">
        <v>0</v>
      </c>
      <c r="FL219">
        <v>29.2623</v>
      </c>
      <c r="FM219">
        <v>999.9</v>
      </c>
      <c r="FN219">
        <v>69.900000000000006</v>
      </c>
      <c r="FO219">
        <v>31.8</v>
      </c>
      <c r="FP219">
        <v>33.184100000000001</v>
      </c>
      <c r="FQ219">
        <v>64.164000000000001</v>
      </c>
      <c r="FR219">
        <v>25.821300000000001</v>
      </c>
      <c r="FS219">
        <v>1</v>
      </c>
      <c r="FT219">
        <v>0.217802</v>
      </c>
      <c r="FU219">
        <v>0.48859999999999998</v>
      </c>
      <c r="FV219">
        <v>20.324000000000002</v>
      </c>
      <c r="FW219">
        <v>5.2129500000000002</v>
      </c>
      <c r="FX219">
        <v>11.9077</v>
      </c>
      <c r="FY219">
        <v>5.0031999999999996</v>
      </c>
      <c r="FZ219">
        <v>3.2896800000000002</v>
      </c>
      <c r="GA219">
        <v>9999</v>
      </c>
      <c r="GB219">
        <v>9999</v>
      </c>
      <c r="GC219">
        <v>9999</v>
      </c>
      <c r="GD219">
        <v>999.9</v>
      </c>
      <c r="GE219">
        <v>1.85945</v>
      </c>
      <c r="GF219">
        <v>1.8544</v>
      </c>
      <c r="GG219">
        <v>1.85762</v>
      </c>
      <c r="GH219">
        <v>1.85606</v>
      </c>
      <c r="GI219">
        <v>1.85486</v>
      </c>
      <c r="GJ219">
        <v>1.8545499999999999</v>
      </c>
      <c r="GK219">
        <v>1.8531</v>
      </c>
      <c r="GL219">
        <v>1.8563799999999999</v>
      </c>
      <c r="GM219">
        <v>0</v>
      </c>
      <c r="GN219">
        <v>0</v>
      </c>
      <c r="GO219">
        <v>0</v>
      </c>
      <c r="GP219">
        <v>0</v>
      </c>
      <c r="GQ219" t="s">
        <v>386</v>
      </c>
      <c r="GR219" t="s">
        <v>387</v>
      </c>
      <c r="GS219" t="s">
        <v>388</v>
      </c>
      <c r="GT219" t="s">
        <v>388</v>
      </c>
      <c r="GU219" t="s">
        <v>388</v>
      </c>
      <c r="GV219" t="s">
        <v>388</v>
      </c>
      <c r="GW219">
        <v>0</v>
      </c>
      <c r="GX219">
        <v>100</v>
      </c>
      <c r="GY219">
        <v>100</v>
      </c>
      <c r="GZ219">
        <v>2.2749999999999999</v>
      </c>
      <c r="HA219">
        <v>1.5299999999999999E-2</v>
      </c>
      <c r="HB219">
        <v>0.45081322298813392</v>
      </c>
      <c r="HC219">
        <v>2.9318383021812969E-3</v>
      </c>
      <c r="HD219">
        <v>-1.3754559859485029E-6</v>
      </c>
      <c r="HE219">
        <v>3.0700474437127301E-10</v>
      </c>
      <c r="HF219">
        <v>-6.1160480149256041E-2</v>
      </c>
      <c r="HG219">
        <v>1.00384331276165E-2</v>
      </c>
      <c r="HH219">
        <v>-3.1532673711230711E-4</v>
      </c>
      <c r="HI219">
        <v>1.819468599177705E-6</v>
      </c>
      <c r="HJ219">
        <v>1</v>
      </c>
      <c r="HK219">
        <v>2112</v>
      </c>
      <c r="HL219">
        <v>3</v>
      </c>
      <c r="HM219">
        <v>29</v>
      </c>
      <c r="HN219">
        <v>7.7</v>
      </c>
      <c r="HO219">
        <v>7.7</v>
      </c>
      <c r="HP219">
        <v>2.2229000000000001</v>
      </c>
      <c r="HQ219">
        <v>2.2790499999999998</v>
      </c>
      <c r="HR219">
        <v>1.4978</v>
      </c>
      <c r="HS219">
        <v>2.3034699999999999</v>
      </c>
      <c r="HT219">
        <v>1.5478499999999999</v>
      </c>
      <c r="HU219">
        <v>2.2497600000000002</v>
      </c>
      <c r="HV219">
        <v>35.614800000000002</v>
      </c>
      <c r="HW219">
        <v>15.5768</v>
      </c>
      <c r="HX219">
        <v>18</v>
      </c>
      <c r="HY219">
        <v>500.80799999999999</v>
      </c>
      <c r="HZ219">
        <v>519.48400000000004</v>
      </c>
      <c r="IA219">
        <v>28.545300000000001</v>
      </c>
      <c r="IB219">
        <v>29.9008</v>
      </c>
      <c r="IC219">
        <v>30.000699999999998</v>
      </c>
      <c r="ID219">
        <v>29.6783</v>
      </c>
      <c r="IE219">
        <v>29.770900000000001</v>
      </c>
      <c r="IF219">
        <v>44.559699999999999</v>
      </c>
      <c r="IG219">
        <v>27.361999999999998</v>
      </c>
      <c r="IH219">
        <v>82.421199999999999</v>
      </c>
      <c r="II219">
        <v>28.5379</v>
      </c>
      <c r="IJ219">
        <v>1055.99</v>
      </c>
      <c r="IK219">
        <v>25.106000000000002</v>
      </c>
      <c r="IL219">
        <v>100.75700000000001</v>
      </c>
      <c r="IM219">
        <v>100.494</v>
      </c>
      <c r="IN219" t="s">
        <v>1150</v>
      </c>
    </row>
    <row r="220" spans="1:248" x14ac:dyDescent="0.2">
      <c r="A220">
        <v>204</v>
      </c>
      <c r="B220">
        <v>1660224471.5999999</v>
      </c>
      <c r="C220">
        <v>484.59999990463263</v>
      </c>
      <c r="D220" t="s">
        <v>769</v>
      </c>
      <c r="E220" t="s">
        <v>770</v>
      </c>
      <c r="F220">
        <v>1</v>
      </c>
      <c r="G220" t="s">
        <v>376</v>
      </c>
      <c r="H220" t="s">
        <v>377</v>
      </c>
      <c r="I220" t="s">
        <v>378</v>
      </c>
      <c r="J220" t="s">
        <v>379</v>
      </c>
      <c r="K220" t="s">
        <v>380</v>
      </c>
      <c r="L220" t="s">
        <v>381</v>
      </c>
      <c r="M220" t="s">
        <v>382</v>
      </c>
      <c r="N220">
        <v>1660224463.799999</v>
      </c>
      <c r="O220">
        <f t="shared" si="102"/>
        <v>1.7563013332378751E-3</v>
      </c>
      <c r="P220">
        <f t="shared" si="103"/>
        <v>1.756301333237875</v>
      </c>
      <c r="Q220">
        <f t="shared" si="104"/>
        <v>11.946263214863931</v>
      </c>
      <c r="R220">
        <f t="shared" si="105"/>
        <v>933.49586666666664</v>
      </c>
      <c r="S220">
        <f t="shared" si="106"/>
        <v>690.46733057348467</v>
      </c>
      <c r="T220">
        <f t="shared" si="107"/>
        <v>68.738066044752415</v>
      </c>
      <c r="U220">
        <f t="shared" si="108"/>
        <v>92.932276002314978</v>
      </c>
      <c r="V220">
        <f t="shared" si="109"/>
        <v>8.9317580115050338E-2</v>
      </c>
      <c r="W220">
        <f t="shared" si="110"/>
        <v>2.9199921160126889</v>
      </c>
      <c r="X220">
        <f t="shared" si="111"/>
        <v>8.782709246063182E-2</v>
      </c>
      <c r="Y220">
        <f t="shared" si="112"/>
        <v>5.5023775372443351E-2</v>
      </c>
      <c r="Z220">
        <f t="shared" si="113"/>
        <v>321.5143832</v>
      </c>
      <c r="AA220">
        <f t="shared" si="114"/>
        <v>32.446989693282021</v>
      </c>
      <c r="AB220">
        <f t="shared" si="115"/>
        <v>31.440766666666669</v>
      </c>
      <c r="AC220">
        <f t="shared" si="116"/>
        <v>4.6260043165686859</v>
      </c>
      <c r="AD220">
        <f t="shared" si="117"/>
        <v>60.013099357941059</v>
      </c>
      <c r="AE220">
        <f t="shared" si="118"/>
        <v>2.7085532916044444</v>
      </c>
      <c r="AF220">
        <f t="shared" si="119"/>
        <v>4.5132701369905881</v>
      </c>
      <c r="AG220">
        <f t="shared" si="120"/>
        <v>1.9174510249642416</v>
      </c>
      <c r="AH220">
        <f t="shared" si="121"/>
        <v>-77.452888795790287</v>
      </c>
      <c r="AI220">
        <f t="shared" si="122"/>
        <v>-68.229060291201989</v>
      </c>
      <c r="AJ220">
        <f t="shared" si="123"/>
        <v>-5.2587171587286177</v>
      </c>
      <c r="AK220">
        <f t="shared" si="124"/>
        <v>170.57371695427909</v>
      </c>
      <c r="AL220">
        <f t="shared" si="125"/>
        <v>43.224489504848265</v>
      </c>
      <c r="AM220">
        <f t="shared" si="126"/>
        <v>1.7449012992712563</v>
      </c>
      <c r="AN220">
        <f t="shared" si="127"/>
        <v>11.946263214863931</v>
      </c>
      <c r="AO220">
        <v>1037.185743034752</v>
      </c>
      <c r="AP220">
        <v>996.78261818181829</v>
      </c>
      <c r="AQ220">
        <v>5.0306626225495794</v>
      </c>
      <c r="AR220">
        <v>64.968693284609927</v>
      </c>
      <c r="AS220">
        <f t="shared" si="128"/>
        <v>1.756301333237875</v>
      </c>
      <c r="AT220">
        <v>25.142076274231091</v>
      </c>
      <c r="AU220">
        <v>27.192524242424241</v>
      </c>
      <c r="AV220">
        <v>-1.103681357225162E-4</v>
      </c>
      <c r="AW220">
        <v>84.429917268905271</v>
      </c>
      <c r="AX220">
        <v>0</v>
      </c>
      <c r="AY220">
        <v>0</v>
      </c>
      <c r="AZ220">
        <f t="shared" si="129"/>
        <v>1</v>
      </c>
      <c r="BA220">
        <f t="shared" si="130"/>
        <v>0</v>
      </c>
      <c r="BB220">
        <f t="shared" si="131"/>
        <v>51896.320637875637</v>
      </c>
      <c r="BC220">
        <f t="shared" si="132"/>
        <v>1999.9860000000001</v>
      </c>
      <c r="BD220">
        <f t="shared" si="133"/>
        <v>1681.1885600000001</v>
      </c>
      <c r="BE220">
        <f t="shared" si="134"/>
        <v>0.84060016420114936</v>
      </c>
      <c r="BF220">
        <f t="shared" si="135"/>
        <v>0.16075831690821835</v>
      </c>
      <c r="BG220">
        <v>6</v>
      </c>
      <c r="BH220">
        <v>0.5</v>
      </c>
      <c r="BI220" t="s">
        <v>383</v>
      </c>
      <c r="BJ220">
        <v>2</v>
      </c>
      <c r="BK220" t="b">
        <v>1</v>
      </c>
      <c r="BL220">
        <v>1660224463.799999</v>
      </c>
      <c r="BM220">
        <v>933.49586666666664</v>
      </c>
      <c r="BN220">
        <v>987.30579999999998</v>
      </c>
      <c r="BO220">
        <v>27.207159999999998</v>
      </c>
      <c r="BP220">
        <v>25.170780000000001</v>
      </c>
      <c r="BQ220">
        <v>931.2600000000001</v>
      </c>
      <c r="BR220">
        <v>27.191933333333331</v>
      </c>
      <c r="BS220">
        <v>500.13086666666658</v>
      </c>
      <c r="BT220">
        <v>99.452986666666661</v>
      </c>
      <c r="BU220">
        <v>9.9972613333333335E-2</v>
      </c>
      <c r="BV220">
        <v>31.007353333333342</v>
      </c>
      <c r="BW220">
        <v>31.440766666666669</v>
      </c>
      <c r="BX220">
        <v>999.89999999999986</v>
      </c>
      <c r="BY220">
        <v>0</v>
      </c>
      <c r="BZ220">
        <v>0</v>
      </c>
      <c r="CA220">
        <v>10000.32066666667</v>
      </c>
      <c r="CB220">
        <v>0</v>
      </c>
      <c r="CC220">
        <v>7.4173953333333316</v>
      </c>
      <c r="CD220">
        <v>-53.809553333333341</v>
      </c>
      <c r="CE220">
        <v>959.60393333333343</v>
      </c>
      <c r="CF220">
        <v>1012.798533333333</v>
      </c>
      <c r="CG220">
        <v>2.0363973333333329</v>
      </c>
      <c r="CH220">
        <v>987.30579999999998</v>
      </c>
      <c r="CI220">
        <v>25.170780000000001</v>
      </c>
      <c r="CJ220">
        <v>2.7058346666666671</v>
      </c>
      <c r="CK220">
        <v>2.503308666666666</v>
      </c>
      <c r="CL220">
        <v>22.32058</v>
      </c>
      <c r="CM220">
        <v>21.048026666666669</v>
      </c>
      <c r="CN220">
        <v>1999.9860000000001</v>
      </c>
      <c r="CO220">
        <v>0.97999420000000004</v>
      </c>
      <c r="CP220">
        <v>2.0005999999999999E-2</v>
      </c>
      <c r="CQ220">
        <v>0</v>
      </c>
      <c r="CR220">
        <v>2.8702666666666672</v>
      </c>
      <c r="CS220">
        <v>0</v>
      </c>
      <c r="CT220">
        <v>22511.62</v>
      </c>
      <c r="CU220">
        <v>17412.166666666672</v>
      </c>
      <c r="CV220">
        <v>40.42046666666667</v>
      </c>
      <c r="CW220">
        <v>41.328800000000001</v>
      </c>
      <c r="CX220">
        <v>40.311999999999998</v>
      </c>
      <c r="CY220">
        <v>39.875</v>
      </c>
      <c r="CZ220">
        <v>40.561999999999998</v>
      </c>
      <c r="DA220">
        <v>1959.975333333334</v>
      </c>
      <c r="DB220">
        <v>40.010666666666673</v>
      </c>
      <c r="DC220">
        <v>0</v>
      </c>
      <c r="DD220">
        <v>1660224470.3</v>
      </c>
      <c r="DE220">
        <v>0</v>
      </c>
      <c r="DF220">
        <v>1660224008</v>
      </c>
      <c r="DG220" t="s">
        <v>384</v>
      </c>
      <c r="DH220">
        <v>1660224008</v>
      </c>
      <c r="DI220">
        <v>1660224007</v>
      </c>
      <c r="DJ220">
        <v>1</v>
      </c>
      <c r="DK220">
        <v>9.0999999999999998E-2</v>
      </c>
      <c r="DL220">
        <v>-1.7999999999999999E-2</v>
      </c>
      <c r="DM220">
        <v>1.42</v>
      </c>
      <c r="DN220">
        <v>0.02</v>
      </c>
      <c r="DO220">
        <v>400</v>
      </c>
      <c r="DP220">
        <v>26</v>
      </c>
      <c r="DQ220">
        <v>0.31</v>
      </c>
      <c r="DR220">
        <v>0.11</v>
      </c>
      <c r="DS220">
        <v>12.03903547169427</v>
      </c>
      <c r="DT220">
        <v>4.4040082342726251E-2</v>
      </c>
      <c r="DU220">
        <v>7.7438051079168721E-2</v>
      </c>
      <c r="DV220">
        <v>1</v>
      </c>
      <c r="DW220">
        <v>43.263547204509933</v>
      </c>
      <c r="DX220">
        <v>-3.464200983896673</v>
      </c>
      <c r="DY220">
        <v>0.33993297740310008</v>
      </c>
      <c r="DZ220">
        <v>0</v>
      </c>
      <c r="EA220">
        <v>-53.816959999999987</v>
      </c>
      <c r="EB220">
        <v>3.875879866518456</v>
      </c>
      <c r="EC220">
        <v>0.38413263907145401</v>
      </c>
      <c r="ED220">
        <v>0</v>
      </c>
      <c r="EE220">
        <v>682.52409796921722</v>
      </c>
      <c r="EF220">
        <v>313.97683355808113</v>
      </c>
      <c r="EG220">
        <v>23.4628776318206</v>
      </c>
      <c r="EH220">
        <v>0</v>
      </c>
      <c r="EI220">
        <v>2.0280765000000001</v>
      </c>
      <c r="EJ220">
        <v>0.23477673545966071</v>
      </c>
      <c r="EK220">
        <v>2.5007343376496429E-2</v>
      </c>
      <c r="EL220">
        <v>0</v>
      </c>
      <c r="EM220">
        <v>1.917464476416467</v>
      </c>
      <c r="EN220">
        <v>-1.316723543685013E-2</v>
      </c>
      <c r="EO220">
        <v>1.330144355756218E-3</v>
      </c>
      <c r="EP220">
        <v>1</v>
      </c>
      <c r="EQ220">
        <v>2</v>
      </c>
      <c r="ER220">
        <v>6</v>
      </c>
      <c r="ES220" t="s">
        <v>419</v>
      </c>
      <c r="ET220">
        <v>2.9445600000000001</v>
      </c>
      <c r="EU220">
        <v>2.8009400000000002</v>
      </c>
      <c r="EV220">
        <v>0.16431100000000001</v>
      </c>
      <c r="EW220">
        <v>0.170043</v>
      </c>
      <c r="EX220">
        <v>0.118265</v>
      </c>
      <c r="EY220">
        <v>0.112021</v>
      </c>
      <c r="EZ220">
        <v>17185.8</v>
      </c>
      <c r="FA220">
        <v>17899</v>
      </c>
      <c r="FB220">
        <v>23904</v>
      </c>
      <c r="FC220">
        <v>25085.7</v>
      </c>
      <c r="FD220">
        <v>33729</v>
      </c>
      <c r="FE220">
        <v>35564.300000000003</v>
      </c>
      <c r="FF220">
        <v>43566.400000000001</v>
      </c>
      <c r="FG220">
        <v>46367.5</v>
      </c>
      <c r="FH220">
        <v>1.9899</v>
      </c>
      <c r="FI220">
        <v>1.9162999999999999</v>
      </c>
      <c r="FJ220">
        <v>0.13400599999999999</v>
      </c>
      <c r="FK220">
        <v>0</v>
      </c>
      <c r="FL220">
        <v>29.263000000000002</v>
      </c>
      <c r="FM220">
        <v>999.9</v>
      </c>
      <c r="FN220">
        <v>69.900000000000006</v>
      </c>
      <c r="FO220">
        <v>31.8</v>
      </c>
      <c r="FP220">
        <v>33.181199999999997</v>
      </c>
      <c r="FQ220">
        <v>64.183999999999997</v>
      </c>
      <c r="FR220">
        <v>25.913499999999999</v>
      </c>
      <c r="FS220">
        <v>1</v>
      </c>
      <c r="FT220">
        <v>0.21783</v>
      </c>
      <c r="FU220">
        <v>0.49284</v>
      </c>
      <c r="FV220">
        <v>20.324000000000002</v>
      </c>
      <c r="FW220">
        <v>5.2130999999999998</v>
      </c>
      <c r="FX220">
        <v>11.9077</v>
      </c>
      <c r="FY220">
        <v>5.0031999999999996</v>
      </c>
      <c r="FZ220">
        <v>3.28973</v>
      </c>
      <c r="GA220">
        <v>9999</v>
      </c>
      <c r="GB220">
        <v>9999</v>
      </c>
      <c r="GC220">
        <v>9999</v>
      </c>
      <c r="GD220">
        <v>999.9</v>
      </c>
      <c r="GE220">
        <v>1.85945</v>
      </c>
      <c r="GF220">
        <v>1.8544</v>
      </c>
      <c r="GG220">
        <v>1.85761</v>
      </c>
      <c r="GH220">
        <v>1.85605</v>
      </c>
      <c r="GI220">
        <v>1.85486</v>
      </c>
      <c r="GJ220">
        <v>1.8545499999999999</v>
      </c>
      <c r="GK220">
        <v>1.8531</v>
      </c>
      <c r="GL220">
        <v>1.8563799999999999</v>
      </c>
      <c r="GM220">
        <v>0</v>
      </c>
      <c r="GN220">
        <v>0</v>
      </c>
      <c r="GO220">
        <v>0</v>
      </c>
      <c r="GP220">
        <v>0</v>
      </c>
      <c r="GQ220" t="s">
        <v>386</v>
      </c>
      <c r="GR220" t="s">
        <v>387</v>
      </c>
      <c r="GS220" t="s">
        <v>388</v>
      </c>
      <c r="GT220" t="s">
        <v>388</v>
      </c>
      <c r="GU220" t="s">
        <v>388</v>
      </c>
      <c r="GV220" t="s">
        <v>388</v>
      </c>
      <c r="GW220">
        <v>0</v>
      </c>
      <c r="GX220">
        <v>100</v>
      </c>
      <c r="GY220">
        <v>100</v>
      </c>
      <c r="GZ220">
        <v>2.2810000000000001</v>
      </c>
      <c r="HA220">
        <v>1.5299999999999999E-2</v>
      </c>
      <c r="HB220">
        <v>0.45081322298813392</v>
      </c>
      <c r="HC220">
        <v>2.9318383021812969E-3</v>
      </c>
      <c r="HD220">
        <v>-1.3754559859485029E-6</v>
      </c>
      <c r="HE220">
        <v>3.0700474437127301E-10</v>
      </c>
      <c r="HF220">
        <v>-6.1160480149256041E-2</v>
      </c>
      <c r="HG220">
        <v>1.00384331276165E-2</v>
      </c>
      <c r="HH220">
        <v>-3.1532673711230711E-4</v>
      </c>
      <c r="HI220">
        <v>1.819468599177705E-6</v>
      </c>
      <c r="HJ220">
        <v>1</v>
      </c>
      <c r="HK220">
        <v>2112</v>
      </c>
      <c r="HL220">
        <v>3</v>
      </c>
      <c r="HM220">
        <v>29</v>
      </c>
      <c r="HN220">
        <v>7.7</v>
      </c>
      <c r="HO220">
        <v>7.7</v>
      </c>
      <c r="HP220">
        <v>2.2375500000000001</v>
      </c>
      <c r="HQ220">
        <v>2.2631800000000002</v>
      </c>
      <c r="HR220">
        <v>1.4978</v>
      </c>
      <c r="HS220">
        <v>2.3034699999999999</v>
      </c>
      <c r="HT220">
        <v>1.5478499999999999</v>
      </c>
      <c r="HU220">
        <v>2.4218799999999998</v>
      </c>
      <c r="HV220">
        <v>35.614800000000002</v>
      </c>
      <c r="HW220">
        <v>15.5855</v>
      </c>
      <c r="HX220">
        <v>18</v>
      </c>
      <c r="HY220">
        <v>500.96600000000001</v>
      </c>
      <c r="HZ220">
        <v>519.47799999999995</v>
      </c>
      <c r="IA220">
        <v>28.543600000000001</v>
      </c>
      <c r="IB220">
        <v>29.902100000000001</v>
      </c>
      <c r="IC220">
        <v>30.000599999999999</v>
      </c>
      <c r="ID220">
        <v>29.679500000000001</v>
      </c>
      <c r="IE220">
        <v>29.772200000000002</v>
      </c>
      <c r="IF220">
        <v>44.793500000000002</v>
      </c>
      <c r="IG220">
        <v>27.361999999999998</v>
      </c>
      <c r="IH220">
        <v>82.421199999999999</v>
      </c>
      <c r="II220">
        <v>28.5379</v>
      </c>
      <c r="IJ220">
        <v>1055.99</v>
      </c>
      <c r="IK220">
        <v>25.104800000000001</v>
      </c>
      <c r="IL220">
        <v>100.75700000000001</v>
      </c>
      <c r="IM220">
        <v>100.494</v>
      </c>
      <c r="IN220" t="s">
        <v>1150</v>
      </c>
    </row>
    <row r="221" spans="1:248" x14ac:dyDescent="0.2">
      <c r="A221">
        <v>205</v>
      </c>
      <c r="B221">
        <v>1660224472.5999999</v>
      </c>
      <c r="C221">
        <v>485.59999990463263</v>
      </c>
      <c r="D221" t="s">
        <v>771</v>
      </c>
      <c r="E221" t="s">
        <v>772</v>
      </c>
      <c r="F221">
        <v>1</v>
      </c>
      <c r="G221" t="s">
        <v>376</v>
      </c>
      <c r="H221" t="s">
        <v>377</v>
      </c>
      <c r="I221" t="s">
        <v>378</v>
      </c>
      <c r="J221" t="s">
        <v>379</v>
      </c>
      <c r="K221" t="s">
        <v>380</v>
      </c>
      <c r="L221" t="s">
        <v>381</v>
      </c>
      <c r="M221" t="s">
        <v>382</v>
      </c>
      <c r="N221">
        <v>1660224464.833333</v>
      </c>
      <c r="O221">
        <f t="shared" si="102"/>
        <v>1.7547546036792204E-3</v>
      </c>
      <c r="P221">
        <f t="shared" si="103"/>
        <v>1.7547546036792203</v>
      </c>
      <c r="Q221">
        <f t="shared" si="104"/>
        <v>12.005484871668711</v>
      </c>
      <c r="R221">
        <f t="shared" si="105"/>
        <v>938.62613333333331</v>
      </c>
      <c r="S221">
        <f t="shared" si="106"/>
        <v>694.19156071408099</v>
      </c>
      <c r="T221">
        <f t="shared" si="107"/>
        <v>69.108892183921768</v>
      </c>
      <c r="U221">
        <f t="shared" si="108"/>
        <v>93.443101184950692</v>
      </c>
      <c r="V221">
        <f t="shared" si="109"/>
        <v>8.9239280976024571E-2</v>
      </c>
      <c r="W221">
        <f t="shared" si="110"/>
        <v>2.9198551874589711</v>
      </c>
      <c r="X221">
        <f t="shared" si="111"/>
        <v>8.7751313423346675E-2</v>
      </c>
      <c r="Y221">
        <f t="shared" si="112"/>
        <v>5.4976192240203517E-2</v>
      </c>
      <c r="Z221">
        <f t="shared" si="113"/>
        <v>321.51789439999999</v>
      </c>
      <c r="AA221">
        <f t="shared" si="114"/>
        <v>32.447342268342311</v>
      </c>
      <c r="AB221">
        <f t="shared" si="115"/>
        <v>31.44024666666667</v>
      </c>
      <c r="AC221">
        <f t="shared" si="116"/>
        <v>4.6258676047977421</v>
      </c>
      <c r="AD221">
        <f t="shared" si="117"/>
        <v>60.011188250141913</v>
      </c>
      <c r="AE221">
        <f t="shared" si="118"/>
        <v>2.7084464486362476</v>
      </c>
      <c r="AF221">
        <f t="shared" si="119"/>
        <v>4.5132358275372804</v>
      </c>
      <c r="AG221">
        <f t="shared" si="120"/>
        <v>1.9174211561614944</v>
      </c>
      <c r="AH221">
        <f t="shared" si="121"/>
        <v>-77.384678022253624</v>
      </c>
      <c r="AI221">
        <f t="shared" si="122"/>
        <v>-68.164993570646388</v>
      </c>
      <c r="AJ221">
        <f t="shared" si="123"/>
        <v>-5.2540087015087584</v>
      </c>
      <c r="AK221">
        <f t="shared" si="124"/>
        <v>170.71421410559117</v>
      </c>
      <c r="AL221">
        <f t="shared" si="125"/>
        <v>43.18180074295892</v>
      </c>
      <c r="AM221">
        <f t="shared" si="126"/>
        <v>1.7472681303641091</v>
      </c>
      <c r="AN221">
        <f t="shared" si="127"/>
        <v>12.005484871668711</v>
      </c>
      <c r="AO221">
        <v>1042.1202258240401</v>
      </c>
      <c r="AP221">
        <v>1001.775612121212</v>
      </c>
      <c r="AQ221">
        <v>5.0048879272718558</v>
      </c>
      <c r="AR221">
        <v>64.968693284609927</v>
      </c>
      <c r="AS221">
        <f t="shared" si="128"/>
        <v>1.7547546036792203</v>
      </c>
      <c r="AT221">
        <v>25.143040321510831</v>
      </c>
      <c r="AU221">
        <v>27.191797575757558</v>
      </c>
      <c r="AV221">
        <v>-1.2502633303478671E-4</v>
      </c>
      <c r="AW221">
        <v>84.429917268905271</v>
      </c>
      <c r="AX221">
        <v>0</v>
      </c>
      <c r="AY221">
        <v>0</v>
      </c>
      <c r="AZ221">
        <f t="shared" si="129"/>
        <v>1</v>
      </c>
      <c r="BA221">
        <f t="shared" si="130"/>
        <v>0</v>
      </c>
      <c r="BB221">
        <f t="shared" si="131"/>
        <v>51892.453813985972</v>
      </c>
      <c r="BC221">
        <f t="shared" si="132"/>
        <v>2000.008</v>
      </c>
      <c r="BD221">
        <f t="shared" si="133"/>
        <v>1681.20704</v>
      </c>
      <c r="BE221">
        <f t="shared" si="134"/>
        <v>0.84060015759936957</v>
      </c>
      <c r="BF221">
        <f t="shared" si="135"/>
        <v>0.16075830416678333</v>
      </c>
      <c r="BG221">
        <v>6</v>
      </c>
      <c r="BH221">
        <v>0.5</v>
      </c>
      <c r="BI221" t="s">
        <v>383</v>
      </c>
      <c r="BJ221">
        <v>2</v>
      </c>
      <c r="BK221" t="b">
        <v>1</v>
      </c>
      <c r="BL221">
        <v>1660224464.833333</v>
      </c>
      <c r="BM221">
        <v>938.62613333333331</v>
      </c>
      <c r="BN221">
        <v>992.3986666666666</v>
      </c>
      <c r="BO221">
        <v>27.206060000000001</v>
      </c>
      <c r="BP221">
        <v>25.166899999999998</v>
      </c>
      <c r="BQ221">
        <v>936.38426666666669</v>
      </c>
      <c r="BR221">
        <v>27.19083333333333</v>
      </c>
      <c r="BS221">
        <v>500.12706666666668</v>
      </c>
      <c r="BT221">
        <v>99.453099999999978</v>
      </c>
      <c r="BU221">
        <v>9.9957246666666652E-2</v>
      </c>
      <c r="BV221">
        <v>31.00722</v>
      </c>
      <c r="BW221">
        <v>31.44024666666667</v>
      </c>
      <c r="BX221">
        <v>999.89999999999986</v>
      </c>
      <c r="BY221">
        <v>0</v>
      </c>
      <c r="BZ221">
        <v>0</v>
      </c>
      <c r="CA221">
        <v>9999.5273333333334</v>
      </c>
      <c r="CB221">
        <v>0</v>
      </c>
      <c r="CC221">
        <v>7.4188479999999988</v>
      </c>
      <c r="CD221">
        <v>-53.772273333333331</v>
      </c>
      <c r="CE221">
        <v>964.87666666666678</v>
      </c>
      <c r="CF221">
        <v>1018.019333333333</v>
      </c>
      <c r="CG221">
        <v>2.039175333333334</v>
      </c>
      <c r="CH221">
        <v>992.3986666666666</v>
      </c>
      <c r="CI221">
        <v>25.166899999999998</v>
      </c>
      <c r="CJ221">
        <v>2.705728000000001</v>
      </c>
      <c r="CK221">
        <v>2.502926</v>
      </c>
      <c r="CL221">
        <v>22.319933333333331</v>
      </c>
      <c r="CM221">
        <v>21.045533333333331</v>
      </c>
      <c r="CN221">
        <v>2000.008</v>
      </c>
      <c r="CO221">
        <v>0.97999440000000004</v>
      </c>
      <c r="CP221">
        <v>2.0005800000000001E-2</v>
      </c>
      <c r="CQ221">
        <v>0</v>
      </c>
      <c r="CR221">
        <v>2.8472</v>
      </c>
      <c r="CS221">
        <v>0</v>
      </c>
      <c r="CT221">
        <v>22515.24</v>
      </c>
      <c r="CU221">
        <v>17412.36</v>
      </c>
      <c r="CV221">
        <v>40.424600000000012</v>
      </c>
      <c r="CW221">
        <v>41.332999999999998</v>
      </c>
      <c r="CX221">
        <v>40.311999999999998</v>
      </c>
      <c r="CY221">
        <v>39.879133333333343</v>
      </c>
      <c r="CZ221">
        <v>40.561999999999998</v>
      </c>
      <c r="DA221">
        <v>1959.9973333333339</v>
      </c>
      <c r="DB221">
        <v>40.010666666666673</v>
      </c>
      <c r="DC221">
        <v>0</v>
      </c>
      <c r="DD221">
        <v>1660224471.5</v>
      </c>
      <c r="DE221">
        <v>0</v>
      </c>
      <c r="DF221">
        <v>1660224008</v>
      </c>
      <c r="DG221" t="s">
        <v>384</v>
      </c>
      <c r="DH221">
        <v>1660224008</v>
      </c>
      <c r="DI221">
        <v>1660224007</v>
      </c>
      <c r="DJ221">
        <v>1</v>
      </c>
      <c r="DK221">
        <v>9.0999999999999998E-2</v>
      </c>
      <c r="DL221">
        <v>-1.7999999999999999E-2</v>
      </c>
      <c r="DM221">
        <v>1.42</v>
      </c>
      <c r="DN221">
        <v>0.02</v>
      </c>
      <c r="DO221">
        <v>400</v>
      </c>
      <c r="DP221">
        <v>26</v>
      </c>
      <c r="DQ221">
        <v>0.31</v>
      </c>
      <c r="DR221">
        <v>0.11</v>
      </c>
      <c r="DS221">
        <v>12.03903547169427</v>
      </c>
      <c r="DT221">
        <v>4.4040082342726251E-2</v>
      </c>
      <c r="DU221">
        <v>7.7438051079168721E-2</v>
      </c>
      <c r="DV221">
        <v>1</v>
      </c>
      <c r="DW221">
        <v>43.263547204509933</v>
      </c>
      <c r="DX221">
        <v>-3.464200983896673</v>
      </c>
      <c r="DY221">
        <v>0.33993297740310008</v>
      </c>
      <c r="DZ221">
        <v>0</v>
      </c>
      <c r="EA221">
        <v>-53.816959999999987</v>
      </c>
      <c r="EB221">
        <v>3.875879866518456</v>
      </c>
      <c r="EC221">
        <v>0.38413263907145401</v>
      </c>
      <c r="ED221">
        <v>0</v>
      </c>
      <c r="EE221">
        <v>682.52409796921722</v>
      </c>
      <c r="EF221">
        <v>313.97683355808113</v>
      </c>
      <c r="EG221">
        <v>23.4628776318206</v>
      </c>
      <c r="EH221">
        <v>0</v>
      </c>
      <c r="EI221">
        <v>2.0280765000000001</v>
      </c>
      <c r="EJ221">
        <v>0.23477673545966071</v>
      </c>
      <c r="EK221">
        <v>2.5007343376496429E-2</v>
      </c>
      <c r="EL221">
        <v>0</v>
      </c>
      <c r="EM221">
        <v>1.917464476416467</v>
      </c>
      <c r="EN221">
        <v>-1.316723543685013E-2</v>
      </c>
      <c r="EO221">
        <v>1.330144355756218E-3</v>
      </c>
      <c r="EP221">
        <v>1</v>
      </c>
      <c r="EQ221">
        <v>2</v>
      </c>
      <c r="ER221">
        <v>6</v>
      </c>
      <c r="ES221" t="s">
        <v>419</v>
      </c>
      <c r="ET221">
        <v>2.9443199999999998</v>
      </c>
      <c r="EU221">
        <v>2.8009599999999999</v>
      </c>
      <c r="EV221">
        <v>0.16483700000000001</v>
      </c>
      <c r="EW221">
        <v>0.17056399999999999</v>
      </c>
      <c r="EX221">
        <v>0.118265</v>
      </c>
      <c r="EY221">
        <v>0.11201999999999999</v>
      </c>
      <c r="EZ221">
        <v>17175</v>
      </c>
      <c r="FA221">
        <v>17887.7</v>
      </c>
      <c r="FB221">
        <v>23904</v>
      </c>
      <c r="FC221">
        <v>25085.599999999999</v>
      </c>
      <c r="FD221">
        <v>33729.1</v>
      </c>
      <c r="FE221">
        <v>35564.199999999997</v>
      </c>
      <c r="FF221">
        <v>43566.400000000001</v>
      </c>
      <c r="FG221">
        <v>46367.3</v>
      </c>
      <c r="FH221">
        <v>1.9897499999999999</v>
      </c>
      <c r="FI221">
        <v>1.91628</v>
      </c>
      <c r="FJ221">
        <v>0.13397600000000001</v>
      </c>
      <c r="FK221">
        <v>0</v>
      </c>
      <c r="FL221">
        <v>29.2636</v>
      </c>
      <c r="FM221">
        <v>999.9</v>
      </c>
      <c r="FN221">
        <v>69.8</v>
      </c>
      <c r="FO221">
        <v>31.8</v>
      </c>
      <c r="FP221">
        <v>33.139400000000002</v>
      </c>
      <c r="FQ221">
        <v>64.174000000000007</v>
      </c>
      <c r="FR221">
        <v>26.618600000000001</v>
      </c>
      <c r="FS221">
        <v>1</v>
      </c>
      <c r="FT221">
        <v>0.217866</v>
      </c>
      <c r="FU221">
        <v>0.496193</v>
      </c>
      <c r="FV221">
        <v>20.323899999999998</v>
      </c>
      <c r="FW221">
        <v>5.21265</v>
      </c>
      <c r="FX221">
        <v>11.907500000000001</v>
      </c>
      <c r="FY221">
        <v>5.0030999999999999</v>
      </c>
      <c r="FZ221">
        <v>3.28965</v>
      </c>
      <c r="GA221">
        <v>9999</v>
      </c>
      <c r="GB221">
        <v>9999</v>
      </c>
      <c r="GC221">
        <v>9999</v>
      </c>
      <c r="GD221">
        <v>999.9</v>
      </c>
      <c r="GE221">
        <v>1.85945</v>
      </c>
      <c r="GF221">
        <v>1.8544</v>
      </c>
      <c r="GG221">
        <v>1.8575999999999999</v>
      </c>
      <c r="GH221">
        <v>1.85606</v>
      </c>
      <c r="GI221">
        <v>1.85486</v>
      </c>
      <c r="GJ221">
        <v>1.8545499999999999</v>
      </c>
      <c r="GK221">
        <v>1.85311</v>
      </c>
      <c r="GL221">
        <v>1.8563799999999999</v>
      </c>
      <c r="GM221">
        <v>0</v>
      </c>
      <c r="GN221">
        <v>0</v>
      </c>
      <c r="GO221">
        <v>0</v>
      </c>
      <c r="GP221">
        <v>0</v>
      </c>
      <c r="GQ221" t="s">
        <v>386</v>
      </c>
      <c r="GR221" t="s">
        <v>387</v>
      </c>
      <c r="GS221" t="s">
        <v>388</v>
      </c>
      <c r="GT221" t="s">
        <v>388</v>
      </c>
      <c r="GU221" t="s">
        <v>388</v>
      </c>
      <c r="GV221" t="s">
        <v>388</v>
      </c>
      <c r="GW221">
        <v>0</v>
      </c>
      <c r="GX221">
        <v>100</v>
      </c>
      <c r="GY221">
        <v>100</v>
      </c>
      <c r="GZ221">
        <v>2.286</v>
      </c>
      <c r="HA221">
        <v>1.5299999999999999E-2</v>
      </c>
      <c r="HB221">
        <v>0.45081322298813392</v>
      </c>
      <c r="HC221">
        <v>2.9318383021812969E-3</v>
      </c>
      <c r="HD221">
        <v>-1.3754559859485029E-6</v>
      </c>
      <c r="HE221">
        <v>3.0700474437127301E-10</v>
      </c>
      <c r="HF221">
        <v>-6.1160480149256041E-2</v>
      </c>
      <c r="HG221">
        <v>1.00384331276165E-2</v>
      </c>
      <c r="HH221">
        <v>-3.1532673711230711E-4</v>
      </c>
      <c r="HI221">
        <v>1.819468599177705E-6</v>
      </c>
      <c r="HJ221">
        <v>1</v>
      </c>
      <c r="HK221">
        <v>2112</v>
      </c>
      <c r="HL221">
        <v>3</v>
      </c>
      <c r="HM221">
        <v>29</v>
      </c>
      <c r="HN221">
        <v>7.7</v>
      </c>
      <c r="HO221">
        <v>7.8</v>
      </c>
      <c r="HP221">
        <v>2.2436500000000001</v>
      </c>
      <c r="HQ221">
        <v>2.2790499999999998</v>
      </c>
      <c r="HR221">
        <v>1.4978</v>
      </c>
      <c r="HS221">
        <v>2.3034699999999999</v>
      </c>
      <c r="HT221">
        <v>1.5478499999999999</v>
      </c>
      <c r="HU221">
        <v>2.4011200000000001</v>
      </c>
      <c r="HV221">
        <v>35.614800000000002</v>
      </c>
      <c r="HW221">
        <v>15.5768</v>
      </c>
      <c r="HX221">
        <v>18</v>
      </c>
      <c r="HY221">
        <v>500.887</v>
      </c>
      <c r="HZ221">
        <v>519.46799999999996</v>
      </c>
      <c r="IA221">
        <v>28.541699999999999</v>
      </c>
      <c r="IB221">
        <v>29.903400000000001</v>
      </c>
      <c r="IC221">
        <v>30.000599999999999</v>
      </c>
      <c r="ID221">
        <v>29.680800000000001</v>
      </c>
      <c r="IE221">
        <v>29.773</v>
      </c>
      <c r="IF221">
        <v>44.917499999999997</v>
      </c>
      <c r="IG221">
        <v>27.361999999999998</v>
      </c>
      <c r="IH221">
        <v>82.421199999999999</v>
      </c>
      <c r="II221">
        <v>28.5379</v>
      </c>
      <c r="IJ221">
        <v>1066.06</v>
      </c>
      <c r="IK221">
        <v>25.099499999999999</v>
      </c>
      <c r="IL221">
        <v>100.75700000000001</v>
      </c>
      <c r="IM221">
        <v>100.494</v>
      </c>
      <c r="IN221" t="s">
        <v>1150</v>
      </c>
    </row>
    <row r="222" spans="1:248" x14ac:dyDescent="0.2">
      <c r="A222">
        <v>206</v>
      </c>
      <c r="B222">
        <v>1660224473.5999999</v>
      </c>
      <c r="C222">
        <v>486.59999990463263</v>
      </c>
      <c r="D222" t="s">
        <v>773</v>
      </c>
      <c r="E222" t="s">
        <v>774</v>
      </c>
      <c r="F222">
        <v>1</v>
      </c>
      <c r="G222" t="s">
        <v>376</v>
      </c>
      <c r="H222" t="s">
        <v>377</v>
      </c>
      <c r="I222" t="s">
        <v>378</v>
      </c>
      <c r="J222" t="s">
        <v>379</v>
      </c>
      <c r="K222" t="s">
        <v>380</v>
      </c>
      <c r="L222" t="s">
        <v>381</v>
      </c>
      <c r="M222" t="s">
        <v>382</v>
      </c>
      <c r="N222">
        <v>1660224465.8666661</v>
      </c>
      <c r="O222">
        <f t="shared" si="102"/>
        <v>1.7547723318609091E-3</v>
      </c>
      <c r="P222">
        <f t="shared" si="103"/>
        <v>1.7547723318609092</v>
      </c>
      <c r="Q222">
        <f t="shared" si="104"/>
        <v>12.096606069835445</v>
      </c>
      <c r="R222">
        <f t="shared" si="105"/>
        <v>943.74886666666669</v>
      </c>
      <c r="S222">
        <f t="shared" si="106"/>
        <v>697.52736525599039</v>
      </c>
      <c r="T222">
        <f t="shared" si="107"/>
        <v>69.441025715172017</v>
      </c>
      <c r="U222">
        <f t="shared" si="108"/>
        <v>93.953144468838644</v>
      </c>
      <c r="V222">
        <f t="shared" si="109"/>
        <v>8.9241352245321343E-2</v>
      </c>
      <c r="W222">
        <f t="shared" si="110"/>
        <v>2.9199886331786038</v>
      </c>
      <c r="X222">
        <f t="shared" si="111"/>
        <v>8.7753383022358786E-2</v>
      </c>
      <c r="Y222">
        <f t="shared" si="112"/>
        <v>5.4977485932948253E-2</v>
      </c>
      <c r="Z222">
        <f t="shared" si="113"/>
        <v>321.51789439999999</v>
      </c>
      <c r="AA222">
        <f t="shared" si="114"/>
        <v>32.447143344276917</v>
      </c>
      <c r="AB222">
        <f t="shared" si="115"/>
        <v>31.439720000000001</v>
      </c>
      <c r="AC222">
        <f t="shared" si="116"/>
        <v>4.6257291438980497</v>
      </c>
      <c r="AD222">
        <f t="shared" si="117"/>
        <v>60.009064897146182</v>
      </c>
      <c r="AE222">
        <f t="shared" si="118"/>
        <v>2.7083300280623273</v>
      </c>
      <c r="AF222">
        <f t="shared" si="119"/>
        <v>4.5132015183111545</v>
      </c>
      <c r="AG222">
        <f t="shared" si="120"/>
        <v>1.9173991158357224</v>
      </c>
      <c r="AH222">
        <f t="shared" si="121"/>
        <v>-77.385459835066086</v>
      </c>
      <c r="AI222">
        <f t="shared" si="122"/>
        <v>-68.106189417466169</v>
      </c>
      <c r="AJ222">
        <f t="shared" si="123"/>
        <v>-5.2492192140506084</v>
      </c>
      <c r="AK222">
        <f t="shared" si="124"/>
        <v>170.77702593341715</v>
      </c>
      <c r="AL222">
        <f t="shared" si="125"/>
        <v>43.138258210494669</v>
      </c>
      <c r="AM222">
        <f t="shared" si="126"/>
        <v>1.749508393175655</v>
      </c>
      <c r="AN222">
        <f t="shared" si="127"/>
        <v>12.096606069835445</v>
      </c>
      <c r="AO222">
        <v>1047.1913817301829</v>
      </c>
      <c r="AP222">
        <v>1006.770078787879</v>
      </c>
      <c r="AQ222">
        <v>4.9978906307462241</v>
      </c>
      <c r="AR222">
        <v>64.968693284609927</v>
      </c>
      <c r="AS222">
        <f t="shared" si="128"/>
        <v>1.7547723318609092</v>
      </c>
      <c r="AT222">
        <v>25.144267767810579</v>
      </c>
      <c r="AU222">
        <v>27.19298242424242</v>
      </c>
      <c r="AV222">
        <v>-1.1340170139425789E-4</v>
      </c>
      <c r="AW222">
        <v>84.429917268905271</v>
      </c>
      <c r="AX222">
        <v>0</v>
      </c>
      <c r="AY222">
        <v>0</v>
      </c>
      <c r="AZ222">
        <f t="shared" si="129"/>
        <v>1</v>
      </c>
      <c r="BA222">
        <f t="shared" si="130"/>
        <v>0</v>
      </c>
      <c r="BB222">
        <f t="shared" si="131"/>
        <v>51896.271430105946</v>
      </c>
      <c r="BC222">
        <f t="shared" si="132"/>
        <v>2000.008</v>
      </c>
      <c r="BD222">
        <f t="shared" si="133"/>
        <v>1681.20704</v>
      </c>
      <c r="BE222">
        <f t="shared" si="134"/>
        <v>0.84060015759936957</v>
      </c>
      <c r="BF222">
        <f t="shared" si="135"/>
        <v>0.16075830416678333</v>
      </c>
      <c r="BG222">
        <v>6</v>
      </c>
      <c r="BH222">
        <v>0.5</v>
      </c>
      <c r="BI222" t="s">
        <v>383</v>
      </c>
      <c r="BJ222">
        <v>2</v>
      </c>
      <c r="BK222" t="b">
        <v>1</v>
      </c>
      <c r="BL222">
        <v>1660224465.8666661</v>
      </c>
      <c r="BM222">
        <v>943.74886666666669</v>
      </c>
      <c r="BN222">
        <v>997.48286666666684</v>
      </c>
      <c r="BO222">
        <v>27.204873333333339</v>
      </c>
      <c r="BP222">
        <v>25.163080000000001</v>
      </c>
      <c r="BQ222">
        <v>941.5010000000002</v>
      </c>
      <c r="BR222">
        <v>27.189640000000001</v>
      </c>
      <c r="BS222">
        <v>500.12306666666672</v>
      </c>
      <c r="BT222">
        <v>99.453186666666653</v>
      </c>
      <c r="BU222">
        <v>9.9933646666666653E-2</v>
      </c>
      <c r="BV222">
        <v>31.00708666666667</v>
      </c>
      <c r="BW222">
        <v>31.439720000000001</v>
      </c>
      <c r="BX222">
        <v>999.89999999999986</v>
      </c>
      <c r="BY222">
        <v>0</v>
      </c>
      <c r="BZ222">
        <v>0</v>
      </c>
      <c r="CA222">
        <v>10000.280666666669</v>
      </c>
      <c r="CB222">
        <v>0</v>
      </c>
      <c r="CC222">
        <v>7.4198166666666658</v>
      </c>
      <c r="CD222">
        <v>-53.733753333333333</v>
      </c>
      <c r="CE222">
        <v>970.14126666666675</v>
      </c>
      <c r="CF222">
        <v>1023.2308</v>
      </c>
      <c r="CG222">
        <v>2.0418059999999998</v>
      </c>
      <c r="CH222">
        <v>997.48286666666684</v>
      </c>
      <c r="CI222">
        <v>25.163080000000001</v>
      </c>
      <c r="CJ222">
        <v>2.7056119999999999</v>
      </c>
      <c r="CK222">
        <v>2.502548</v>
      </c>
      <c r="CL222">
        <v>22.31923333333334</v>
      </c>
      <c r="CM222">
        <v>21.04308</v>
      </c>
      <c r="CN222">
        <v>2000.008</v>
      </c>
      <c r="CO222">
        <v>0.97999440000000004</v>
      </c>
      <c r="CP222">
        <v>2.0005800000000001E-2</v>
      </c>
      <c r="CQ222">
        <v>0</v>
      </c>
      <c r="CR222">
        <v>2.8475333333333328</v>
      </c>
      <c r="CS222">
        <v>0</v>
      </c>
      <c r="CT222">
        <v>22518.373333333329</v>
      </c>
      <c r="CU222">
        <v>17412.36</v>
      </c>
      <c r="CV222">
        <v>40.428733333333327</v>
      </c>
      <c r="CW222">
        <v>41.337200000000003</v>
      </c>
      <c r="CX222">
        <v>40.316200000000002</v>
      </c>
      <c r="CY222">
        <v>39.879133333333343</v>
      </c>
      <c r="CZ222">
        <v>40.561999999999998</v>
      </c>
      <c r="DA222">
        <v>1959.997333333333</v>
      </c>
      <c r="DB222">
        <v>40.010666666666673</v>
      </c>
      <c r="DC222">
        <v>0</v>
      </c>
      <c r="DD222">
        <v>1660224472.7</v>
      </c>
      <c r="DE222">
        <v>0</v>
      </c>
      <c r="DF222">
        <v>1660224008</v>
      </c>
      <c r="DG222" t="s">
        <v>384</v>
      </c>
      <c r="DH222">
        <v>1660224008</v>
      </c>
      <c r="DI222">
        <v>1660224007</v>
      </c>
      <c r="DJ222">
        <v>1</v>
      </c>
      <c r="DK222">
        <v>9.0999999999999998E-2</v>
      </c>
      <c r="DL222">
        <v>-1.7999999999999999E-2</v>
      </c>
      <c r="DM222">
        <v>1.42</v>
      </c>
      <c r="DN222">
        <v>0.02</v>
      </c>
      <c r="DO222">
        <v>400</v>
      </c>
      <c r="DP222">
        <v>26</v>
      </c>
      <c r="DQ222">
        <v>0.31</v>
      </c>
      <c r="DR222">
        <v>0.11</v>
      </c>
      <c r="DS222">
        <v>12.038267712567761</v>
      </c>
      <c r="DT222">
        <v>-0.23224156167173379</v>
      </c>
      <c r="DU222">
        <v>7.5965427603437968E-2</v>
      </c>
      <c r="DV222">
        <v>1</v>
      </c>
      <c r="DW222">
        <v>43.18578341774235</v>
      </c>
      <c r="DX222">
        <v>-4.4219832879841006</v>
      </c>
      <c r="DY222">
        <v>0.37550473116471678</v>
      </c>
      <c r="DZ222">
        <v>0</v>
      </c>
      <c r="EA222">
        <v>-53.763916129032253</v>
      </c>
      <c r="EB222">
        <v>4.3316612903225904</v>
      </c>
      <c r="EC222">
        <v>0.40247690544585729</v>
      </c>
      <c r="ED222">
        <v>0</v>
      </c>
      <c r="EE222">
        <v>691.40917915737896</v>
      </c>
      <c r="EF222">
        <v>321.5984831132933</v>
      </c>
      <c r="EG222">
        <v>23.239927790204941</v>
      </c>
      <c r="EH222">
        <v>0</v>
      </c>
      <c r="EI222">
        <v>2.0307178048780492</v>
      </c>
      <c r="EJ222">
        <v>0.21642020905923129</v>
      </c>
      <c r="EK222">
        <v>2.4379972639712841E-2</v>
      </c>
      <c r="EL222">
        <v>0</v>
      </c>
      <c r="EM222">
        <v>1.9173422862450289</v>
      </c>
      <c r="EN222">
        <v>-2.2236338601281341E-3</v>
      </c>
      <c r="EO222">
        <v>1.202577770079526E-3</v>
      </c>
      <c r="EP222">
        <v>1</v>
      </c>
      <c r="EQ222">
        <v>2</v>
      </c>
      <c r="ER222">
        <v>6</v>
      </c>
      <c r="ES222" t="s">
        <v>419</v>
      </c>
      <c r="ET222">
        <v>2.9446699999999999</v>
      </c>
      <c r="EU222">
        <v>2.8012100000000002</v>
      </c>
      <c r="EV222">
        <v>0.16536400000000001</v>
      </c>
      <c r="EW222">
        <v>0.17108000000000001</v>
      </c>
      <c r="EX222">
        <v>0.118267</v>
      </c>
      <c r="EY222">
        <v>0.112021</v>
      </c>
      <c r="EZ222">
        <v>17164.099999999999</v>
      </c>
      <c r="FA222">
        <v>17876.5</v>
      </c>
      <c r="FB222">
        <v>23904</v>
      </c>
      <c r="FC222">
        <v>25085.5</v>
      </c>
      <c r="FD222">
        <v>33729</v>
      </c>
      <c r="FE222">
        <v>35564.199999999997</v>
      </c>
      <c r="FF222">
        <v>43566.400000000001</v>
      </c>
      <c r="FG222">
        <v>46367.199999999997</v>
      </c>
      <c r="FH222">
        <v>1.9897</v>
      </c>
      <c r="FI222">
        <v>1.91632</v>
      </c>
      <c r="FJ222">
        <v>0.13370799999999999</v>
      </c>
      <c r="FK222">
        <v>0</v>
      </c>
      <c r="FL222">
        <v>29.264199999999999</v>
      </c>
      <c r="FM222">
        <v>999.9</v>
      </c>
      <c r="FN222">
        <v>69.8</v>
      </c>
      <c r="FO222">
        <v>31.8</v>
      </c>
      <c r="FP222">
        <v>33.136299999999999</v>
      </c>
      <c r="FQ222">
        <v>64.103999999999999</v>
      </c>
      <c r="FR222">
        <v>25.933499999999999</v>
      </c>
      <c r="FS222">
        <v>1</v>
      </c>
      <c r="FT222">
        <v>0.21801300000000001</v>
      </c>
      <c r="FU222">
        <v>0.49393799999999999</v>
      </c>
      <c r="FV222">
        <v>20.324200000000001</v>
      </c>
      <c r="FW222">
        <v>5.2135499999999997</v>
      </c>
      <c r="FX222">
        <v>11.9078</v>
      </c>
      <c r="FY222">
        <v>5.0031999999999996</v>
      </c>
      <c r="FZ222">
        <v>3.28973</v>
      </c>
      <c r="GA222">
        <v>9999</v>
      </c>
      <c r="GB222">
        <v>9999</v>
      </c>
      <c r="GC222">
        <v>9999</v>
      </c>
      <c r="GD222">
        <v>999.9</v>
      </c>
      <c r="GE222">
        <v>1.85945</v>
      </c>
      <c r="GF222">
        <v>1.8544</v>
      </c>
      <c r="GG222">
        <v>1.8575999999999999</v>
      </c>
      <c r="GH222">
        <v>1.8560700000000001</v>
      </c>
      <c r="GI222">
        <v>1.85486</v>
      </c>
      <c r="GJ222">
        <v>1.8545499999999999</v>
      </c>
      <c r="GK222">
        <v>1.85311</v>
      </c>
      <c r="GL222">
        <v>1.8563799999999999</v>
      </c>
      <c r="GM222">
        <v>0</v>
      </c>
      <c r="GN222">
        <v>0</v>
      </c>
      <c r="GO222">
        <v>0</v>
      </c>
      <c r="GP222">
        <v>0</v>
      </c>
      <c r="GQ222" t="s">
        <v>386</v>
      </c>
      <c r="GR222" t="s">
        <v>387</v>
      </c>
      <c r="GS222" t="s">
        <v>388</v>
      </c>
      <c r="GT222" t="s">
        <v>388</v>
      </c>
      <c r="GU222" t="s">
        <v>388</v>
      </c>
      <c r="GV222" t="s">
        <v>388</v>
      </c>
      <c r="GW222">
        <v>0</v>
      </c>
      <c r="GX222">
        <v>100</v>
      </c>
      <c r="GY222">
        <v>100</v>
      </c>
      <c r="GZ222">
        <v>2.2919999999999998</v>
      </c>
      <c r="HA222">
        <v>1.52E-2</v>
      </c>
      <c r="HB222">
        <v>0.45081322298813392</v>
      </c>
      <c r="HC222">
        <v>2.9318383021812969E-3</v>
      </c>
      <c r="HD222">
        <v>-1.3754559859485029E-6</v>
      </c>
      <c r="HE222">
        <v>3.0700474437127301E-10</v>
      </c>
      <c r="HF222">
        <v>-6.1160480149256041E-2</v>
      </c>
      <c r="HG222">
        <v>1.00384331276165E-2</v>
      </c>
      <c r="HH222">
        <v>-3.1532673711230711E-4</v>
      </c>
      <c r="HI222">
        <v>1.819468599177705E-6</v>
      </c>
      <c r="HJ222">
        <v>1</v>
      </c>
      <c r="HK222">
        <v>2112</v>
      </c>
      <c r="HL222">
        <v>3</v>
      </c>
      <c r="HM222">
        <v>29</v>
      </c>
      <c r="HN222">
        <v>7.8</v>
      </c>
      <c r="HO222">
        <v>7.8</v>
      </c>
      <c r="HP222">
        <v>2.2558600000000002</v>
      </c>
      <c r="HQ222">
        <v>2.2802699999999998</v>
      </c>
      <c r="HR222">
        <v>1.4978</v>
      </c>
      <c r="HS222">
        <v>2.3034699999999999</v>
      </c>
      <c r="HT222">
        <v>1.5478499999999999</v>
      </c>
      <c r="HU222">
        <v>2.2656200000000002</v>
      </c>
      <c r="HV222">
        <v>35.637999999999998</v>
      </c>
      <c r="HW222">
        <v>15.5768</v>
      </c>
      <c r="HX222">
        <v>18</v>
      </c>
      <c r="HY222">
        <v>500.86200000000002</v>
      </c>
      <c r="HZ222">
        <v>519.51099999999997</v>
      </c>
      <c r="IA222">
        <v>28.5396</v>
      </c>
      <c r="IB222">
        <v>29.904699999999998</v>
      </c>
      <c r="IC222">
        <v>30.000599999999999</v>
      </c>
      <c r="ID222">
        <v>29.6815</v>
      </c>
      <c r="IE222">
        <v>29.774100000000001</v>
      </c>
      <c r="IF222">
        <v>45.153799999999997</v>
      </c>
      <c r="IG222">
        <v>27.361999999999998</v>
      </c>
      <c r="IH222">
        <v>82.421199999999999</v>
      </c>
      <c r="II222">
        <v>28.5379</v>
      </c>
      <c r="IJ222">
        <v>1066.06</v>
      </c>
      <c r="IK222">
        <v>25.0989</v>
      </c>
      <c r="IL222">
        <v>100.75700000000001</v>
      </c>
      <c r="IM222">
        <v>100.49299999999999</v>
      </c>
      <c r="IN222" t="s">
        <v>1150</v>
      </c>
    </row>
    <row r="223" spans="1:248" x14ac:dyDescent="0.2">
      <c r="A223">
        <v>207</v>
      </c>
      <c r="B223">
        <v>1660224474.5999999</v>
      </c>
      <c r="C223">
        <v>487.59999990463263</v>
      </c>
      <c r="D223" t="s">
        <v>775</v>
      </c>
      <c r="E223" t="s">
        <v>776</v>
      </c>
      <c r="F223">
        <v>1</v>
      </c>
      <c r="G223" t="s">
        <v>376</v>
      </c>
      <c r="H223" t="s">
        <v>377</v>
      </c>
      <c r="I223" t="s">
        <v>378</v>
      </c>
      <c r="J223" t="s">
        <v>379</v>
      </c>
      <c r="K223" t="s">
        <v>380</v>
      </c>
      <c r="L223" t="s">
        <v>381</v>
      </c>
      <c r="M223" t="s">
        <v>382</v>
      </c>
      <c r="N223">
        <v>1660224466.8999989</v>
      </c>
      <c r="O223">
        <f t="shared" si="102"/>
        <v>1.7542496911347562E-3</v>
      </c>
      <c r="P223">
        <f t="shared" si="103"/>
        <v>1.7542496911347563</v>
      </c>
      <c r="Q223">
        <f t="shared" si="104"/>
        <v>12.089959380579806</v>
      </c>
      <c r="R223">
        <f t="shared" si="105"/>
        <v>948.86666666666679</v>
      </c>
      <c r="S223">
        <f t="shared" si="106"/>
        <v>702.53320797558808</v>
      </c>
      <c r="T223">
        <f t="shared" si="107"/>
        <v>69.939431002265181</v>
      </c>
      <c r="U223">
        <f t="shared" si="108"/>
        <v>94.462715798039113</v>
      </c>
      <c r="V223">
        <f t="shared" si="109"/>
        <v>8.9212293499402226E-2</v>
      </c>
      <c r="W223">
        <f t="shared" si="110"/>
        <v>2.9199245490813945</v>
      </c>
      <c r="X223">
        <f t="shared" si="111"/>
        <v>8.7725252390109781E-2</v>
      </c>
      <c r="Y223">
        <f t="shared" si="112"/>
        <v>5.4959822804963115E-2</v>
      </c>
      <c r="Z223">
        <f t="shared" si="113"/>
        <v>321.5184263999999</v>
      </c>
      <c r="AA223">
        <f t="shared" si="114"/>
        <v>32.447105331529684</v>
      </c>
      <c r="AB223">
        <f t="shared" si="115"/>
        <v>31.439453333333329</v>
      </c>
      <c r="AC223">
        <f t="shared" si="116"/>
        <v>4.6256590384896992</v>
      </c>
      <c r="AD223">
        <f t="shared" si="117"/>
        <v>60.007174758281522</v>
      </c>
      <c r="AE223">
        <f t="shared" si="118"/>
        <v>2.7082128111600103</v>
      </c>
      <c r="AF223">
        <f t="shared" si="119"/>
        <v>4.5131483394596126</v>
      </c>
      <c r="AG223">
        <f t="shared" si="120"/>
        <v>1.9174462273296888</v>
      </c>
      <c r="AH223">
        <f t="shared" si="121"/>
        <v>-77.362411379042754</v>
      </c>
      <c r="AI223">
        <f t="shared" si="122"/>
        <v>-68.095249573425406</v>
      </c>
      <c r="AJ223">
        <f t="shared" si="123"/>
        <v>-5.2484789733868791</v>
      </c>
      <c r="AK223">
        <f t="shared" si="124"/>
        <v>170.81228647414488</v>
      </c>
      <c r="AL223">
        <f t="shared" si="125"/>
        <v>43.099510919402768</v>
      </c>
      <c r="AM223">
        <f t="shared" si="126"/>
        <v>1.7517998027094168</v>
      </c>
      <c r="AN223">
        <f t="shared" si="127"/>
        <v>12.089959380579806</v>
      </c>
      <c r="AO223">
        <v>1052.268251915023</v>
      </c>
      <c r="AP223">
        <v>1011.804757575757</v>
      </c>
      <c r="AQ223">
        <v>5.0077934271279476</v>
      </c>
      <c r="AR223">
        <v>64.968693284609927</v>
      </c>
      <c r="AS223">
        <f t="shared" si="128"/>
        <v>1.7542496911347563</v>
      </c>
      <c r="AT223">
        <v>25.145573696096289</v>
      </c>
      <c r="AU223">
        <v>27.193257575757588</v>
      </c>
      <c r="AV223">
        <v>-5.1629056429569652E-5</v>
      </c>
      <c r="AW223">
        <v>84.429917268905271</v>
      </c>
      <c r="AX223">
        <v>0</v>
      </c>
      <c r="AY223">
        <v>0</v>
      </c>
      <c r="AZ223">
        <f t="shared" si="129"/>
        <v>1</v>
      </c>
      <c r="BA223">
        <f t="shared" si="130"/>
        <v>0</v>
      </c>
      <c r="BB223">
        <f t="shared" si="131"/>
        <v>51894.486757183236</v>
      </c>
      <c r="BC223">
        <f t="shared" si="132"/>
        <v>2000.0113333333329</v>
      </c>
      <c r="BD223">
        <f t="shared" si="133"/>
        <v>1681.2098399999995</v>
      </c>
      <c r="BE223">
        <f t="shared" si="134"/>
        <v>0.84060015659911258</v>
      </c>
      <c r="BF223">
        <f t="shared" si="135"/>
        <v>0.16075830223628731</v>
      </c>
      <c r="BG223">
        <v>6</v>
      </c>
      <c r="BH223">
        <v>0.5</v>
      </c>
      <c r="BI223" t="s">
        <v>383</v>
      </c>
      <c r="BJ223">
        <v>2</v>
      </c>
      <c r="BK223" t="b">
        <v>1</v>
      </c>
      <c r="BL223">
        <v>1660224466.8999989</v>
      </c>
      <c r="BM223">
        <v>948.86666666666679</v>
      </c>
      <c r="BN223">
        <v>1002.567266666667</v>
      </c>
      <c r="BO223">
        <v>27.203673333333331</v>
      </c>
      <c r="BP223">
        <v>25.15921333333333</v>
      </c>
      <c r="BQ223">
        <v>946.61286666666683</v>
      </c>
      <c r="BR223">
        <v>27.188433333333329</v>
      </c>
      <c r="BS223">
        <v>500.12553333333341</v>
      </c>
      <c r="BT223">
        <v>99.45326</v>
      </c>
      <c r="BU223">
        <v>9.994290666666665E-2</v>
      </c>
      <c r="BV223">
        <v>31.006879999999999</v>
      </c>
      <c r="BW223">
        <v>31.439453333333329</v>
      </c>
      <c r="BX223">
        <v>999.89999999999986</v>
      </c>
      <c r="BY223">
        <v>0</v>
      </c>
      <c r="BZ223">
        <v>0</v>
      </c>
      <c r="CA223">
        <v>9999.9073333333345</v>
      </c>
      <c r="CB223">
        <v>0</v>
      </c>
      <c r="CC223">
        <v>7.4212693333333331</v>
      </c>
      <c r="CD223">
        <v>-53.700593333333337</v>
      </c>
      <c r="CE223">
        <v>975.40106666666679</v>
      </c>
      <c r="CF223">
        <v>1028.4426000000001</v>
      </c>
      <c r="CG223">
        <v>2.0444693333333328</v>
      </c>
      <c r="CH223">
        <v>1002.567266666667</v>
      </c>
      <c r="CI223">
        <v>25.15921333333333</v>
      </c>
      <c r="CJ223">
        <v>2.705494666666667</v>
      </c>
      <c r="CK223">
        <v>2.5021653333333331</v>
      </c>
      <c r="CL223">
        <v>22.318519999999999</v>
      </c>
      <c r="CM223">
        <v>21.04059333333333</v>
      </c>
      <c r="CN223">
        <v>2000.0113333333329</v>
      </c>
      <c r="CO223">
        <v>0.97999440000000004</v>
      </c>
      <c r="CP223">
        <v>2.0005800000000001E-2</v>
      </c>
      <c r="CQ223">
        <v>0</v>
      </c>
      <c r="CR223">
        <v>2.7929999999999988</v>
      </c>
      <c r="CS223">
        <v>0</v>
      </c>
      <c r="CT223">
        <v>22521.44666666667</v>
      </c>
      <c r="CU223">
        <v>17412.386666666669</v>
      </c>
      <c r="CV223">
        <v>40.428733333333327</v>
      </c>
      <c r="CW223">
        <v>41.337200000000003</v>
      </c>
      <c r="CX223">
        <v>40.316200000000002</v>
      </c>
      <c r="CY223">
        <v>39.883266666666671</v>
      </c>
      <c r="CZ223">
        <v>40.561999999999998</v>
      </c>
      <c r="DA223">
        <v>1960.000666666667</v>
      </c>
      <c r="DB223">
        <v>40.010666666666673</v>
      </c>
      <c r="DC223">
        <v>0</v>
      </c>
      <c r="DD223">
        <v>1660224473.3</v>
      </c>
      <c r="DE223">
        <v>0</v>
      </c>
      <c r="DF223">
        <v>1660224008</v>
      </c>
      <c r="DG223" t="s">
        <v>384</v>
      </c>
      <c r="DH223">
        <v>1660224008</v>
      </c>
      <c r="DI223">
        <v>1660224007</v>
      </c>
      <c r="DJ223">
        <v>1</v>
      </c>
      <c r="DK223">
        <v>9.0999999999999998E-2</v>
      </c>
      <c r="DL223">
        <v>-1.7999999999999999E-2</v>
      </c>
      <c r="DM223">
        <v>1.42</v>
      </c>
      <c r="DN223">
        <v>0.02</v>
      </c>
      <c r="DO223">
        <v>400</v>
      </c>
      <c r="DP223">
        <v>26</v>
      </c>
      <c r="DQ223">
        <v>0.31</v>
      </c>
      <c r="DR223">
        <v>0.11</v>
      </c>
      <c r="DS223">
        <v>12.05047855596303</v>
      </c>
      <c r="DT223">
        <v>-0.37875786720383953</v>
      </c>
      <c r="DU223">
        <v>7.4655206511664726E-2</v>
      </c>
      <c r="DV223">
        <v>1</v>
      </c>
      <c r="DW223">
        <v>43.132279427990653</v>
      </c>
      <c r="DX223">
        <v>-4.5198286402005907</v>
      </c>
      <c r="DY223">
        <v>0.38417194855870379</v>
      </c>
      <c r="DZ223">
        <v>0</v>
      </c>
      <c r="EA223">
        <v>-53.703766666666667</v>
      </c>
      <c r="EB223">
        <v>4.8895982202446557</v>
      </c>
      <c r="EC223">
        <v>0.41479457512792473</v>
      </c>
      <c r="ED223">
        <v>0</v>
      </c>
      <c r="EE223">
        <v>697.59081458862681</v>
      </c>
      <c r="EF223">
        <v>318.91308934027978</v>
      </c>
      <c r="EG223">
        <v>23.820073851632621</v>
      </c>
      <c r="EH223">
        <v>0</v>
      </c>
      <c r="EI223">
        <v>2.0348952499999999</v>
      </c>
      <c r="EJ223">
        <v>0.1950559474671639</v>
      </c>
      <c r="EK223">
        <v>2.2906801390362219E-2</v>
      </c>
      <c r="EL223">
        <v>0</v>
      </c>
      <c r="EM223">
        <v>1.9174148740758821</v>
      </c>
      <c r="EN223">
        <v>2.726678647684166E-3</v>
      </c>
      <c r="EO223">
        <v>1.2325512207402461E-3</v>
      </c>
      <c r="EP223">
        <v>1</v>
      </c>
      <c r="EQ223">
        <v>2</v>
      </c>
      <c r="ER223">
        <v>6</v>
      </c>
      <c r="ES223" t="s">
        <v>419</v>
      </c>
      <c r="ET223">
        <v>2.9446599999999998</v>
      </c>
      <c r="EU223">
        <v>2.8012199999999998</v>
      </c>
      <c r="EV223">
        <v>0.16589200000000001</v>
      </c>
      <c r="EW223">
        <v>0.17161100000000001</v>
      </c>
      <c r="EX223">
        <v>0.118265</v>
      </c>
      <c r="EY223">
        <v>0.11201700000000001</v>
      </c>
      <c r="EZ223">
        <v>17153.2</v>
      </c>
      <c r="FA223">
        <v>17865</v>
      </c>
      <c r="FB223">
        <v>23903.9</v>
      </c>
      <c r="FC223">
        <v>25085.4</v>
      </c>
      <c r="FD223">
        <v>33729</v>
      </c>
      <c r="FE223">
        <v>35564.199999999997</v>
      </c>
      <c r="FF223">
        <v>43566.2</v>
      </c>
      <c r="FG223">
        <v>46367</v>
      </c>
      <c r="FH223">
        <v>1.98983</v>
      </c>
      <c r="FI223">
        <v>1.9161999999999999</v>
      </c>
      <c r="FJ223">
        <v>0.133604</v>
      </c>
      <c r="FK223">
        <v>0</v>
      </c>
      <c r="FL223">
        <v>29.264600000000002</v>
      </c>
      <c r="FM223">
        <v>999.9</v>
      </c>
      <c r="FN223">
        <v>69.8</v>
      </c>
      <c r="FO223">
        <v>31.8</v>
      </c>
      <c r="FP223">
        <v>33.133000000000003</v>
      </c>
      <c r="FQ223">
        <v>64.244</v>
      </c>
      <c r="FR223">
        <v>26.4223</v>
      </c>
      <c r="FS223">
        <v>1</v>
      </c>
      <c r="FT223">
        <v>0.21802099999999999</v>
      </c>
      <c r="FU223">
        <v>0.48930800000000002</v>
      </c>
      <c r="FV223">
        <v>20.324200000000001</v>
      </c>
      <c r="FW223">
        <v>5.2140000000000004</v>
      </c>
      <c r="FX223">
        <v>11.907500000000001</v>
      </c>
      <c r="FY223">
        <v>5.0033000000000003</v>
      </c>
      <c r="FZ223">
        <v>3.28973</v>
      </c>
      <c r="GA223">
        <v>9999</v>
      </c>
      <c r="GB223">
        <v>9999</v>
      </c>
      <c r="GC223">
        <v>9999</v>
      </c>
      <c r="GD223">
        <v>999.9</v>
      </c>
      <c r="GE223">
        <v>1.8594599999999999</v>
      </c>
      <c r="GF223">
        <v>1.8544</v>
      </c>
      <c r="GG223">
        <v>1.8575999999999999</v>
      </c>
      <c r="GH223">
        <v>1.8560700000000001</v>
      </c>
      <c r="GI223">
        <v>1.85486</v>
      </c>
      <c r="GJ223">
        <v>1.8545499999999999</v>
      </c>
      <c r="GK223">
        <v>1.8531</v>
      </c>
      <c r="GL223">
        <v>1.8563799999999999</v>
      </c>
      <c r="GM223">
        <v>0</v>
      </c>
      <c r="GN223">
        <v>0</v>
      </c>
      <c r="GO223">
        <v>0</v>
      </c>
      <c r="GP223">
        <v>0</v>
      </c>
      <c r="GQ223" t="s">
        <v>386</v>
      </c>
      <c r="GR223" t="s">
        <v>387</v>
      </c>
      <c r="GS223" t="s">
        <v>388</v>
      </c>
      <c r="GT223" t="s">
        <v>388</v>
      </c>
      <c r="GU223" t="s">
        <v>388</v>
      </c>
      <c r="GV223" t="s">
        <v>388</v>
      </c>
      <c r="GW223">
        <v>0</v>
      </c>
      <c r="GX223">
        <v>100</v>
      </c>
      <c r="GY223">
        <v>100</v>
      </c>
      <c r="GZ223">
        <v>2.2970000000000002</v>
      </c>
      <c r="HA223">
        <v>1.5299999999999999E-2</v>
      </c>
      <c r="HB223">
        <v>0.45081322298813392</v>
      </c>
      <c r="HC223">
        <v>2.9318383021812969E-3</v>
      </c>
      <c r="HD223">
        <v>-1.3754559859485029E-6</v>
      </c>
      <c r="HE223">
        <v>3.0700474437127301E-10</v>
      </c>
      <c r="HF223">
        <v>-6.1160480149256041E-2</v>
      </c>
      <c r="HG223">
        <v>1.00384331276165E-2</v>
      </c>
      <c r="HH223">
        <v>-3.1532673711230711E-4</v>
      </c>
      <c r="HI223">
        <v>1.819468599177705E-6</v>
      </c>
      <c r="HJ223">
        <v>1</v>
      </c>
      <c r="HK223">
        <v>2112</v>
      </c>
      <c r="HL223">
        <v>3</v>
      </c>
      <c r="HM223">
        <v>29</v>
      </c>
      <c r="HN223">
        <v>7.8</v>
      </c>
      <c r="HO223">
        <v>7.8</v>
      </c>
      <c r="HP223">
        <v>2.2607400000000002</v>
      </c>
      <c r="HQ223">
        <v>2.2583000000000002</v>
      </c>
      <c r="HR223">
        <v>1.4978</v>
      </c>
      <c r="HS223">
        <v>2.3034699999999999</v>
      </c>
      <c r="HT223">
        <v>1.5478499999999999</v>
      </c>
      <c r="HU223">
        <v>2.3877000000000002</v>
      </c>
      <c r="HV223">
        <v>35.614800000000002</v>
      </c>
      <c r="HW223">
        <v>15.5855</v>
      </c>
      <c r="HX223">
        <v>18</v>
      </c>
      <c r="HY223">
        <v>500.94299999999998</v>
      </c>
      <c r="HZ223">
        <v>519.43100000000004</v>
      </c>
      <c r="IA223">
        <v>28.5382</v>
      </c>
      <c r="IB223">
        <v>29.9056</v>
      </c>
      <c r="IC223">
        <v>30.000499999999999</v>
      </c>
      <c r="ID223">
        <v>29.682400000000001</v>
      </c>
      <c r="IE223">
        <v>29.774699999999999</v>
      </c>
      <c r="IF223">
        <v>45.270899999999997</v>
      </c>
      <c r="IG223">
        <v>27.361999999999998</v>
      </c>
      <c r="IH223">
        <v>82.421199999999999</v>
      </c>
      <c r="II223">
        <v>28.5337</v>
      </c>
      <c r="IJ223">
        <v>1076.1300000000001</v>
      </c>
      <c r="IK223">
        <v>25.1036</v>
      </c>
      <c r="IL223">
        <v>100.75700000000001</v>
      </c>
      <c r="IM223">
        <v>100.49299999999999</v>
      </c>
      <c r="IN223" t="s">
        <v>1150</v>
      </c>
    </row>
    <row r="224" spans="1:248" x14ac:dyDescent="0.2">
      <c r="A224">
        <v>208</v>
      </c>
      <c r="B224">
        <v>1660224475.5999999</v>
      </c>
      <c r="C224">
        <v>488.59999990463263</v>
      </c>
      <c r="D224" t="s">
        <v>777</v>
      </c>
      <c r="E224" t="s">
        <v>778</v>
      </c>
      <c r="F224">
        <v>1</v>
      </c>
      <c r="G224" t="s">
        <v>376</v>
      </c>
      <c r="H224" t="s">
        <v>377</v>
      </c>
      <c r="I224" t="s">
        <v>378</v>
      </c>
      <c r="J224" t="s">
        <v>379</v>
      </c>
      <c r="K224" t="s">
        <v>380</v>
      </c>
      <c r="L224" t="s">
        <v>381</v>
      </c>
      <c r="M224" t="s">
        <v>382</v>
      </c>
      <c r="N224">
        <v>1660224467.9333329</v>
      </c>
      <c r="O224">
        <f t="shared" si="102"/>
        <v>1.7530811135834036E-3</v>
      </c>
      <c r="P224">
        <f t="shared" si="103"/>
        <v>1.7530811135834037</v>
      </c>
      <c r="Q224">
        <f t="shared" si="104"/>
        <v>12.074203930475111</v>
      </c>
      <c r="R224">
        <f t="shared" si="105"/>
        <v>953.97806666666668</v>
      </c>
      <c r="S224">
        <f t="shared" si="106"/>
        <v>707.63140378518494</v>
      </c>
      <c r="T224">
        <f t="shared" si="107"/>
        <v>70.447025145490286</v>
      </c>
      <c r="U224">
        <f t="shared" si="108"/>
        <v>94.971642710071436</v>
      </c>
      <c r="V224">
        <f t="shared" si="109"/>
        <v>8.9155541889856416E-2</v>
      </c>
      <c r="W224">
        <f t="shared" si="110"/>
        <v>2.9198169160076337</v>
      </c>
      <c r="X224">
        <f t="shared" si="111"/>
        <v>8.7670321372764579E-2</v>
      </c>
      <c r="Y224">
        <f t="shared" si="112"/>
        <v>5.4925331086725558E-2</v>
      </c>
      <c r="Z224">
        <f t="shared" si="113"/>
        <v>321.51828140000009</v>
      </c>
      <c r="AA224">
        <f t="shared" si="114"/>
        <v>32.447118120840351</v>
      </c>
      <c r="AB224">
        <f t="shared" si="115"/>
        <v>31.438700000000001</v>
      </c>
      <c r="AC224">
        <f t="shared" si="116"/>
        <v>4.625460995709938</v>
      </c>
      <c r="AD224">
        <f t="shared" si="117"/>
        <v>60.005544414705284</v>
      </c>
      <c r="AE224">
        <f t="shared" si="118"/>
        <v>2.7080867345250752</v>
      </c>
      <c r="AF224">
        <f t="shared" si="119"/>
        <v>4.5130608528591516</v>
      </c>
      <c r="AG224">
        <f t="shared" si="120"/>
        <v>1.9173742611848628</v>
      </c>
      <c r="AH224">
        <f t="shared" si="121"/>
        <v>-77.310877109028098</v>
      </c>
      <c r="AI224">
        <f t="shared" si="122"/>
        <v>-68.027675363879212</v>
      </c>
      <c r="AJ224">
        <f t="shared" si="123"/>
        <v>-5.2434356649410923</v>
      </c>
      <c r="AK224">
        <f t="shared" si="124"/>
        <v>170.93629326215168</v>
      </c>
      <c r="AL224">
        <f t="shared" si="125"/>
        <v>43.069437459105281</v>
      </c>
      <c r="AM224">
        <f t="shared" si="126"/>
        <v>1.754058435350635</v>
      </c>
      <c r="AN224">
        <f t="shared" si="127"/>
        <v>12.074203930475111</v>
      </c>
      <c r="AO224">
        <v>1057.321339732126</v>
      </c>
      <c r="AP224">
        <v>1016.837012121212</v>
      </c>
      <c r="AQ224">
        <v>5.0157155483068152</v>
      </c>
      <c r="AR224">
        <v>64.968693284609927</v>
      </c>
      <c r="AS224">
        <f t="shared" si="128"/>
        <v>1.7530811135834037</v>
      </c>
      <c r="AT224">
        <v>25.145874494324811</v>
      </c>
      <c r="AU224">
        <v>27.191751515151509</v>
      </c>
      <c r="AV224">
        <v>1.376979117898823E-5</v>
      </c>
      <c r="AW224">
        <v>84.429917268905271</v>
      </c>
      <c r="AX224">
        <v>0</v>
      </c>
      <c r="AY224">
        <v>0</v>
      </c>
      <c r="AZ224">
        <f t="shared" si="129"/>
        <v>1</v>
      </c>
      <c r="BA224">
        <f t="shared" si="130"/>
        <v>0</v>
      </c>
      <c r="BB224">
        <f t="shared" si="131"/>
        <v>51891.486924573328</v>
      </c>
      <c r="BC224">
        <f t="shared" si="132"/>
        <v>2000.010666666667</v>
      </c>
      <c r="BD224">
        <f t="shared" si="133"/>
        <v>1681.2092600000003</v>
      </c>
      <c r="BE224">
        <f t="shared" si="134"/>
        <v>0.84060014679921713</v>
      </c>
      <c r="BF224">
        <f t="shared" si="135"/>
        <v>0.16075828332248895</v>
      </c>
      <c r="BG224">
        <v>6</v>
      </c>
      <c r="BH224">
        <v>0.5</v>
      </c>
      <c r="BI224" t="s">
        <v>383</v>
      </c>
      <c r="BJ224">
        <v>2</v>
      </c>
      <c r="BK224" t="b">
        <v>1</v>
      </c>
      <c r="BL224">
        <v>1660224467.9333329</v>
      </c>
      <c r="BM224">
        <v>953.97806666666668</v>
      </c>
      <c r="BN224">
        <v>1007.6556</v>
      </c>
      <c r="BO224">
        <v>27.202386666666669</v>
      </c>
      <c r="BP224">
        <v>25.1553</v>
      </c>
      <c r="BQ224">
        <v>951.71833333333359</v>
      </c>
      <c r="BR224">
        <v>27.187146666666671</v>
      </c>
      <c r="BS224">
        <v>500.12846666666678</v>
      </c>
      <c r="BT224">
        <v>99.453326666666669</v>
      </c>
      <c r="BU224">
        <v>9.9950319999999995E-2</v>
      </c>
      <c r="BV224">
        <v>31.006540000000001</v>
      </c>
      <c r="BW224">
        <v>31.438700000000001</v>
      </c>
      <c r="BX224">
        <v>999.89999999999986</v>
      </c>
      <c r="BY224">
        <v>0</v>
      </c>
      <c r="BZ224">
        <v>0</v>
      </c>
      <c r="CA224">
        <v>9999.2860000000019</v>
      </c>
      <c r="CB224">
        <v>0</v>
      </c>
      <c r="CC224">
        <v>7.4232066666666663</v>
      </c>
      <c r="CD224">
        <v>-53.677533333333344</v>
      </c>
      <c r="CE224">
        <v>980.65426666666667</v>
      </c>
      <c r="CF224">
        <v>1033.658333333334</v>
      </c>
      <c r="CG224">
        <v>2.0470946666666672</v>
      </c>
      <c r="CH224">
        <v>1007.6556</v>
      </c>
      <c r="CI224">
        <v>25.1553</v>
      </c>
      <c r="CJ224">
        <v>2.705368</v>
      </c>
      <c r="CK224">
        <v>2.5017779999999998</v>
      </c>
      <c r="CL224">
        <v>22.317753333333339</v>
      </c>
      <c r="CM224">
        <v>21.03807333333333</v>
      </c>
      <c r="CN224">
        <v>2000.010666666667</v>
      </c>
      <c r="CO224">
        <v>0.97999459999999994</v>
      </c>
      <c r="CP224">
        <v>2.0005599999999998E-2</v>
      </c>
      <c r="CQ224">
        <v>0</v>
      </c>
      <c r="CR224">
        <v>2.7819333333333338</v>
      </c>
      <c r="CS224">
        <v>0</v>
      </c>
      <c r="CT224">
        <v>22524.3</v>
      </c>
      <c r="CU224">
        <v>17412.38</v>
      </c>
      <c r="CV224">
        <v>40.428733333333327</v>
      </c>
      <c r="CW224">
        <v>41.337200000000003</v>
      </c>
      <c r="CX224">
        <v>40.320399999999999</v>
      </c>
      <c r="CY224">
        <v>39.883266666666671</v>
      </c>
      <c r="CZ224">
        <v>40.561999999999998</v>
      </c>
      <c r="DA224">
        <v>1960.000666666667</v>
      </c>
      <c r="DB224">
        <v>40.01</v>
      </c>
      <c r="DC224">
        <v>0</v>
      </c>
      <c r="DD224">
        <v>1660224474.5</v>
      </c>
      <c r="DE224">
        <v>0</v>
      </c>
      <c r="DF224">
        <v>1660224008</v>
      </c>
      <c r="DG224" t="s">
        <v>384</v>
      </c>
      <c r="DH224">
        <v>1660224008</v>
      </c>
      <c r="DI224">
        <v>1660224007</v>
      </c>
      <c r="DJ224">
        <v>1</v>
      </c>
      <c r="DK224">
        <v>9.0999999999999998E-2</v>
      </c>
      <c r="DL224">
        <v>-1.7999999999999999E-2</v>
      </c>
      <c r="DM224">
        <v>1.42</v>
      </c>
      <c r="DN224">
        <v>0.02</v>
      </c>
      <c r="DO224">
        <v>400</v>
      </c>
      <c r="DP224">
        <v>26</v>
      </c>
      <c r="DQ224">
        <v>0.31</v>
      </c>
      <c r="DR224">
        <v>0.11</v>
      </c>
      <c r="DS224">
        <v>12.05047855596303</v>
      </c>
      <c r="DT224">
        <v>-0.37875786720383953</v>
      </c>
      <c r="DU224">
        <v>7.4655206511664726E-2</v>
      </c>
      <c r="DV224">
        <v>1</v>
      </c>
      <c r="DW224">
        <v>43.132279427990653</v>
      </c>
      <c r="DX224">
        <v>-4.5198286402005907</v>
      </c>
      <c r="DY224">
        <v>0.38417194855870379</v>
      </c>
      <c r="DZ224">
        <v>0</v>
      </c>
      <c r="EA224">
        <v>-53.703766666666667</v>
      </c>
      <c r="EB224">
        <v>4.8895982202446557</v>
      </c>
      <c r="EC224">
        <v>0.41479457512792473</v>
      </c>
      <c r="ED224">
        <v>0</v>
      </c>
      <c r="EE224">
        <v>697.59081458862681</v>
      </c>
      <c r="EF224">
        <v>318.91308934027978</v>
      </c>
      <c r="EG224">
        <v>23.820073851632621</v>
      </c>
      <c r="EH224">
        <v>0</v>
      </c>
      <c r="EI224">
        <v>2.0348952499999999</v>
      </c>
      <c r="EJ224">
        <v>0.1950559474671639</v>
      </c>
      <c r="EK224">
        <v>2.2906801390362219E-2</v>
      </c>
      <c r="EL224">
        <v>0</v>
      </c>
      <c r="EM224">
        <v>1.9174148740758821</v>
      </c>
      <c r="EN224">
        <v>2.726678647684166E-3</v>
      </c>
      <c r="EO224">
        <v>1.2325512207402461E-3</v>
      </c>
      <c r="EP224">
        <v>1</v>
      </c>
      <c r="EQ224">
        <v>2</v>
      </c>
      <c r="ER224">
        <v>6</v>
      </c>
      <c r="ES224" t="s">
        <v>419</v>
      </c>
      <c r="ET224">
        <v>2.9443899999999998</v>
      </c>
      <c r="EU224">
        <v>2.80124</v>
      </c>
      <c r="EV224">
        <v>0.16641400000000001</v>
      </c>
      <c r="EW224">
        <v>0.17214099999999999</v>
      </c>
      <c r="EX224">
        <v>0.11826299999999999</v>
      </c>
      <c r="EY224">
        <v>0.11201700000000001</v>
      </c>
      <c r="EZ224">
        <v>17142.400000000001</v>
      </c>
      <c r="FA224">
        <v>17853.599999999999</v>
      </c>
      <c r="FB224">
        <v>23903.9</v>
      </c>
      <c r="FC224">
        <v>25085.599999999999</v>
      </c>
      <c r="FD224">
        <v>33729.1</v>
      </c>
      <c r="FE224">
        <v>35564.199999999997</v>
      </c>
      <c r="FF224">
        <v>43566.3</v>
      </c>
      <c r="FG224">
        <v>46367</v>
      </c>
      <c r="FH224">
        <v>1.9895499999999999</v>
      </c>
      <c r="FI224">
        <v>1.91618</v>
      </c>
      <c r="FJ224">
        <v>0.133432</v>
      </c>
      <c r="FK224">
        <v>0</v>
      </c>
      <c r="FL224">
        <v>29.265499999999999</v>
      </c>
      <c r="FM224">
        <v>999.9</v>
      </c>
      <c r="FN224">
        <v>69.8</v>
      </c>
      <c r="FO224">
        <v>31.8</v>
      </c>
      <c r="FP224">
        <v>33.136400000000002</v>
      </c>
      <c r="FQ224">
        <v>63.753999999999998</v>
      </c>
      <c r="FR224">
        <v>26.5625</v>
      </c>
      <c r="FS224">
        <v>1</v>
      </c>
      <c r="FT224">
        <v>0.21820899999999999</v>
      </c>
      <c r="FU224">
        <v>0.48756300000000002</v>
      </c>
      <c r="FV224">
        <v>20.324300000000001</v>
      </c>
      <c r="FW224">
        <v>5.2140000000000004</v>
      </c>
      <c r="FX224">
        <v>11.907500000000001</v>
      </c>
      <c r="FY224">
        <v>5.0033500000000002</v>
      </c>
      <c r="FZ224">
        <v>3.2898000000000001</v>
      </c>
      <c r="GA224">
        <v>9999</v>
      </c>
      <c r="GB224">
        <v>9999</v>
      </c>
      <c r="GC224">
        <v>9999</v>
      </c>
      <c r="GD224">
        <v>999.9</v>
      </c>
      <c r="GE224">
        <v>1.8594599999999999</v>
      </c>
      <c r="GF224">
        <v>1.8544</v>
      </c>
      <c r="GG224">
        <v>1.8575999999999999</v>
      </c>
      <c r="GH224">
        <v>1.85606</v>
      </c>
      <c r="GI224">
        <v>1.85486</v>
      </c>
      <c r="GJ224">
        <v>1.8545499999999999</v>
      </c>
      <c r="GK224">
        <v>1.8530800000000001</v>
      </c>
      <c r="GL224">
        <v>1.8563799999999999</v>
      </c>
      <c r="GM224">
        <v>0</v>
      </c>
      <c r="GN224">
        <v>0</v>
      </c>
      <c r="GO224">
        <v>0</v>
      </c>
      <c r="GP224">
        <v>0</v>
      </c>
      <c r="GQ224" t="s">
        <v>386</v>
      </c>
      <c r="GR224" t="s">
        <v>387</v>
      </c>
      <c r="GS224" t="s">
        <v>388</v>
      </c>
      <c r="GT224" t="s">
        <v>388</v>
      </c>
      <c r="GU224" t="s">
        <v>388</v>
      </c>
      <c r="GV224" t="s">
        <v>388</v>
      </c>
      <c r="GW224">
        <v>0</v>
      </c>
      <c r="GX224">
        <v>100</v>
      </c>
      <c r="GY224">
        <v>100</v>
      </c>
      <c r="GZ224">
        <v>2.302</v>
      </c>
      <c r="HA224">
        <v>1.52E-2</v>
      </c>
      <c r="HB224">
        <v>0.45081322298813392</v>
      </c>
      <c r="HC224">
        <v>2.9318383021812969E-3</v>
      </c>
      <c r="HD224">
        <v>-1.3754559859485029E-6</v>
      </c>
      <c r="HE224">
        <v>3.0700474437127301E-10</v>
      </c>
      <c r="HF224">
        <v>-6.1160480149256041E-2</v>
      </c>
      <c r="HG224">
        <v>1.00384331276165E-2</v>
      </c>
      <c r="HH224">
        <v>-3.1532673711230711E-4</v>
      </c>
      <c r="HI224">
        <v>1.819468599177705E-6</v>
      </c>
      <c r="HJ224">
        <v>1</v>
      </c>
      <c r="HK224">
        <v>2112</v>
      </c>
      <c r="HL224">
        <v>3</v>
      </c>
      <c r="HM224">
        <v>29</v>
      </c>
      <c r="HN224">
        <v>7.8</v>
      </c>
      <c r="HO224">
        <v>7.8</v>
      </c>
      <c r="HP224">
        <v>2.2729499999999998</v>
      </c>
      <c r="HQ224">
        <v>2.2717299999999998</v>
      </c>
      <c r="HR224">
        <v>1.4978</v>
      </c>
      <c r="HS224">
        <v>2.3034699999999999</v>
      </c>
      <c r="HT224">
        <v>1.5478499999999999</v>
      </c>
      <c r="HU224">
        <v>2.4426299999999999</v>
      </c>
      <c r="HV224">
        <v>35.614800000000002</v>
      </c>
      <c r="HW224">
        <v>15.5855</v>
      </c>
      <c r="HX224">
        <v>18</v>
      </c>
      <c r="HY224">
        <v>500.78800000000001</v>
      </c>
      <c r="HZ224">
        <v>519.42499999999995</v>
      </c>
      <c r="IA224">
        <v>28.5364</v>
      </c>
      <c r="IB224">
        <v>29.907299999999999</v>
      </c>
      <c r="IC224">
        <v>30.000599999999999</v>
      </c>
      <c r="ID224">
        <v>29.683399999999999</v>
      </c>
      <c r="IE224">
        <v>29.776</v>
      </c>
      <c r="IF224">
        <v>45.501300000000001</v>
      </c>
      <c r="IG224">
        <v>27.361999999999998</v>
      </c>
      <c r="IH224">
        <v>82.421199999999999</v>
      </c>
      <c r="II224">
        <v>28.5337</v>
      </c>
      <c r="IJ224">
        <v>1076.1300000000001</v>
      </c>
      <c r="IK224">
        <v>25.098600000000001</v>
      </c>
      <c r="IL224">
        <v>100.75700000000001</v>
      </c>
      <c r="IM224">
        <v>100.49299999999999</v>
      </c>
      <c r="IN224" t="s">
        <v>1150</v>
      </c>
    </row>
    <row r="225" spans="1:248" x14ac:dyDescent="0.2">
      <c r="A225">
        <v>209</v>
      </c>
      <c r="B225">
        <v>1660224476.5999999</v>
      </c>
      <c r="C225">
        <v>489.59999990463263</v>
      </c>
      <c r="D225" t="s">
        <v>779</v>
      </c>
      <c r="E225" t="s">
        <v>780</v>
      </c>
      <c r="F225">
        <v>1</v>
      </c>
      <c r="G225" t="s">
        <v>376</v>
      </c>
      <c r="H225" t="s">
        <v>377</v>
      </c>
      <c r="I225" t="s">
        <v>378</v>
      </c>
      <c r="J225" t="s">
        <v>379</v>
      </c>
      <c r="K225" t="s">
        <v>380</v>
      </c>
      <c r="L225" t="s">
        <v>381</v>
      </c>
      <c r="M225" t="s">
        <v>382</v>
      </c>
      <c r="N225">
        <v>1660224468.966666</v>
      </c>
      <c r="O225">
        <f t="shared" si="102"/>
        <v>1.7529330198001228E-3</v>
      </c>
      <c r="P225">
        <f t="shared" si="103"/>
        <v>1.7529330198001227</v>
      </c>
      <c r="Q225">
        <f t="shared" si="104"/>
        <v>12.063826189830985</v>
      </c>
      <c r="R225">
        <f t="shared" si="105"/>
        <v>959.08513333333337</v>
      </c>
      <c r="S225">
        <f t="shared" si="106"/>
        <v>712.74623095781033</v>
      </c>
      <c r="T225">
        <f t="shared" si="107"/>
        <v>70.956165932047114</v>
      </c>
      <c r="U225">
        <f t="shared" si="108"/>
        <v>95.479991205716814</v>
      </c>
      <c r="V225">
        <f t="shared" si="109"/>
        <v>8.9148163753790796E-2</v>
      </c>
      <c r="W225">
        <f t="shared" si="110"/>
        <v>2.919640612988462</v>
      </c>
      <c r="X225">
        <f t="shared" si="111"/>
        <v>8.7663098780438459E-2</v>
      </c>
      <c r="Y225">
        <f t="shared" si="112"/>
        <v>5.4920803252620956E-2</v>
      </c>
      <c r="Z225">
        <f t="shared" si="113"/>
        <v>321.52140559999998</v>
      </c>
      <c r="AA225">
        <f t="shared" si="114"/>
        <v>32.446809642905734</v>
      </c>
      <c r="AB225">
        <f t="shared" si="115"/>
        <v>31.438173333333332</v>
      </c>
      <c r="AC225">
        <f t="shared" si="116"/>
        <v>4.625322545408685</v>
      </c>
      <c r="AD225">
        <f t="shared" si="117"/>
        <v>60.004068384977515</v>
      </c>
      <c r="AE225">
        <f t="shared" si="118"/>
        <v>2.70795115705018</v>
      </c>
      <c r="AF225">
        <f t="shared" si="119"/>
        <v>4.5129459217270949</v>
      </c>
      <c r="AG225">
        <f t="shared" si="120"/>
        <v>1.9173713883585051</v>
      </c>
      <c r="AH225">
        <f t="shared" si="121"/>
        <v>-77.304346173185422</v>
      </c>
      <c r="AI225">
        <f t="shared" si="122"/>
        <v>-68.010975455428422</v>
      </c>
      <c r="AJ225">
        <f t="shared" si="123"/>
        <v>-5.2424398577011804</v>
      </c>
      <c r="AK225">
        <f t="shared" si="124"/>
        <v>170.96364411368495</v>
      </c>
      <c r="AL225">
        <f t="shared" si="125"/>
        <v>43.046797159658489</v>
      </c>
      <c r="AM225">
        <f t="shared" si="126"/>
        <v>1.7560700489172052</v>
      </c>
      <c r="AN225">
        <f t="shared" si="127"/>
        <v>12.063826189830985</v>
      </c>
      <c r="AO225">
        <v>1062.4090795842851</v>
      </c>
      <c r="AP225">
        <v>1021.872181818182</v>
      </c>
      <c r="AQ225">
        <v>5.0285275325657377</v>
      </c>
      <c r="AR225">
        <v>64.968693284609927</v>
      </c>
      <c r="AS225">
        <f t="shared" si="128"/>
        <v>1.7529330198001227</v>
      </c>
      <c r="AT225">
        <v>25.145579889450779</v>
      </c>
      <c r="AU225">
        <v>27.191256969696969</v>
      </c>
      <c r="AV225">
        <v>1.7433856560375868E-5</v>
      </c>
      <c r="AW225">
        <v>84.429917268905271</v>
      </c>
      <c r="AX225">
        <v>0</v>
      </c>
      <c r="AY225">
        <v>0</v>
      </c>
      <c r="AZ225">
        <f t="shared" si="129"/>
        <v>1</v>
      </c>
      <c r="BA225">
        <f t="shared" si="130"/>
        <v>0</v>
      </c>
      <c r="BB225">
        <f t="shared" si="131"/>
        <v>51886.550487892651</v>
      </c>
      <c r="BC225">
        <f t="shared" si="132"/>
        <v>2000.03</v>
      </c>
      <c r="BD225">
        <f t="shared" si="133"/>
        <v>1681.2255200000002</v>
      </c>
      <c r="BE225">
        <f t="shared" si="134"/>
        <v>0.84060015099773511</v>
      </c>
      <c r="BF225">
        <f t="shared" si="135"/>
        <v>0.16075829142562861</v>
      </c>
      <c r="BG225">
        <v>6</v>
      </c>
      <c r="BH225">
        <v>0.5</v>
      </c>
      <c r="BI225" t="s">
        <v>383</v>
      </c>
      <c r="BJ225">
        <v>2</v>
      </c>
      <c r="BK225" t="b">
        <v>1</v>
      </c>
      <c r="BL225">
        <v>1660224468.966666</v>
      </c>
      <c r="BM225">
        <v>959.08513333333337</v>
      </c>
      <c r="BN225">
        <v>1012.748466666667</v>
      </c>
      <c r="BO225">
        <v>27.20104666666667</v>
      </c>
      <c r="BP225">
        <v>25.15161333333333</v>
      </c>
      <c r="BQ225">
        <v>956.81960000000015</v>
      </c>
      <c r="BR225">
        <v>27.1858</v>
      </c>
      <c r="BS225">
        <v>500.12940000000009</v>
      </c>
      <c r="BT225">
        <v>99.453246666666672</v>
      </c>
      <c r="BU225">
        <v>9.9950319999999995E-2</v>
      </c>
      <c r="BV225">
        <v>31.00609333333334</v>
      </c>
      <c r="BW225">
        <v>31.438173333333332</v>
      </c>
      <c r="BX225">
        <v>999.89999999999986</v>
      </c>
      <c r="BY225">
        <v>0</v>
      </c>
      <c r="BZ225">
        <v>0</v>
      </c>
      <c r="CA225">
        <v>9998.2873333333355</v>
      </c>
      <c r="CB225">
        <v>0</v>
      </c>
      <c r="CC225">
        <v>7.4256279999999997</v>
      </c>
      <c r="CD225">
        <v>-53.662939999999999</v>
      </c>
      <c r="CE225">
        <v>985.90266666666662</v>
      </c>
      <c r="CF225">
        <v>1038.878666666667</v>
      </c>
      <c r="CG225">
        <v>2.0494386666666671</v>
      </c>
      <c r="CH225">
        <v>1012.748466666667</v>
      </c>
      <c r="CI225">
        <v>25.15161333333333</v>
      </c>
      <c r="CJ225">
        <v>2.7052320000000001</v>
      </c>
      <c r="CK225">
        <v>2.501409333333334</v>
      </c>
      <c r="CL225">
        <v>22.316926666666671</v>
      </c>
      <c r="CM225">
        <v>21.035673333333332</v>
      </c>
      <c r="CN225">
        <v>2000.03</v>
      </c>
      <c r="CO225">
        <v>0.97999460000000005</v>
      </c>
      <c r="CP225">
        <v>2.0005599999999998E-2</v>
      </c>
      <c r="CQ225">
        <v>0</v>
      </c>
      <c r="CR225">
        <v>2.8325999999999998</v>
      </c>
      <c r="CS225">
        <v>0</v>
      </c>
      <c r="CT225">
        <v>22527.18</v>
      </c>
      <c r="CU225">
        <v>17412.55333333333</v>
      </c>
      <c r="CV225">
        <v>40.432866666666669</v>
      </c>
      <c r="CW225">
        <v>41.337200000000003</v>
      </c>
      <c r="CX225">
        <v>40.320399999999999</v>
      </c>
      <c r="CY225">
        <v>39.883266666666671</v>
      </c>
      <c r="CZ225">
        <v>40.561999999999998</v>
      </c>
      <c r="DA225">
        <v>1960.0193333333341</v>
      </c>
      <c r="DB225">
        <v>40.010666666666673</v>
      </c>
      <c r="DC225">
        <v>0</v>
      </c>
      <c r="DD225">
        <v>1660224475.7</v>
      </c>
      <c r="DE225">
        <v>0</v>
      </c>
      <c r="DF225">
        <v>1660224008</v>
      </c>
      <c r="DG225" t="s">
        <v>384</v>
      </c>
      <c r="DH225">
        <v>1660224008</v>
      </c>
      <c r="DI225">
        <v>1660224007</v>
      </c>
      <c r="DJ225">
        <v>1</v>
      </c>
      <c r="DK225">
        <v>9.0999999999999998E-2</v>
      </c>
      <c r="DL225">
        <v>-1.7999999999999999E-2</v>
      </c>
      <c r="DM225">
        <v>1.42</v>
      </c>
      <c r="DN225">
        <v>0.02</v>
      </c>
      <c r="DO225">
        <v>400</v>
      </c>
      <c r="DP225">
        <v>26</v>
      </c>
      <c r="DQ225">
        <v>0.31</v>
      </c>
      <c r="DR225">
        <v>0.11</v>
      </c>
      <c r="DS225">
        <v>12.05017042293213</v>
      </c>
      <c r="DT225">
        <v>-0.1802026590966134</v>
      </c>
      <c r="DU225">
        <v>7.2778429740219988E-2</v>
      </c>
      <c r="DV225">
        <v>1</v>
      </c>
      <c r="DW225">
        <v>43.06954319504235</v>
      </c>
      <c r="DX225">
        <v>-4.3117898561034922</v>
      </c>
      <c r="DY225">
        <v>0.37491013666995282</v>
      </c>
      <c r="DZ225">
        <v>0</v>
      </c>
      <c r="EA225">
        <v>-53.680383870967738</v>
      </c>
      <c r="EB225">
        <v>3.9397645161292201</v>
      </c>
      <c r="EC225">
        <v>0.3997004548544098</v>
      </c>
      <c r="ED225">
        <v>0</v>
      </c>
      <c r="EE225">
        <v>706.53937190330885</v>
      </c>
      <c r="EF225">
        <v>311.0409156426021</v>
      </c>
      <c r="EG225">
        <v>22.5045947782266</v>
      </c>
      <c r="EH225">
        <v>0</v>
      </c>
      <c r="EI225">
        <v>2.037451219512195</v>
      </c>
      <c r="EJ225">
        <v>0.1657710104529623</v>
      </c>
      <c r="EK225">
        <v>2.148594199449582E-2</v>
      </c>
      <c r="EL225">
        <v>0</v>
      </c>
      <c r="EM225">
        <v>1.917366666377448</v>
      </c>
      <c r="EN225">
        <v>7.3457266207724286E-3</v>
      </c>
      <c r="EO225">
        <v>1.2112857418344861E-3</v>
      </c>
      <c r="EP225">
        <v>1</v>
      </c>
      <c r="EQ225">
        <v>2</v>
      </c>
      <c r="ER225">
        <v>6</v>
      </c>
      <c r="ES225" t="s">
        <v>419</v>
      </c>
      <c r="ET225">
        <v>2.9447299999999998</v>
      </c>
      <c r="EU225">
        <v>2.8012000000000001</v>
      </c>
      <c r="EV225">
        <v>0.166939</v>
      </c>
      <c r="EW225">
        <v>0.172681</v>
      </c>
      <c r="EX225">
        <v>0.118258</v>
      </c>
      <c r="EY225">
        <v>0.11201800000000001</v>
      </c>
      <c r="EZ225">
        <v>17131.599999999999</v>
      </c>
      <c r="FA225">
        <v>17841.900000000001</v>
      </c>
      <c r="FB225">
        <v>23903.8</v>
      </c>
      <c r="FC225">
        <v>25085.5</v>
      </c>
      <c r="FD225">
        <v>33729.4</v>
      </c>
      <c r="FE225">
        <v>35564.1</v>
      </c>
      <c r="FF225">
        <v>43566.3</v>
      </c>
      <c r="FG225">
        <v>46366.9</v>
      </c>
      <c r="FH225">
        <v>1.98967</v>
      </c>
      <c r="FI225">
        <v>1.9160200000000001</v>
      </c>
      <c r="FJ225">
        <v>0.13327600000000001</v>
      </c>
      <c r="FK225">
        <v>0</v>
      </c>
      <c r="FL225">
        <v>29.265899999999998</v>
      </c>
      <c r="FM225">
        <v>999.9</v>
      </c>
      <c r="FN225">
        <v>69.8</v>
      </c>
      <c r="FO225">
        <v>31.8</v>
      </c>
      <c r="FP225">
        <v>33.135300000000001</v>
      </c>
      <c r="FQ225">
        <v>64.134</v>
      </c>
      <c r="FR225">
        <v>26.242000000000001</v>
      </c>
      <c r="FS225">
        <v>1</v>
      </c>
      <c r="FT225">
        <v>0.218361</v>
      </c>
      <c r="FU225">
        <v>0.487535</v>
      </c>
      <c r="FV225">
        <v>20.324300000000001</v>
      </c>
      <c r="FW225">
        <v>5.2140000000000004</v>
      </c>
      <c r="FX225">
        <v>11.9077</v>
      </c>
      <c r="FY225">
        <v>5.0032500000000004</v>
      </c>
      <c r="FZ225">
        <v>3.2898000000000001</v>
      </c>
      <c r="GA225">
        <v>9999</v>
      </c>
      <c r="GB225">
        <v>9999</v>
      </c>
      <c r="GC225">
        <v>9999</v>
      </c>
      <c r="GD225">
        <v>999.9</v>
      </c>
      <c r="GE225">
        <v>1.8594599999999999</v>
      </c>
      <c r="GF225">
        <v>1.8544</v>
      </c>
      <c r="GG225">
        <v>1.8575999999999999</v>
      </c>
      <c r="GH225">
        <v>1.85606</v>
      </c>
      <c r="GI225">
        <v>1.85486</v>
      </c>
      <c r="GJ225">
        <v>1.85456</v>
      </c>
      <c r="GK225">
        <v>1.8530599999999999</v>
      </c>
      <c r="GL225">
        <v>1.8563799999999999</v>
      </c>
      <c r="GM225">
        <v>0</v>
      </c>
      <c r="GN225">
        <v>0</v>
      </c>
      <c r="GO225">
        <v>0</v>
      </c>
      <c r="GP225">
        <v>0</v>
      </c>
      <c r="GQ225" t="s">
        <v>386</v>
      </c>
      <c r="GR225" t="s">
        <v>387</v>
      </c>
      <c r="GS225" t="s">
        <v>388</v>
      </c>
      <c r="GT225" t="s">
        <v>388</v>
      </c>
      <c r="GU225" t="s">
        <v>388</v>
      </c>
      <c r="GV225" t="s">
        <v>388</v>
      </c>
      <c r="GW225">
        <v>0</v>
      </c>
      <c r="GX225">
        <v>100</v>
      </c>
      <c r="GY225">
        <v>100</v>
      </c>
      <c r="GZ225">
        <v>2.3079999999999998</v>
      </c>
      <c r="HA225">
        <v>1.5299999999999999E-2</v>
      </c>
      <c r="HB225">
        <v>0.45081322298813392</v>
      </c>
      <c r="HC225">
        <v>2.9318383021812969E-3</v>
      </c>
      <c r="HD225">
        <v>-1.3754559859485029E-6</v>
      </c>
      <c r="HE225">
        <v>3.0700474437127301E-10</v>
      </c>
      <c r="HF225">
        <v>-6.1160480149256041E-2</v>
      </c>
      <c r="HG225">
        <v>1.00384331276165E-2</v>
      </c>
      <c r="HH225">
        <v>-3.1532673711230711E-4</v>
      </c>
      <c r="HI225">
        <v>1.819468599177705E-6</v>
      </c>
      <c r="HJ225">
        <v>1</v>
      </c>
      <c r="HK225">
        <v>2112</v>
      </c>
      <c r="HL225">
        <v>3</v>
      </c>
      <c r="HM225">
        <v>29</v>
      </c>
      <c r="HN225">
        <v>7.8</v>
      </c>
      <c r="HO225">
        <v>7.8</v>
      </c>
      <c r="HP225">
        <v>2.2790499999999998</v>
      </c>
      <c r="HQ225">
        <v>2.2802699999999998</v>
      </c>
      <c r="HR225">
        <v>1.4978</v>
      </c>
      <c r="HS225">
        <v>2.3034699999999999</v>
      </c>
      <c r="HT225">
        <v>1.5478499999999999</v>
      </c>
      <c r="HU225">
        <v>2.3022499999999999</v>
      </c>
      <c r="HV225">
        <v>35.637999999999998</v>
      </c>
      <c r="HW225">
        <v>15.568</v>
      </c>
      <c r="HX225">
        <v>18</v>
      </c>
      <c r="HY225">
        <v>500.86599999999999</v>
      </c>
      <c r="HZ225">
        <v>519.32899999999995</v>
      </c>
      <c r="IA225">
        <v>28.535599999999999</v>
      </c>
      <c r="IB225">
        <v>29.908200000000001</v>
      </c>
      <c r="IC225">
        <v>30.000599999999999</v>
      </c>
      <c r="ID225">
        <v>29.683800000000002</v>
      </c>
      <c r="IE225">
        <v>29.776900000000001</v>
      </c>
      <c r="IF225">
        <v>45.616900000000001</v>
      </c>
      <c r="IG225">
        <v>27.361999999999998</v>
      </c>
      <c r="IH225">
        <v>82.041399999999996</v>
      </c>
      <c r="II225">
        <v>28.5337</v>
      </c>
      <c r="IJ225">
        <v>1086.2</v>
      </c>
      <c r="IK225">
        <v>25.100300000000001</v>
      </c>
      <c r="IL225">
        <v>100.75700000000001</v>
      </c>
      <c r="IM225">
        <v>100.49299999999999</v>
      </c>
      <c r="IN225" t="s">
        <v>1150</v>
      </c>
    </row>
    <row r="226" spans="1:248" x14ac:dyDescent="0.2">
      <c r="A226">
        <v>210</v>
      </c>
      <c r="B226">
        <v>1660224477.5999999</v>
      </c>
      <c r="C226">
        <v>490.59999990463263</v>
      </c>
      <c r="D226" t="s">
        <v>781</v>
      </c>
      <c r="E226" t="s">
        <v>782</v>
      </c>
      <c r="F226">
        <v>1</v>
      </c>
      <c r="G226" t="s">
        <v>376</v>
      </c>
      <c r="H226" t="s">
        <v>377</v>
      </c>
      <c r="I226" t="s">
        <v>378</v>
      </c>
      <c r="J226" t="s">
        <v>379</v>
      </c>
      <c r="K226" t="s">
        <v>380</v>
      </c>
      <c r="L226" t="s">
        <v>381</v>
      </c>
      <c r="M226" t="s">
        <v>382</v>
      </c>
      <c r="N226">
        <v>1660224470</v>
      </c>
      <c r="O226">
        <f t="shared" si="102"/>
        <v>1.7519779277833151E-3</v>
      </c>
      <c r="P226">
        <f t="shared" si="103"/>
        <v>1.751977927783315</v>
      </c>
      <c r="Q226">
        <f t="shared" si="104"/>
        <v>12.159608059824793</v>
      </c>
      <c r="R226">
        <f t="shared" si="105"/>
        <v>964.18686666666667</v>
      </c>
      <c r="S226">
        <f t="shared" si="106"/>
        <v>715.85297270460035</v>
      </c>
      <c r="T226">
        <f t="shared" si="107"/>
        <v>71.265434061104145</v>
      </c>
      <c r="U226">
        <f t="shared" si="108"/>
        <v>95.987860900272779</v>
      </c>
      <c r="V226">
        <f t="shared" si="109"/>
        <v>8.9099243303108464E-2</v>
      </c>
      <c r="W226">
        <f t="shared" si="110"/>
        <v>2.9194145613028453</v>
      </c>
      <c r="X226">
        <f t="shared" si="111"/>
        <v>8.7615680332584794E-2</v>
      </c>
      <c r="Y226">
        <f t="shared" si="112"/>
        <v>5.4891034810151798E-2</v>
      </c>
      <c r="Z226">
        <f t="shared" si="113"/>
        <v>321.5210864</v>
      </c>
      <c r="AA226">
        <f t="shared" si="114"/>
        <v>32.446647029745407</v>
      </c>
      <c r="AB226">
        <f t="shared" si="115"/>
        <v>31.437613333333331</v>
      </c>
      <c r="AC226">
        <f t="shared" si="116"/>
        <v>4.6251753363887653</v>
      </c>
      <c r="AD226">
        <f t="shared" si="117"/>
        <v>60.002676950674491</v>
      </c>
      <c r="AE226">
        <f t="shared" si="118"/>
        <v>2.7078091097064836</v>
      </c>
      <c r="AF226">
        <f t="shared" si="119"/>
        <v>4.5128138398432656</v>
      </c>
      <c r="AG226">
        <f t="shared" si="120"/>
        <v>1.9173662266822817</v>
      </c>
      <c r="AH226">
        <f t="shared" si="121"/>
        <v>-77.262226615244188</v>
      </c>
      <c r="AI226">
        <f t="shared" si="122"/>
        <v>-67.998364804704551</v>
      </c>
      <c r="AJ226">
        <f t="shared" si="123"/>
        <v>-5.2418459081257618</v>
      </c>
      <c r="AK226">
        <f t="shared" si="124"/>
        <v>171.01864907192552</v>
      </c>
      <c r="AL226">
        <f t="shared" si="125"/>
        <v>43.03953926597827</v>
      </c>
      <c r="AM226">
        <f t="shared" si="126"/>
        <v>1.7576530021258865</v>
      </c>
      <c r="AN226">
        <f t="shared" si="127"/>
        <v>12.159608059824793</v>
      </c>
      <c r="AO226">
        <v>1067.579488617127</v>
      </c>
      <c r="AP226">
        <v>1026.903030303029</v>
      </c>
      <c r="AQ226">
        <v>5.0328154576184172</v>
      </c>
      <c r="AR226">
        <v>64.968693284609927</v>
      </c>
      <c r="AS226">
        <f t="shared" si="128"/>
        <v>1.751977927783315</v>
      </c>
      <c r="AT226">
        <v>25.145503438082201</v>
      </c>
      <c r="AU226">
        <v>27.190255151515149</v>
      </c>
      <c r="AV226">
        <v>-1.231938685968916E-5</v>
      </c>
      <c r="AW226">
        <v>84.429917268905271</v>
      </c>
      <c r="AX226">
        <v>0</v>
      </c>
      <c r="AY226">
        <v>0</v>
      </c>
      <c r="AZ226">
        <f t="shared" si="129"/>
        <v>1</v>
      </c>
      <c r="BA226">
        <f t="shared" si="130"/>
        <v>0</v>
      </c>
      <c r="BB226">
        <f t="shared" si="131"/>
        <v>51880.212850118915</v>
      </c>
      <c r="BC226">
        <f t="shared" si="132"/>
        <v>2000.028</v>
      </c>
      <c r="BD226">
        <f t="shared" si="133"/>
        <v>1681.2238399999999</v>
      </c>
      <c r="BE226">
        <f t="shared" si="134"/>
        <v>0.8406001515978776</v>
      </c>
      <c r="BF226">
        <f t="shared" si="135"/>
        <v>0.16075829258390381</v>
      </c>
      <c r="BG226">
        <v>6</v>
      </c>
      <c r="BH226">
        <v>0.5</v>
      </c>
      <c r="BI226" t="s">
        <v>383</v>
      </c>
      <c r="BJ226">
        <v>2</v>
      </c>
      <c r="BK226" t="b">
        <v>1</v>
      </c>
      <c r="BL226">
        <v>1660224470</v>
      </c>
      <c r="BM226">
        <v>964.18686666666667</v>
      </c>
      <c r="BN226">
        <v>1017.8538</v>
      </c>
      <c r="BO226">
        <v>27.199626666666671</v>
      </c>
      <c r="BP226">
        <v>25.14835333333334</v>
      </c>
      <c r="BQ226">
        <v>961.9154666666667</v>
      </c>
      <c r="BR226">
        <v>27.18437333333333</v>
      </c>
      <c r="BS226">
        <v>500.13193333333339</v>
      </c>
      <c r="BT226">
        <v>99.453220000000002</v>
      </c>
      <c r="BU226">
        <v>9.995192E-2</v>
      </c>
      <c r="BV226">
        <v>31.005579999999998</v>
      </c>
      <c r="BW226">
        <v>31.437613333333331</v>
      </c>
      <c r="BX226">
        <v>999.89999999999986</v>
      </c>
      <c r="BY226">
        <v>0</v>
      </c>
      <c r="BZ226">
        <v>0</v>
      </c>
      <c r="CA226">
        <v>9996.999333333335</v>
      </c>
      <c r="CB226">
        <v>0</v>
      </c>
      <c r="CC226">
        <v>7.4285333333333332</v>
      </c>
      <c r="CD226">
        <v>-53.666519999999991</v>
      </c>
      <c r="CE226">
        <v>991.14566666666667</v>
      </c>
      <c r="CF226">
        <v>1044.1126666666671</v>
      </c>
      <c r="CG226">
        <v>2.0512739999999998</v>
      </c>
      <c r="CH226">
        <v>1017.8538</v>
      </c>
      <c r="CI226">
        <v>25.14835333333334</v>
      </c>
      <c r="CJ226">
        <v>2.7050900000000002</v>
      </c>
      <c r="CK226">
        <v>2.5010846666666668</v>
      </c>
      <c r="CL226">
        <v>22.31606</v>
      </c>
      <c r="CM226">
        <v>21.033560000000001</v>
      </c>
      <c r="CN226">
        <v>2000.028</v>
      </c>
      <c r="CO226">
        <v>0.97999459999999994</v>
      </c>
      <c r="CP226">
        <v>2.0005599999999998E-2</v>
      </c>
      <c r="CQ226">
        <v>0</v>
      </c>
      <c r="CR226">
        <v>2.8441999999999998</v>
      </c>
      <c r="CS226">
        <v>0</v>
      </c>
      <c r="CT226">
        <v>22529.78666666667</v>
      </c>
      <c r="CU226">
        <v>17412.54</v>
      </c>
      <c r="CV226">
        <v>40.436999999999998</v>
      </c>
      <c r="CW226">
        <v>41.332999999999998</v>
      </c>
      <c r="CX226">
        <v>40.324599999999997</v>
      </c>
      <c r="CY226">
        <v>39.883266666666671</v>
      </c>
      <c r="CZ226">
        <v>40.561999999999998</v>
      </c>
      <c r="DA226">
        <v>1960.017333333333</v>
      </c>
      <c r="DB226">
        <v>40.010666666666673</v>
      </c>
      <c r="DC226">
        <v>0</v>
      </c>
      <c r="DD226">
        <v>1660224476.3</v>
      </c>
      <c r="DE226">
        <v>0</v>
      </c>
      <c r="DF226">
        <v>1660224008</v>
      </c>
      <c r="DG226" t="s">
        <v>384</v>
      </c>
      <c r="DH226">
        <v>1660224008</v>
      </c>
      <c r="DI226">
        <v>1660224007</v>
      </c>
      <c r="DJ226">
        <v>1</v>
      </c>
      <c r="DK226">
        <v>9.0999999999999998E-2</v>
      </c>
      <c r="DL226">
        <v>-1.7999999999999999E-2</v>
      </c>
      <c r="DM226">
        <v>1.42</v>
      </c>
      <c r="DN226">
        <v>0.02</v>
      </c>
      <c r="DO226">
        <v>400</v>
      </c>
      <c r="DP226">
        <v>26</v>
      </c>
      <c r="DQ226">
        <v>0.31</v>
      </c>
      <c r="DR226">
        <v>0.11</v>
      </c>
      <c r="DS226">
        <v>12.040262018566009</v>
      </c>
      <c r="DT226">
        <v>0.25468056781818121</v>
      </c>
      <c r="DU226">
        <v>6.4528705962570251E-2</v>
      </c>
      <c r="DV226">
        <v>1</v>
      </c>
      <c r="DW226">
        <v>43.051348907027908</v>
      </c>
      <c r="DX226">
        <v>-2.8438134678960298</v>
      </c>
      <c r="DY226">
        <v>0.35098068251079351</v>
      </c>
      <c r="DZ226">
        <v>0</v>
      </c>
      <c r="EA226">
        <v>-53.654306666666663</v>
      </c>
      <c r="EB226">
        <v>1.6798238042268221</v>
      </c>
      <c r="EC226">
        <v>0.38707304386754821</v>
      </c>
      <c r="ED226">
        <v>0</v>
      </c>
      <c r="EE226">
        <v>712.86118782985193</v>
      </c>
      <c r="EF226">
        <v>301.12069226761548</v>
      </c>
      <c r="EG226">
        <v>22.513537957903729</v>
      </c>
      <c r="EH226">
        <v>0</v>
      </c>
      <c r="EI226">
        <v>2.0414215000000002</v>
      </c>
      <c r="EJ226">
        <v>0.12308600375233909</v>
      </c>
      <c r="EK226">
        <v>1.8756941588382699E-2</v>
      </c>
      <c r="EL226">
        <v>1</v>
      </c>
      <c r="EM226">
        <v>1.9173736520872191</v>
      </c>
      <c r="EN226">
        <v>6.5706053479436862E-3</v>
      </c>
      <c r="EO226">
        <v>1.1924076370268431E-3</v>
      </c>
      <c r="EP226">
        <v>1</v>
      </c>
      <c r="EQ226">
        <v>3</v>
      </c>
      <c r="ER226">
        <v>6</v>
      </c>
      <c r="ES226" t="s">
        <v>404</v>
      </c>
      <c r="ET226">
        <v>2.9447899999999998</v>
      </c>
      <c r="EU226">
        <v>2.80105</v>
      </c>
      <c r="EV226">
        <v>0.167466</v>
      </c>
      <c r="EW226">
        <v>0.17322399999999999</v>
      </c>
      <c r="EX226">
        <v>0.118257</v>
      </c>
      <c r="EY226">
        <v>0.112014</v>
      </c>
      <c r="EZ226">
        <v>17120.7</v>
      </c>
      <c r="FA226">
        <v>17830.2</v>
      </c>
      <c r="FB226">
        <v>23903.8</v>
      </c>
      <c r="FC226">
        <v>25085.5</v>
      </c>
      <c r="FD226">
        <v>33729.4</v>
      </c>
      <c r="FE226">
        <v>35564</v>
      </c>
      <c r="FF226">
        <v>43566.3</v>
      </c>
      <c r="FG226">
        <v>46366.6</v>
      </c>
      <c r="FH226">
        <v>1.9897</v>
      </c>
      <c r="FI226">
        <v>1.9159999999999999</v>
      </c>
      <c r="FJ226">
        <v>0.13325400000000001</v>
      </c>
      <c r="FK226">
        <v>0</v>
      </c>
      <c r="FL226">
        <v>29.2667</v>
      </c>
      <c r="FM226">
        <v>999.9</v>
      </c>
      <c r="FN226">
        <v>69.900000000000006</v>
      </c>
      <c r="FO226">
        <v>31.8</v>
      </c>
      <c r="FP226">
        <v>33.185899999999997</v>
      </c>
      <c r="FQ226">
        <v>63.973999999999997</v>
      </c>
      <c r="FR226">
        <v>25.677099999999999</v>
      </c>
      <c r="FS226">
        <v>1</v>
      </c>
      <c r="FT226">
        <v>0.21845000000000001</v>
      </c>
      <c r="FU226">
        <v>0.48757099999999998</v>
      </c>
      <c r="FV226">
        <v>20.324300000000001</v>
      </c>
      <c r="FW226">
        <v>5.2134</v>
      </c>
      <c r="FX226">
        <v>11.907500000000001</v>
      </c>
      <c r="FY226">
        <v>5.00305</v>
      </c>
      <c r="FZ226">
        <v>3.2896999999999998</v>
      </c>
      <c r="GA226">
        <v>9999</v>
      </c>
      <c r="GB226">
        <v>9999</v>
      </c>
      <c r="GC226">
        <v>9999</v>
      </c>
      <c r="GD226">
        <v>999.9</v>
      </c>
      <c r="GE226">
        <v>1.85945</v>
      </c>
      <c r="GF226">
        <v>1.8544</v>
      </c>
      <c r="GG226">
        <v>1.85761</v>
      </c>
      <c r="GH226">
        <v>1.85605</v>
      </c>
      <c r="GI226">
        <v>1.85486</v>
      </c>
      <c r="GJ226">
        <v>1.8545499999999999</v>
      </c>
      <c r="GK226">
        <v>1.8530599999999999</v>
      </c>
      <c r="GL226">
        <v>1.8563799999999999</v>
      </c>
      <c r="GM226">
        <v>0</v>
      </c>
      <c r="GN226">
        <v>0</v>
      </c>
      <c r="GO226">
        <v>0</v>
      </c>
      <c r="GP226">
        <v>0</v>
      </c>
      <c r="GQ226" t="s">
        <v>386</v>
      </c>
      <c r="GR226" t="s">
        <v>387</v>
      </c>
      <c r="GS226" t="s">
        <v>388</v>
      </c>
      <c r="GT226" t="s">
        <v>388</v>
      </c>
      <c r="GU226" t="s">
        <v>388</v>
      </c>
      <c r="GV226" t="s">
        <v>388</v>
      </c>
      <c r="GW226">
        <v>0</v>
      </c>
      <c r="GX226">
        <v>100</v>
      </c>
      <c r="GY226">
        <v>100</v>
      </c>
      <c r="GZ226">
        <v>2.3119999999999998</v>
      </c>
      <c r="HA226">
        <v>1.5299999999999999E-2</v>
      </c>
      <c r="HB226">
        <v>0.45081322298813392</v>
      </c>
      <c r="HC226">
        <v>2.9318383021812969E-3</v>
      </c>
      <c r="HD226">
        <v>-1.3754559859485029E-6</v>
      </c>
      <c r="HE226">
        <v>3.0700474437127301E-10</v>
      </c>
      <c r="HF226">
        <v>-6.1160480149256041E-2</v>
      </c>
      <c r="HG226">
        <v>1.00384331276165E-2</v>
      </c>
      <c r="HH226">
        <v>-3.1532673711230711E-4</v>
      </c>
      <c r="HI226">
        <v>1.819468599177705E-6</v>
      </c>
      <c r="HJ226">
        <v>1</v>
      </c>
      <c r="HK226">
        <v>2112</v>
      </c>
      <c r="HL226">
        <v>3</v>
      </c>
      <c r="HM226">
        <v>29</v>
      </c>
      <c r="HN226">
        <v>7.8</v>
      </c>
      <c r="HO226">
        <v>7.8</v>
      </c>
      <c r="HP226">
        <v>2.2900399999999999</v>
      </c>
      <c r="HQ226">
        <v>2.2631800000000002</v>
      </c>
      <c r="HR226">
        <v>1.4978</v>
      </c>
      <c r="HS226">
        <v>2.3034699999999999</v>
      </c>
      <c r="HT226">
        <v>1.5478499999999999</v>
      </c>
      <c r="HU226">
        <v>2.3571800000000001</v>
      </c>
      <c r="HV226">
        <v>35.637999999999998</v>
      </c>
      <c r="HW226">
        <v>15.5855</v>
      </c>
      <c r="HX226">
        <v>18</v>
      </c>
      <c r="HY226">
        <v>500.89100000000002</v>
      </c>
      <c r="HZ226">
        <v>519.32299999999998</v>
      </c>
      <c r="IA226">
        <v>28.534300000000002</v>
      </c>
      <c r="IB226">
        <v>29.9099</v>
      </c>
      <c r="IC226">
        <v>30.000599999999999</v>
      </c>
      <c r="ID226">
        <v>29.685300000000002</v>
      </c>
      <c r="IE226">
        <v>29.777999999999999</v>
      </c>
      <c r="IF226">
        <v>45.847700000000003</v>
      </c>
      <c r="IG226">
        <v>27.361999999999998</v>
      </c>
      <c r="IH226">
        <v>82.041399999999996</v>
      </c>
      <c r="II226">
        <v>28.5337</v>
      </c>
      <c r="IJ226">
        <v>1086.2</v>
      </c>
      <c r="IK226">
        <v>25.095600000000001</v>
      </c>
      <c r="IL226">
        <v>100.75700000000001</v>
      </c>
      <c r="IM226">
        <v>100.49299999999999</v>
      </c>
      <c r="IN226" t="s">
        <v>1150</v>
      </c>
    </row>
    <row r="227" spans="1:248" x14ac:dyDescent="0.2">
      <c r="A227">
        <v>211</v>
      </c>
      <c r="B227">
        <v>1660224478.5999999</v>
      </c>
      <c r="C227">
        <v>491.59999990463263</v>
      </c>
      <c r="D227" t="s">
        <v>783</v>
      </c>
      <c r="E227" t="s">
        <v>784</v>
      </c>
      <c r="F227">
        <v>1</v>
      </c>
      <c r="G227" t="s">
        <v>376</v>
      </c>
      <c r="H227" t="s">
        <v>377</v>
      </c>
      <c r="I227" t="s">
        <v>378</v>
      </c>
      <c r="J227" t="s">
        <v>379</v>
      </c>
      <c r="K227" t="s">
        <v>380</v>
      </c>
      <c r="L227" t="s">
        <v>381</v>
      </c>
      <c r="M227" t="s">
        <v>382</v>
      </c>
      <c r="N227">
        <v>1660224470.5062499</v>
      </c>
      <c r="O227">
        <f t="shared" si="102"/>
        <v>1.7526951272546253E-3</v>
      </c>
      <c r="P227">
        <f t="shared" si="103"/>
        <v>1.7526951272546254</v>
      </c>
      <c r="Q227">
        <f t="shared" si="104"/>
        <v>12.242598647083799</v>
      </c>
      <c r="R227">
        <f t="shared" si="105"/>
        <v>966.67143750000002</v>
      </c>
      <c r="S227">
        <f t="shared" si="106"/>
        <v>716.85800719109716</v>
      </c>
      <c r="T227">
        <f t="shared" si="107"/>
        <v>71.365443573838022</v>
      </c>
      <c r="U227">
        <f t="shared" si="108"/>
        <v>96.235147316917505</v>
      </c>
      <c r="V227">
        <f t="shared" si="109"/>
        <v>8.9135159473609463E-2</v>
      </c>
      <c r="W227">
        <f t="shared" si="110"/>
        <v>2.9192547125784762</v>
      </c>
      <c r="X227">
        <f t="shared" si="111"/>
        <v>8.7650331108514667E-2</v>
      </c>
      <c r="Y227">
        <f t="shared" si="112"/>
        <v>5.4912802555374875E-2</v>
      </c>
      <c r="Z227">
        <f t="shared" si="113"/>
        <v>321.52240068750007</v>
      </c>
      <c r="AA227">
        <f t="shared" si="114"/>
        <v>32.446299192056834</v>
      </c>
      <c r="AB227">
        <f t="shared" si="115"/>
        <v>31.4375</v>
      </c>
      <c r="AC227">
        <f t="shared" si="116"/>
        <v>4.6251455445835239</v>
      </c>
      <c r="AD227">
        <f t="shared" si="117"/>
        <v>60.00226563812452</v>
      </c>
      <c r="AE227">
        <f t="shared" si="118"/>
        <v>2.7077531097307905</v>
      </c>
      <c r="AF227">
        <f t="shared" si="119"/>
        <v>4.5127514451893056</v>
      </c>
      <c r="AG227">
        <f t="shared" si="120"/>
        <v>1.9173924348527334</v>
      </c>
      <c r="AH227">
        <f t="shared" si="121"/>
        <v>-77.293855111928977</v>
      </c>
      <c r="AI227">
        <f t="shared" si="122"/>
        <v>-68.014970262637874</v>
      </c>
      <c r="AJ227">
        <f t="shared" si="123"/>
        <v>-5.2434038850883509</v>
      </c>
      <c r="AK227">
        <f t="shared" si="124"/>
        <v>170.97017142784489</v>
      </c>
      <c r="AL227">
        <f t="shared" si="125"/>
        <v>43.073556034844778</v>
      </c>
      <c r="AM227">
        <f t="shared" si="126"/>
        <v>1.7573551807245396</v>
      </c>
      <c r="AN227">
        <f t="shared" si="127"/>
        <v>12.242598647083799</v>
      </c>
      <c r="AO227">
        <v>1072.860826214059</v>
      </c>
      <c r="AP227">
        <v>1031.990909090908</v>
      </c>
      <c r="AQ227">
        <v>5.0506743877094653</v>
      </c>
      <c r="AR227">
        <v>64.968693284609927</v>
      </c>
      <c r="AS227">
        <f t="shared" si="128"/>
        <v>1.7526951272546254</v>
      </c>
      <c r="AT227">
        <v>25.14476108050911</v>
      </c>
      <c r="AU227">
        <v>27.19041818181817</v>
      </c>
      <c r="AV227">
        <v>-2.2016786683696092E-5</v>
      </c>
      <c r="AW227">
        <v>84.429917268905271</v>
      </c>
      <c r="AX227">
        <v>0</v>
      </c>
      <c r="AY227">
        <v>0</v>
      </c>
      <c r="AZ227">
        <f t="shared" si="129"/>
        <v>1</v>
      </c>
      <c r="BA227">
        <f t="shared" si="130"/>
        <v>0</v>
      </c>
      <c r="BB227">
        <f t="shared" si="131"/>
        <v>51875.709956928586</v>
      </c>
      <c r="BC227">
        <f t="shared" si="132"/>
        <v>2000.0362500000001</v>
      </c>
      <c r="BD227">
        <f t="shared" si="133"/>
        <v>1681.2307687500004</v>
      </c>
      <c r="BE227">
        <f t="shared" si="134"/>
        <v>0.84060014849730857</v>
      </c>
      <c r="BF227">
        <f t="shared" si="135"/>
        <v>0.1607582865998054</v>
      </c>
      <c r="BG227">
        <v>6</v>
      </c>
      <c r="BH227">
        <v>0.5</v>
      </c>
      <c r="BI227" t="s">
        <v>383</v>
      </c>
      <c r="BJ227">
        <v>2</v>
      </c>
      <c r="BK227" t="b">
        <v>1</v>
      </c>
      <c r="BL227">
        <v>1660224470.5062499</v>
      </c>
      <c r="BM227">
        <v>966.67143750000002</v>
      </c>
      <c r="BN227">
        <v>1020.3841875000001</v>
      </c>
      <c r="BO227">
        <v>27.199081249999999</v>
      </c>
      <c r="BP227">
        <v>25.148150000000001</v>
      </c>
      <c r="BQ227">
        <v>964.39762499999995</v>
      </c>
      <c r="BR227">
        <v>27.183831250000001</v>
      </c>
      <c r="BS227">
        <v>500.130875</v>
      </c>
      <c r="BT227">
        <v>99.453156250000006</v>
      </c>
      <c r="BU227">
        <v>9.9953093749999999E-2</v>
      </c>
      <c r="BV227">
        <v>31.0053375</v>
      </c>
      <c r="BW227">
        <v>31.4375</v>
      </c>
      <c r="BX227">
        <v>999.9</v>
      </c>
      <c r="BY227">
        <v>0</v>
      </c>
      <c r="BZ227">
        <v>0</v>
      </c>
      <c r="CA227">
        <v>9996.0931249999994</v>
      </c>
      <c r="CB227">
        <v>0</v>
      </c>
      <c r="CC227">
        <v>7.4287150000000004</v>
      </c>
      <c r="CD227">
        <v>-53.712368750000003</v>
      </c>
      <c r="CE227">
        <v>993.69906249999997</v>
      </c>
      <c r="CF227">
        <v>1046.7081250000001</v>
      </c>
      <c r="CG227">
        <v>2.0509374999999999</v>
      </c>
      <c r="CH227">
        <v>1020.3841875000001</v>
      </c>
      <c r="CI227">
        <v>25.148150000000001</v>
      </c>
      <c r="CJ227">
        <v>2.7050343749999999</v>
      </c>
      <c r="CK227">
        <v>2.5010625000000002</v>
      </c>
      <c r="CL227">
        <v>22.315718749999998</v>
      </c>
      <c r="CM227">
        <v>21.033418749999999</v>
      </c>
      <c r="CN227">
        <v>2000.0362500000001</v>
      </c>
      <c r="CO227">
        <v>0.97999468750000007</v>
      </c>
      <c r="CP227">
        <v>2.0005512499999999E-2</v>
      </c>
      <c r="CQ227">
        <v>0</v>
      </c>
      <c r="CR227">
        <v>2.8343750000000001</v>
      </c>
      <c r="CS227">
        <v>0</v>
      </c>
      <c r="CT227">
        <v>22530.875</v>
      </c>
      <c r="CU227">
        <v>17412.612499999999</v>
      </c>
      <c r="CV227">
        <v>40.436999999999998</v>
      </c>
      <c r="CW227">
        <v>41.335624999999993</v>
      </c>
      <c r="CX227">
        <v>40.327749999999988</v>
      </c>
      <c r="CY227">
        <v>39.882750000000001</v>
      </c>
      <c r="CZ227">
        <v>40.561999999999998</v>
      </c>
      <c r="DA227">
        <v>1960.025625</v>
      </c>
      <c r="DB227">
        <v>40.010624999999997</v>
      </c>
      <c r="DC227">
        <v>0</v>
      </c>
      <c r="DD227">
        <v>1660224477.5</v>
      </c>
      <c r="DE227">
        <v>0</v>
      </c>
      <c r="DF227">
        <v>1660224008</v>
      </c>
      <c r="DG227" t="s">
        <v>384</v>
      </c>
      <c r="DH227">
        <v>1660224008</v>
      </c>
      <c r="DI227">
        <v>1660224007</v>
      </c>
      <c r="DJ227">
        <v>1</v>
      </c>
      <c r="DK227">
        <v>9.0999999999999998E-2</v>
      </c>
      <c r="DL227">
        <v>-1.7999999999999999E-2</v>
      </c>
      <c r="DM227">
        <v>1.42</v>
      </c>
      <c r="DN227">
        <v>0.02</v>
      </c>
      <c r="DO227">
        <v>400</v>
      </c>
      <c r="DP227">
        <v>26</v>
      </c>
      <c r="DQ227">
        <v>0.31</v>
      </c>
      <c r="DR227">
        <v>0.11</v>
      </c>
      <c r="DS227">
        <v>12.040262018566009</v>
      </c>
      <c r="DT227">
        <v>0.25468056781818121</v>
      </c>
      <c r="DU227">
        <v>6.4528705962570251E-2</v>
      </c>
      <c r="DV227">
        <v>1</v>
      </c>
      <c r="DW227">
        <v>43.051348907027908</v>
      </c>
      <c r="DX227">
        <v>-2.8438134678960298</v>
      </c>
      <c r="DY227">
        <v>0.35098068251079351</v>
      </c>
      <c r="DZ227">
        <v>0</v>
      </c>
      <c r="EA227">
        <v>-53.654306666666663</v>
      </c>
      <c r="EB227">
        <v>1.6798238042268221</v>
      </c>
      <c r="EC227">
        <v>0.38707304386754821</v>
      </c>
      <c r="ED227">
        <v>0</v>
      </c>
      <c r="EE227">
        <v>712.86118782985193</v>
      </c>
      <c r="EF227">
        <v>301.12069226761548</v>
      </c>
      <c r="EG227">
        <v>22.513537957903729</v>
      </c>
      <c r="EH227">
        <v>0</v>
      </c>
      <c r="EI227">
        <v>2.0414215000000002</v>
      </c>
      <c r="EJ227">
        <v>0.12308600375233909</v>
      </c>
      <c r="EK227">
        <v>1.8756941588382699E-2</v>
      </c>
      <c r="EL227">
        <v>1</v>
      </c>
      <c r="EM227">
        <v>1.9173736520872191</v>
      </c>
      <c r="EN227">
        <v>6.5706053479436862E-3</v>
      </c>
      <c r="EO227">
        <v>1.1924076370268431E-3</v>
      </c>
      <c r="EP227">
        <v>1</v>
      </c>
      <c r="EQ227">
        <v>3</v>
      </c>
      <c r="ER227">
        <v>6</v>
      </c>
      <c r="ES227" t="s">
        <v>404</v>
      </c>
      <c r="ET227">
        <v>2.94468</v>
      </c>
      <c r="EU227">
        <v>2.8010000000000002</v>
      </c>
      <c r="EV227">
        <v>0.167992</v>
      </c>
      <c r="EW227">
        <v>0.17374000000000001</v>
      </c>
      <c r="EX227">
        <v>0.118258</v>
      </c>
      <c r="EY227">
        <v>0.112016</v>
      </c>
      <c r="EZ227">
        <v>17109.8</v>
      </c>
      <c r="FA227">
        <v>17818.900000000001</v>
      </c>
      <c r="FB227">
        <v>23903.599999999999</v>
      </c>
      <c r="FC227">
        <v>25085.3</v>
      </c>
      <c r="FD227">
        <v>33729.199999999997</v>
      </c>
      <c r="FE227">
        <v>35563.699999999997</v>
      </c>
      <c r="FF227">
        <v>43566</v>
      </c>
      <c r="FG227">
        <v>46366.3</v>
      </c>
      <c r="FH227">
        <v>1.9896499999999999</v>
      </c>
      <c r="FI227">
        <v>1.91605</v>
      </c>
      <c r="FJ227">
        <v>0.13340299999999999</v>
      </c>
      <c r="FK227">
        <v>0</v>
      </c>
      <c r="FL227">
        <v>29.267199999999999</v>
      </c>
      <c r="FM227">
        <v>999.9</v>
      </c>
      <c r="FN227">
        <v>69.900000000000006</v>
      </c>
      <c r="FO227">
        <v>31.8</v>
      </c>
      <c r="FP227">
        <v>33.182699999999997</v>
      </c>
      <c r="FQ227">
        <v>64.054000000000002</v>
      </c>
      <c r="FR227">
        <v>26.189900000000002</v>
      </c>
      <c r="FS227">
        <v>1</v>
      </c>
      <c r="FT227">
        <v>0.21859999999999999</v>
      </c>
      <c r="FU227">
        <v>0.48627700000000001</v>
      </c>
      <c r="FV227">
        <v>20.324200000000001</v>
      </c>
      <c r="FW227">
        <v>5.2135499999999997</v>
      </c>
      <c r="FX227">
        <v>11.9077</v>
      </c>
      <c r="FY227">
        <v>5.0031499999999998</v>
      </c>
      <c r="FZ227">
        <v>3.2896999999999998</v>
      </c>
      <c r="GA227">
        <v>9999</v>
      </c>
      <c r="GB227">
        <v>9999</v>
      </c>
      <c r="GC227">
        <v>9999</v>
      </c>
      <c r="GD227">
        <v>999.9</v>
      </c>
      <c r="GE227">
        <v>1.85945</v>
      </c>
      <c r="GF227">
        <v>1.8544</v>
      </c>
      <c r="GG227">
        <v>1.85761</v>
      </c>
      <c r="GH227">
        <v>1.85606</v>
      </c>
      <c r="GI227">
        <v>1.85486</v>
      </c>
      <c r="GJ227">
        <v>1.85456</v>
      </c>
      <c r="GK227">
        <v>1.8530599999999999</v>
      </c>
      <c r="GL227">
        <v>1.8563799999999999</v>
      </c>
      <c r="GM227">
        <v>0</v>
      </c>
      <c r="GN227">
        <v>0</v>
      </c>
      <c r="GO227">
        <v>0</v>
      </c>
      <c r="GP227">
        <v>0</v>
      </c>
      <c r="GQ227" t="s">
        <v>386</v>
      </c>
      <c r="GR227" t="s">
        <v>387</v>
      </c>
      <c r="GS227" t="s">
        <v>388</v>
      </c>
      <c r="GT227" t="s">
        <v>388</v>
      </c>
      <c r="GU227" t="s">
        <v>388</v>
      </c>
      <c r="GV227" t="s">
        <v>388</v>
      </c>
      <c r="GW227">
        <v>0</v>
      </c>
      <c r="GX227">
        <v>100</v>
      </c>
      <c r="GY227">
        <v>100</v>
      </c>
      <c r="GZ227">
        <v>2.3199999999999998</v>
      </c>
      <c r="HA227">
        <v>1.5299999999999999E-2</v>
      </c>
      <c r="HB227">
        <v>0.45081322298813392</v>
      </c>
      <c r="HC227">
        <v>2.9318383021812969E-3</v>
      </c>
      <c r="HD227">
        <v>-1.3754559859485029E-6</v>
      </c>
      <c r="HE227">
        <v>3.0700474437127301E-10</v>
      </c>
      <c r="HF227">
        <v>-6.1160480149256041E-2</v>
      </c>
      <c r="HG227">
        <v>1.00384331276165E-2</v>
      </c>
      <c r="HH227">
        <v>-3.1532673711230711E-4</v>
      </c>
      <c r="HI227">
        <v>1.819468599177705E-6</v>
      </c>
      <c r="HJ227">
        <v>1</v>
      </c>
      <c r="HK227">
        <v>2112</v>
      </c>
      <c r="HL227">
        <v>3</v>
      </c>
      <c r="HM227">
        <v>29</v>
      </c>
      <c r="HN227">
        <v>7.8</v>
      </c>
      <c r="HO227">
        <v>7.9</v>
      </c>
      <c r="HP227">
        <v>2.2961399999999998</v>
      </c>
      <c r="HQ227">
        <v>2.2680699999999998</v>
      </c>
      <c r="HR227">
        <v>1.4978</v>
      </c>
      <c r="HS227">
        <v>2.3034699999999999</v>
      </c>
      <c r="HT227">
        <v>1.5478499999999999</v>
      </c>
      <c r="HU227">
        <v>2.4487299999999999</v>
      </c>
      <c r="HV227">
        <v>35.637999999999998</v>
      </c>
      <c r="HW227">
        <v>15.5855</v>
      </c>
      <c r="HX227">
        <v>18</v>
      </c>
      <c r="HY227">
        <v>500.86599999999999</v>
      </c>
      <c r="HZ227">
        <v>519.36400000000003</v>
      </c>
      <c r="IA227">
        <v>28.5335</v>
      </c>
      <c r="IB227">
        <v>29.910900000000002</v>
      </c>
      <c r="IC227">
        <v>30.000599999999999</v>
      </c>
      <c r="ID227">
        <v>29.6858</v>
      </c>
      <c r="IE227">
        <v>29.7789</v>
      </c>
      <c r="IF227">
        <v>45.970399999999998</v>
      </c>
      <c r="IG227">
        <v>27.361999999999998</v>
      </c>
      <c r="IH227">
        <v>82.041399999999996</v>
      </c>
      <c r="II227">
        <v>28.5337</v>
      </c>
      <c r="IJ227">
        <v>1096.27</v>
      </c>
      <c r="IK227">
        <v>25.097999999999999</v>
      </c>
      <c r="IL227">
        <v>100.756</v>
      </c>
      <c r="IM227">
        <v>100.492</v>
      </c>
      <c r="IN227" t="s">
        <v>1150</v>
      </c>
    </row>
    <row r="228" spans="1:248" x14ac:dyDescent="0.2">
      <c r="A228">
        <v>212</v>
      </c>
      <c r="B228">
        <v>1660224479.5999999</v>
      </c>
      <c r="C228">
        <v>492.59999990463263</v>
      </c>
      <c r="D228" t="s">
        <v>785</v>
      </c>
      <c r="E228" t="s">
        <v>786</v>
      </c>
      <c r="F228">
        <v>1</v>
      </c>
      <c r="G228" t="s">
        <v>376</v>
      </c>
      <c r="H228" t="s">
        <v>377</v>
      </c>
      <c r="I228" t="s">
        <v>378</v>
      </c>
      <c r="J228" t="s">
        <v>379</v>
      </c>
      <c r="K228" t="s">
        <v>380</v>
      </c>
      <c r="L228" t="s">
        <v>381</v>
      </c>
      <c r="M228" t="s">
        <v>382</v>
      </c>
      <c r="N228">
        <v>1660224472.0333331</v>
      </c>
      <c r="O228">
        <f t="shared" si="102"/>
        <v>1.7539242377129357E-3</v>
      </c>
      <c r="P228">
        <f t="shared" si="103"/>
        <v>1.7539242377129358</v>
      </c>
      <c r="Q228">
        <f t="shared" si="104"/>
        <v>12.320426656562226</v>
      </c>
      <c r="R228">
        <f t="shared" si="105"/>
        <v>974.20246666666674</v>
      </c>
      <c r="S228">
        <f t="shared" si="106"/>
        <v>722.90461875377764</v>
      </c>
      <c r="T228">
        <f t="shared" si="107"/>
        <v>71.967372716502553</v>
      </c>
      <c r="U228">
        <f t="shared" si="108"/>
        <v>96.984844474781241</v>
      </c>
      <c r="V228">
        <f t="shared" si="109"/>
        <v>8.919583856009887E-2</v>
      </c>
      <c r="W228">
        <f t="shared" si="110"/>
        <v>2.919201682172146</v>
      </c>
      <c r="X228">
        <f t="shared" si="111"/>
        <v>8.7708979555041172E-2</v>
      </c>
      <c r="Y228">
        <f t="shared" si="112"/>
        <v>5.4949636046646835E-2</v>
      </c>
      <c r="Z228">
        <f t="shared" si="113"/>
        <v>321.52140559999998</v>
      </c>
      <c r="AA228">
        <f t="shared" si="114"/>
        <v>32.445334324839187</v>
      </c>
      <c r="AB228">
        <f t="shared" si="115"/>
        <v>31.436833333333329</v>
      </c>
      <c r="AC228">
        <f t="shared" si="116"/>
        <v>4.6249703020529278</v>
      </c>
      <c r="AD228">
        <f t="shared" si="117"/>
        <v>59.999215501561409</v>
      </c>
      <c r="AE228">
        <f t="shared" si="118"/>
        <v>2.7075129352273519</v>
      </c>
      <c r="AF228">
        <f t="shared" si="119"/>
        <v>4.5125805605856497</v>
      </c>
      <c r="AG228">
        <f t="shared" si="120"/>
        <v>1.9174573668255759</v>
      </c>
      <c r="AH228">
        <f t="shared" si="121"/>
        <v>-77.348058883140467</v>
      </c>
      <c r="AI228">
        <f t="shared" si="122"/>
        <v>-68.013341270736589</v>
      </c>
      <c r="AJ228">
        <f t="shared" si="123"/>
        <v>-5.2433391466420556</v>
      </c>
      <c r="AK228">
        <f t="shared" si="124"/>
        <v>170.91666629948088</v>
      </c>
      <c r="AL228">
        <f t="shared" si="125"/>
        <v>43.049993757944172</v>
      </c>
      <c r="AM228">
        <f t="shared" si="126"/>
        <v>1.7578969451235735</v>
      </c>
      <c r="AN228">
        <f t="shared" si="127"/>
        <v>12.320426656562226</v>
      </c>
      <c r="AO228">
        <v>1078.2009939584409</v>
      </c>
      <c r="AP228">
        <v>1037.103151515151</v>
      </c>
      <c r="AQ228">
        <v>5.0764676223665477</v>
      </c>
      <c r="AR228">
        <v>64.968693284609927</v>
      </c>
      <c r="AS228">
        <f t="shared" si="128"/>
        <v>1.7539242377129358</v>
      </c>
      <c r="AT228">
        <v>25.144585010410179</v>
      </c>
      <c r="AU228">
        <v>27.191799393939391</v>
      </c>
      <c r="AV228">
        <v>-3.8236743381333227E-5</v>
      </c>
      <c r="AW228">
        <v>84.429917268905271</v>
      </c>
      <c r="AX228">
        <v>0</v>
      </c>
      <c r="AY228">
        <v>0</v>
      </c>
      <c r="AZ228">
        <f t="shared" si="129"/>
        <v>1</v>
      </c>
      <c r="BA228">
        <f t="shared" si="130"/>
        <v>0</v>
      </c>
      <c r="BB228">
        <f t="shared" si="131"/>
        <v>51874.316130181411</v>
      </c>
      <c r="BC228">
        <f t="shared" si="132"/>
        <v>2000.03</v>
      </c>
      <c r="BD228">
        <f t="shared" si="133"/>
        <v>1681.2255200000002</v>
      </c>
      <c r="BE228">
        <f t="shared" si="134"/>
        <v>0.84060015099773511</v>
      </c>
      <c r="BF228">
        <f t="shared" si="135"/>
        <v>0.16075829142562861</v>
      </c>
      <c r="BG228">
        <v>6</v>
      </c>
      <c r="BH228">
        <v>0.5</v>
      </c>
      <c r="BI228" t="s">
        <v>383</v>
      </c>
      <c r="BJ228">
        <v>2</v>
      </c>
      <c r="BK228" t="b">
        <v>1</v>
      </c>
      <c r="BL228">
        <v>1660224472.0333331</v>
      </c>
      <c r="BM228">
        <v>974.20246666666674</v>
      </c>
      <c r="BN228">
        <v>1027.903933333333</v>
      </c>
      <c r="BO228">
        <v>27.196680000000001</v>
      </c>
      <c r="BP228">
        <v>25.145093333333339</v>
      </c>
      <c r="BQ228">
        <v>971.91953333333322</v>
      </c>
      <c r="BR228">
        <v>27.18142666666666</v>
      </c>
      <c r="BS228">
        <v>500.12646666666672</v>
      </c>
      <c r="BT228">
        <v>99.453153333333333</v>
      </c>
      <c r="BU228">
        <v>9.9914733333333325E-2</v>
      </c>
      <c r="BV228">
        <v>31.004673333333329</v>
      </c>
      <c r="BW228">
        <v>31.436833333333329</v>
      </c>
      <c r="BX228">
        <v>999.89999999999986</v>
      </c>
      <c r="BY228">
        <v>0</v>
      </c>
      <c r="BZ228">
        <v>0</v>
      </c>
      <c r="CA228">
        <v>9995.7906666666677</v>
      </c>
      <c r="CB228">
        <v>0</v>
      </c>
      <c r="CC228">
        <v>7.4295019999999976</v>
      </c>
      <c r="CD228">
        <v>-53.701033333333321</v>
      </c>
      <c r="CE228">
        <v>1001.4382000000001</v>
      </c>
      <c r="CF228">
        <v>1054.4179999999999</v>
      </c>
      <c r="CG228">
        <v>2.0515993333333329</v>
      </c>
      <c r="CH228">
        <v>1027.903933333333</v>
      </c>
      <c r="CI228">
        <v>25.145093333333339</v>
      </c>
      <c r="CJ228">
        <v>2.7047953333333341</v>
      </c>
      <c r="CK228">
        <v>2.5007579999999998</v>
      </c>
      <c r="CL228">
        <v>22.314266666666661</v>
      </c>
      <c r="CM228">
        <v>21.03144</v>
      </c>
      <c r="CN228">
        <v>2000.03</v>
      </c>
      <c r="CO228">
        <v>0.97999460000000005</v>
      </c>
      <c r="CP228">
        <v>2.0005599999999998E-2</v>
      </c>
      <c r="CQ228">
        <v>0</v>
      </c>
      <c r="CR228">
        <v>2.8225333333333329</v>
      </c>
      <c r="CS228">
        <v>0</v>
      </c>
      <c r="CT228">
        <v>22534.453333333331</v>
      </c>
      <c r="CU228">
        <v>17412.560000000001</v>
      </c>
      <c r="CV228">
        <v>40.436999999999998</v>
      </c>
      <c r="CW228">
        <v>41.332999999999998</v>
      </c>
      <c r="CX228">
        <v>40.332999999999998</v>
      </c>
      <c r="CY228">
        <v>39.8874</v>
      </c>
      <c r="CZ228">
        <v>40.561999999999998</v>
      </c>
      <c r="DA228">
        <v>1960.019333333333</v>
      </c>
      <c r="DB228">
        <v>40.010666666666673</v>
      </c>
      <c r="DC228">
        <v>0</v>
      </c>
      <c r="DD228">
        <v>1660224478.0999999</v>
      </c>
      <c r="DE228">
        <v>0</v>
      </c>
      <c r="DF228">
        <v>1660224008</v>
      </c>
      <c r="DG228" t="s">
        <v>384</v>
      </c>
      <c r="DH228">
        <v>1660224008</v>
      </c>
      <c r="DI228">
        <v>1660224007</v>
      </c>
      <c r="DJ228">
        <v>1</v>
      </c>
      <c r="DK228">
        <v>9.0999999999999998E-2</v>
      </c>
      <c r="DL228">
        <v>-1.7999999999999999E-2</v>
      </c>
      <c r="DM228">
        <v>1.42</v>
      </c>
      <c r="DN228">
        <v>0.02</v>
      </c>
      <c r="DO228">
        <v>400</v>
      </c>
      <c r="DP228">
        <v>26</v>
      </c>
      <c r="DQ228">
        <v>0.31</v>
      </c>
      <c r="DR228">
        <v>0.11</v>
      </c>
      <c r="DS228">
        <v>12.051669230914509</v>
      </c>
      <c r="DT228">
        <v>0.68832858563154375</v>
      </c>
      <c r="DU228">
        <v>7.9064427200166279E-2</v>
      </c>
      <c r="DV228">
        <v>0</v>
      </c>
      <c r="DW228">
        <v>43.035083068346339</v>
      </c>
      <c r="DX228">
        <v>-0.26087892421731301</v>
      </c>
      <c r="DY228">
        <v>0.34512274006926541</v>
      </c>
      <c r="DZ228">
        <v>0</v>
      </c>
      <c r="EA228">
        <v>-53.694964516129019</v>
      </c>
      <c r="EB228">
        <v>-0.77041451612894674</v>
      </c>
      <c r="EC228">
        <v>0.42630678605632027</v>
      </c>
      <c r="ED228">
        <v>1</v>
      </c>
      <c r="EE228">
        <v>721.54286663761889</v>
      </c>
      <c r="EF228">
        <v>282.07667872648631</v>
      </c>
      <c r="EG228">
        <v>20.398486299368841</v>
      </c>
      <c r="EH228">
        <v>0</v>
      </c>
      <c r="EI228">
        <v>2.043419512195122</v>
      </c>
      <c r="EJ228">
        <v>8.871386759581644E-2</v>
      </c>
      <c r="EK228">
        <v>1.6829809347965768E-2</v>
      </c>
      <c r="EL228">
        <v>1</v>
      </c>
      <c r="EM228">
        <v>1.917403910434212</v>
      </c>
      <c r="EN228">
        <v>6.7958652945441841E-3</v>
      </c>
      <c r="EO228">
        <v>1.2119641761903521E-3</v>
      </c>
      <c r="EP228">
        <v>1</v>
      </c>
      <c r="EQ228">
        <v>3</v>
      </c>
      <c r="ER228">
        <v>6</v>
      </c>
      <c r="ES228" t="s">
        <v>404</v>
      </c>
      <c r="ET228">
        <v>2.9447299999999998</v>
      </c>
      <c r="EU228">
        <v>2.8009300000000001</v>
      </c>
      <c r="EV228">
        <v>0.16852300000000001</v>
      </c>
      <c r="EW228">
        <v>0.17425399999999999</v>
      </c>
      <c r="EX228">
        <v>0.118259</v>
      </c>
      <c r="EY228">
        <v>0.11201700000000001</v>
      </c>
      <c r="EZ228">
        <v>17098.7</v>
      </c>
      <c r="FA228">
        <v>17807.7</v>
      </c>
      <c r="FB228">
        <v>23903.4</v>
      </c>
      <c r="FC228">
        <v>25085.1</v>
      </c>
      <c r="FD228">
        <v>33728.9</v>
      </c>
      <c r="FE228">
        <v>35563.4</v>
      </c>
      <c r="FF228">
        <v>43565.7</v>
      </c>
      <c r="FG228">
        <v>46365.8</v>
      </c>
      <c r="FH228">
        <v>1.9898</v>
      </c>
      <c r="FI228">
        <v>1.91597</v>
      </c>
      <c r="FJ228">
        <v>0.13333600000000001</v>
      </c>
      <c r="FK228">
        <v>0</v>
      </c>
      <c r="FL228">
        <v>29.267299999999999</v>
      </c>
      <c r="FM228">
        <v>999.9</v>
      </c>
      <c r="FN228">
        <v>69.900000000000006</v>
      </c>
      <c r="FO228">
        <v>31.8</v>
      </c>
      <c r="FP228">
        <v>33.183</v>
      </c>
      <c r="FQ228">
        <v>64.134</v>
      </c>
      <c r="FR228">
        <v>26.274000000000001</v>
      </c>
      <c r="FS228">
        <v>1</v>
      </c>
      <c r="FT228">
        <v>0.21874499999999999</v>
      </c>
      <c r="FU228">
        <v>0.48078700000000002</v>
      </c>
      <c r="FV228">
        <v>20.324200000000001</v>
      </c>
      <c r="FW228">
        <v>5.21265</v>
      </c>
      <c r="FX228">
        <v>11.9078</v>
      </c>
      <c r="FY228">
        <v>5.0028499999999996</v>
      </c>
      <c r="FZ228">
        <v>3.2896000000000001</v>
      </c>
      <c r="GA228">
        <v>9999</v>
      </c>
      <c r="GB228">
        <v>9999</v>
      </c>
      <c r="GC228">
        <v>9999</v>
      </c>
      <c r="GD228">
        <v>999.9</v>
      </c>
      <c r="GE228">
        <v>1.85944</v>
      </c>
      <c r="GF228">
        <v>1.8544</v>
      </c>
      <c r="GG228">
        <v>1.85761</v>
      </c>
      <c r="GH228">
        <v>1.8560700000000001</v>
      </c>
      <c r="GI228">
        <v>1.85486</v>
      </c>
      <c r="GJ228">
        <v>1.85456</v>
      </c>
      <c r="GK228">
        <v>1.8530899999999999</v>
      </c>
      <c r="GL228">
        <v>1.8563799999999999</v>
      </c>
      <c r="GM228">
        <v>0</v>
      </c>
      <c r="GN228">
        <v>0</v>
      </c>
      <c r="GO228">
        <v>0</v>
      </c>
      <c r="GP228">
        <v>0</v>
      </c>
      <c r="GQ228" t="s">
        <v>386</v>
      </c>
      <c r="GR228" t="s">
        <v>387</v>
      </c>
      <c r="GS228" t="s">
        <v>388</v>
      </c>
      <c r="GT228" t="s">
        <v>388</v>
      </c>
      <c r="GU228" t="s">
        <v>388</v>
      </c>
      <c r="GV228" t="s">
        <v>388</v>
      </c>
      <c r="GW228">
        <v>0</v>
      </c>
      <c r="GX228">
        <v>100</v>
      </c>
      <c r="GY228">
        <v>100</v>
      </c>
      <c r="GZ228">
        <v>2.3199999999999998</v>
      </c>
      <c r="HA228">
        <v>1.5299999999999999E-2</v>
      </c>
      <c r="HB228">
        <v>0.45081322298813392</v>
      </c>
      <c r="HC228">
        <v>2.9318383021812969E-3</v>
      </c>
      <c r="HD228">
        <v>-1.3754559859485029E-6</v>
      </c>
      <c r="HE228">
        <v>3.0700474437127301E-10</v>
      </c>
      <c r="HF228">
        <v>-6.1160480149256041E-2</v>
      </c>
      <c r="HG228">
        <v>1.00384331276165E-2</v>
      </c>
      <c r="HH228">
        <v>-3.1532673711230711E-4</v>
      </c>
      <c r="HI228">
        <v>1.819468599177705E-6</v>
      </c>
      <c r="HJ228">
        <v>1</v>
      </c>
      <c r="HK228">
        <v>2112</v>
      </c>
      <c r="HL228">
        <v>3</v>
      </c>
      <c r="HM228">
        <v>29</v>
      </c>
      <c r="HN228">
        <v>7.9</v>
      </c>
      <c r="HO228">
        <v>7.9</v>
      </c>
      <c r="HP228">
        <v>2.3083499999999999</v>
      </c>
      <c r="HQ228">
        <v>2.2802699999999998</v>
      </c>
      <c r="HR228">
        <v>1.4978</v>
      </c>
      <c r="HS228">
        <v>2.3034699999999999</v>
      </c>
      <c r="HT228">
        <v>1.5478499999999999</v>
      </c>
      <c r="HU228">
        <v>2.34131</v>
      </c>
      <c r="HV228">
        <v>35.637999999999998</v>
      </c>
      <c r="HW228">
        <v>15.5768</v>
      </c>
      <c r="HX228">
        <v>18</v>
      </c>
      <c r="HY228">
        <v>500.96499999999997</v>
      </c>
      <c r="HZ228">
        <v>519.322</v>
      </c>
      <c r="IA228">
        <v>28.532299999999999</v>
      </c>
      <c r="IB228">
        <v>29.912500000000001</v>
      </c>
      <c r="IC228">
        <v>30.000599999999999</v>
      </c>
      <c r="ID228">
        <v>29.687200000000001</v>
      </c>
      <c r="IE228">
        <v>29.779900000000001</v>
      </c>
      <c r="IF228">
        <v>46.204500000000003</v>
      </c>
      <c r="IG228">
        <v>27.361999999999998</v>
      </c>
      <c r="IH228">
        <v>82.041399999999996</v>
      </c>
      <c r="II228">
        <v>28.5322</v>
      </c>
      <c r="IJ228">
        <v>1096.27</v>
      </c>
      <c r="IK228">
        <v>25.090699999999998</v>
      </c>
      <c r="IL228">
        <v>100.755</v>
      </c>
      <c r="IM228">
        <v>100.491</v>
      </c>
      <c r="IN228" t="s">
        <v>1150</v>
      </c>
    </row>
    <row r="229" spans="1:248" x14ac:dyDescent="0.2">
      <c r="A229">
        <v>213</v>
      </c>
      <c r="B229">
        <v>1660224480.5999999</v>
      </c>
      <c r="C229">
        <v>493.59999990463263</v>
      </c>
      <c r="D229" t="s">
        <v>787</v>
      </c>
      <c r="E229" t="s">
        <v>788</v>
      </c>
      <c r="F229">
        <v>1</v>
      </c>
      <c r="G229" t="s">
        <v>376</v>
      </c>
      <c r="H229" t="s">
        <v>377</v>
      </c>
      <c r="I229" t="s">
        <v>378</v>
      </c>
      <c r="J229" t="s">
        <v>379</v>
      </c>
      <c r="K229" t="s">
        <v>380</v>
      </c>
      <c r="L229" t="s">
        <v>381</v>
      </c>
      <c r="M229" t="s">
        <v>382</v>
      </c>
      <c r="N229">
        <v>1660224472.5374999</v>
      </c>
      <c r="O229">
        <f t="shared" si="102"/>
        <v>1.7539983213236032E-3</v>
      </c>
      <c r="P229">
        <f t="shared" si="103"/>
        <v>1.7539983213236032</v>
      </c>
      <c r="Q229">
        <f t="shared" si="104"/>
        <v>12.43099611613976</v>
      </c>
      <c r="R229">
        <f t="shared" si="105"/>
        <v>976.67918750000001</v>
      </c>
      <c r="S229">
        <f t="shared" si="106"/>
        <v>723.32321955984901</v>
      </c>
      <c r="T229">
        <f t="shared" si="107"/>
        <v>72.009074446563943</v>
      </c>
      <c r="U229">
        <f t="shared" si="108"/>
        <v>97.231448433099658</v>
      </c>
      <c r="V229">
        <f t="shared" si="109"/>
        <v>8.919639522941808E-2</v>
      </c>
      <c r="W229">
        <f t="shared" si="110"/>
        <v>2.9190979431902213</v>
      </c>
      <c r="X229">
        <f t="shared" si="111"/>
        <v>8.7709465941114714E-2</v>
      </c>
      <c r="Y229">
        <f t="shared" si="112"/>
        <v>5.4949946170373951E-2</v>
      </c>
      <c r="Z229">
        <f t="shared" si="113"/>
        <v>321.52250043750007</v>
      </c>
      <c r="AA229">
        <f t="shared" si="114"/>
        <v>32.445277058856981</v>
      </c>
      <c r="AB229">
        <f t="shared" si="115"/>
        <v>31.436987500000001</v>
      </c>
      <c r="AC229">
        <f t="shared" si="116"/>
        <v>4.625010826374174</v>
      </c>
      <c r="AD229">
        <f t="shared" si="117"/>
        <v>59.998854004719028</v>
      </c>
      <c r="AE229">
        <f t="shared" si="118"/>
        <v>2.7074824075604003</v>
      </c>
      <c r="AF229">
        <f t="shared" si="119"/>
        <v>4.5125568687486126</v>
      </c>
      <c r="AG229">
        <f t="shared" si="120"/>
        <v>1.9175284188137738</v>
      </c>
      <c r="AH229">
        <f t="shared" si="121"/>
        <v>-77.351325970370908</v>
      </c>
      <c r="AI229">
        <f t="shared" si="122"/>
        <v>-68.04967774471038</v>
      </c>
      <c r="AJ229">
        <f t="shared" si="123"/>
        <v>-5.2463284737369227</v>
      </c>
      <c r="AK229">
        <f t="shared" si="124"/>
        <v>170.87516824868186</v>
      </c>
      <c r="AL229">
        <f t="shared" si="125"/>
        <v>43.084578260787254</v>
      </c>
      <c r="AM229">
        <f t="shared" si="126"/>
        <v>1.7576319898227521</v>
      </c>
      <c r="AN229">
        <f t="shared" si="127"/>
        <v>12.43099611613976</v>
      </c>
      <c r="AO229">
        <v>1083.480693897129</v>
      </c>
      <c r="AP229">
        <v>1042.1902424242419</v>
      </c>
      <c r="AQ229">
        <v>5.0875671445164814</v>
      </c>
      <c r="AR229">
        <v>64.968693284609927</v>
      </c>
      <c r="AS229">
        <f t="shared" si="128"/>
        <v>1.7539983213236032</v>
      </c>
      <c r="AT229">
        <v>25.144813829149729</v>
      </c>
      <c r="AU229">
        <v>27.191912727272719</v>
      </c>
      <c r="AV229">
        <v>-9.2640580099117695E-6</v>
      </c>
      <c r="AW229">
        <v>84.429917268905271</v>
      </c>
      <c r="AX229">
        <v>0</v>
      </c>
      <c r="AY229">
        <v>0</v>
      </c>
      <c r="AZ229">
        <f t="shared" si="129"/>
        <v>1</v>
      </c>
      <c r="BA229">
        <f t="shared" si="130"/>
        <v>0</v>
      </c>
      <c r="BB229">
        <f t="shared" si="131"/>
        <v>51871.384539282088</v>
      </c>
      <c r="BC229">
        <f t="shared" si="132"/>
        <v>2000.036875</v>
      </c>
      <c r="BD229">
        <f t="shared" si="133"/>
        <v>1681.2312937500001</v>
      </c>
      <c r="BE229">
        <f t="shared" si="134"/>
        <v>0.84060014830976559</v>
      </c>
      <c r="BF229">
        <f t="shared" si="135"/>
        <v>0.16075828623784752</v>
      </c>
      <c r="BG229">
        <v>6</v>
      </c>
      <c r="BH229">
        <v>0.5</v>
      </c>
      <c r="BI229" t="s">
        <v>383</v>
      </c>
      <c r="BJ229">
        <v>2</v>
      </c>
      <c r="BK229" t="b">
        <v>1</v>
      </c>
      <c r="BL229">
        <v>1660224472.5374999</v>
      </c>
      <c r="BM229">
        <v>976.67918750000001</v>
      </c>
      <c r="BN229">
        <v>1030.4268125000001</v>
      </c>
      <c r="BO229">
        <v>27.196362499999999</v>
      </c>
      <c r="BP229">
        <v>25.145093750000001</v>
      </c>
      <c r="BQ229">
        <v>974.39331249999998</v>
      </c>
      <c r="BR229">
        <v>27.181106249999999</v>
      </c>
      <c r="BS229">
        <v>500.12875000000003</v>
      </c>
      <c r="BT229">
        <v>99.453193749999997</v>
      </c>
      <c r="BU229">
        <v>9.9914043750000001E-2</v>
      </c>
      <c r="BV229">
        <v>31.004581250000001</v>
      </c>
      <c r="BW229">
        <v>31.436987500000001</v>
      </c>
      <c r="BX229">
        <v>999.9</v>
      </c>
      <c r="BY229">
        <v>0</v>
      </c>
      <c r="BZ229">
        <v>0</v>
      </c>
      <c r="CA229">
        <v>9995.1943749999991</v>
      </c>
      <c r="CB229">
        <v>0</v>
      </c>
      <c r="CC229">
        <v>7.4291693749999999</v>
      </c>
      <c r="CD229">
        <v>-53.747206249999998</v>
      </c>
      <c r="CE229">
        <v>1003.9839375</v>
      </c>
      <c r="CF229">
        <v>1057.005625</v>
      </c>
      <c r="CG229">
        <v>2.051280625</v>
      </c>
      <c r="CH229">
        <v>1030.4268125000001</v>
      </c>
      <c r="CI229">
        <v>25.145093750000001</v>
      </c>
      <c r="CJ229">
        <v>2.7047643749999999</v>
      </c>
      <c r="CK229">
        <v>2.5007587500000001</v>
      </c>
      <c r="CL229">
        <v>22.314081250000001</v>
      </c>
      <c r="CM229">
        <v>21.031443750000001</v>
      </c>
      <c r="CN229">
        <v>2000.036875</v>
      </c>
      <c r="CO229">
        <v>0.97999468750000007</v>
      </c>
      <c r="CP229">
        <v>2.0005512499999999E-2</v>
      </c>
      <c r="CQ229">
        <v>0</v>
      </c>
      <c r="CR229">
        <v>2.836875</v>
      </c>
      <c r="CS229">
        <v>0</v>
      </c>
      <c r="CT229">
        <v>22535.418750000001</v>
      </c>
      <c r="CU229">
        <v>17412.618750000001</v>
      </c>
      <c r="CV229">
        <v>40.436999999999998</v>
      </c>
      <c r="CW229">
        <v>41.335625</v>
      </c>
      <c r="CX229">
        <v>40.335624999999993</v>
      </c>
      <c r="CY229">
        <v>39.890500000000003</v>
      </c>
      <c r="CZ229">
        <v>40.561999999999998</v>
      </c>
      <c r="DA229">
        <v>1960.0262499999999</v>
      </c>
      <c r="DB229">
        <v>40.010624999999997</v>
      </c>
      <c r="DC229">
        <v>0</v>
      </c>
      <c r="DD229">
        <v>1660224479.3</v>
      </c>
      <c r="DE229">
        <v>0</v>
      </c>
      <c r="DF229">
        <v>1660224008</v>
      </c>
      <c r="DG229" t="s">
        <v>384</v>
      </c>
      <c r="DH229">
        <v>1660224008</v>
      </c>
      <c r="DI229">
        <v>1660224007</v>
      </c>
      <c r="DJ229">
        <v>1</v>
      </c>
      <c r="DK229">
        <v>9.0999999999999998E-2</v>
      </c>
      <c r="DL229">
        <v>-1.7999999999999999E-2</v>
      </c>
      <c r="DM229">
        <v>1.42</v>
      </c>
      <c r="DN229">
        <v>0.02</v>
      </c>
      <c r="DO229">
        <v>400</v>
      </c>
      <c r="DP229">
        <v>26</v>
      </c>
      <c r="DQ229">
        <v>0.31</v>
      </c>
      <c r="DR229">
        <v>0.11</v>
      </c>
      <c r="DS229">
        <v>12.08787580348522</v>
      </c>
      <c r="DT229">
        <v>1.0930072261217909</v>
      </c>
      <c r="DU229">
        <v>0.1089716618302782</v>
      </c>
      <c r="DV229">
        <v>0</v>
      </c>
      <c r="DW229">
        <v>43.057339293314953</v>
      </c>
      <c r="DX229">
        <v>1.680247686876631</v>
      </c>
      <c r="DY229">
        <v>0.35955865595864051</v>
      </c>
      <c r="DZ229">
        <v>0</v>
      </c>
      <c r="EA229">
        <v>-53.707099999999997</v>
      </c>
      <c r="EB229">
        <v>-4.0815964404894611</v>
      </c>
      <c r="EC229">
        <v>0.46118475473501919</v>
      </c>
      <c r="ED229">
        <v>0</v>
      </c>
      <c r="EE229">
        <v>727.19106326841802</v>
      </c>
      <c r="EF229">
        <v>270.44876843728372</v>
      </c>
      <c r="EG229">
        <v>20.21806455229574</v>
      </c>
      <c r="EH229">
        <v>0</v>
      </c>
      <c r="EI229">
        <v>2.04718475</v>
      </c>
      <c r="EJ229">
        <v>2.7997936210125859E-2</v>
      </c>
      <c r="EK229">
        <v>1.221049609710843E-2</v>
      </c>
      <c r="EL229">
        <v>1</v>
      </c>
      <c r="EM229">
        <v>1.917454385349709</v>
      </c>
      <c r="EN229">
        <v>6.6678202038406601E-3</v>
      </c>
      <c r="EO229">
        <v>1.1974380474685999E-3</v>
      </c>
      <c r="EP229">
        <v>1</v>
      </c>
      <c r="EQ229">
        <v>2</v>
      </c>
      <c r="ER229">
        <v>6</v>
      </c>
      <c r="ES229" t="s">
        <v>419</v>
      </c>
      <c r="ET229">
        <v>2.9445100000000002</v>
      </c>
      <c r="EU229">
        <v>2.80098</v>
      </c>
      <c r="EV229">
        <v>0.169048</v>
      </c>
      <c r="EW229">
        <v>0.17476900000000001</v>
      </c>
      <c r="EX229">
        <v>0.11826</v>
      </c>
      <c r="EY229">
        <v>0.112016</v>
      </c>
      <c r="EZ229">
        <v>17087.7</v>
      </c>
      <c r="FA229">
        <v>17796.5</v>
      </c>
      <c r="FB229">
        <v>23903.200000000001</v>
      </c>
      <c r="FC229">
        <v>25085</v>
      </c>
      <c r="FD229">
        <v>33728.5</v>
      </c>
      <c r="FE229">
        <v>35563.199999999997</v>
      </c>
      <c r="FF229">
        <v>43565.2</v>
      </c>
      <c r="FG229">
        <v>46365.5</v>
      </c>
      <c r="FH229">
        <v>1.98967</v>
      </c>
      <c r="FI229">
        <v>1.9160999999999999</v>
      </c>
      <c r="FJ229">
        <v>0.133663</v>
      </c>
      <c r="FK229">
        <v>0</v>
      </c>
      <c r="FL229">
        <v>29.267299999999999</v>
      </c>
      <c r="FM229">
        <v>999.9</v>
      </c>
      <c r="FN229">
        <v>69.8</v>
      </c>
      <c r="FO229">
        <v>31.8</v>
      </c>
      <c r="FP229">
        <v>33.133099999999999</v>
      </c>
      <c r="FQ229">
        <v>64.123999999999995</v>
      </c>
      <c r="FR229">
        <v>26.1418</v>
      </c>
      <c r="FS229">
        <v>1</v>
      </c>
      <c r="FT229">
        <v>0.21878300000000001</v>
      </c>
      <c r="FU229">
        <v>0.47859499999999999</v>
      </c>
      <c r="FV229">
        <v>20.324200000000001</v>
      </c>
      <c r="FW229">
        <v>5.21265</v>
      </c>
      <c r="FX229">
        <v>11.9078</v>
      </c>
      <c r="FY229">
        <v>5.0029500000000002</v>
      </c>
      <c r="FZ229">
        <v>3.2896000000000001</v>
      </c>
      <c r="GA229">
        <v>9999</v>
      </c>
      <c r="GB229">
        <v>9999</v>
      </c>
      <c r="GC229">
        <v>9999</v>
      </c>
      <c r="GD229">
        <v>999.9</v>
      </c>
      <c r="GE229">
        <v>1.85944</v>
      </c>
      <c r="GF229">
        <v>1.8544</v>
      </c>
      <c r="GG229">
        <v>1.85761</v>
      </c>
      <c r="GH229">
        <v>1.85606</v>
      </c>
      <c r="GI229">
        <v>1.85486</v>
      </c>
      <c r="GJ229">
        <v>1.85456</v>
      </c>
      <c r="GK229">
        <v>1.8531</v>
      </c>
      <c r="GL229">
        <v>1.8563700000000001</v>
      </c>
      <c r="GM229">
        <v>0</v>
      </c>
      <c r="GN229">
        <v>0</v>
      </c>
      <c r="GO229">
        <v>0</v>
      </c>
      <c r="GP229">
        <v>0</v>
      </c>
      <c r="GQ229" t="s">
        <v>386</v>
      </c>
      <c r="GR229" t="s">
        <v>387</v>
      </c>
      <c r="GS229" t="s">
        <v>388</v>
      </c>
      <c r="GT229" t="s">
        <v>388</v>
      </c>
      <c r="GU229" t="s">
        <v>388</v>
      </c>
      <c r="GV229" t="s">
        <v>388</v>
      </c>
      <c r="GW229">
        <v>0</v>
      </c>
      <c r="GX229">
        <v>100</v>
      </c>
      <c r="GY229">
        <v>100</v>
      </c>
      <c r="GZ229">
        <v>2.33</v>
      </c>
      <c r="HA229">
        <v>1.5299999999999999E-2</v>
      </c>
      <c r="HB229">
        <v>0.45081322298813392</v>
      </c>
      <c r="HC229">
        <v>2.9318383021812969E-3</v>
      </c>
      <c r="HD229">
        <v>-1.3754559859485029E-6</v>
      </c>
      <c r="HE229">
        <v>3.0700474437127301E-10</v>
      </c>
      <c r="HF229">
        <v>-6.1160480149256041E-2</v>
      </c>
      <c r="HG229">
        <v>1.00384331276165E-2</v>
      </c>
      <c r="HH229">
        <v>-3.1532673711230711E-4</v>
      </c>
      <c r="HI229">
        <v>1.819468599177705E-6</v>
      </c>
      <c r="HJ229">
        <v>1</v>
      </c>
      <c r="HK229">
        <v>2112</v>
      </c>
      <c r="HL229">
        <v>3</v>
      </c>
      <c r="HM229">
        <v>29</v>
      </c>
      <c r="HN229">
        <v>7.9</v>
      </c>
      <c r="HO229">
        <v>7.9</v>
      </c>
      <c r="HP229">
        <v>2.3132299999999999</v>
      </c>
      <c r="HQ229">
        <v>2.2741699999999998</v>
      </c>
      <c r="HR229">
        <v>1.4978</v>
      </c>
      <c r="HS229">
        <v>2.3034699999999999</v>
      </c>
      <c r="HT229">
        <v>1.5478499999999999</v>
      </c>
      <c r="HU229">
        <v>2.32422</v>
      </c>
      <c r="HV229">
        <v>35.637999999999998</v>
      </c>
      <c r="HW229">
        <v>15.5768</v>
      </c>
      <c r="HX229">
        <v>18</v>
      </c>
      <c r="HY229">
        <v>500.89800000000002</v>
      </c>
      <c r="HZ229">
        <v>519.41200000000003</v>
      </c>
      <c r="IA229">
        <v>28.5318</v>
      </c>
      <c r="IB229">
        <v>29.913499999999999</v>
      </c>
      <c r="IC229">
        <v>30.000599999999999</v>
      </c>
      <c r="ID229">
        <v>29.688199999999998</v>
      </c>
      <c r="IE229">
        <v>29.7804</v>
      </c>
      <c r="IF229">
        <v>46.322299999999998</v>
      </c>
      <c r="IG229">
        <v>27.361999999999998</v>
      </c>
      <c r="IH229">
        <v>82.041399999999996</v>
      </c>
      <c r="II229">
        <v>28.5322</v>
      </c>
      <c r="IJ229">
        <v>1106.33</v>
      </c>
      <c r="IK229">
        <v>25.097999999999999</v>
      </c>
      <c r="IL229">
        <v>100.754</v>
      </c>
      <c r="IM229">
        <v>100.49</v>
      </c>
      <c r="IN229" t="s">
        <v>1150</v>
      </c>
    </row>
    <row r="230" spans="1:248" x14ac:dyDescent="0.2">
      <c r="A230">
        <v>214</v>
      </c>
      <c r="B230">
        <v>1660224481.5999999</v>
      </c>
      <c r="C230">
        <v>494.59999990463263</v>
      </c>
      <c r="D230" t="s">
        <v>789</v>
      </c>
      <c r="E230" t="s">
        <v>790</v>
      </c>
      <c r="F230">
        <v>1</v>
      </c>
      <c r="G230" t="s">
        <v>376</v>
      </c>
      <c r="H230" t="s">
        <v>377</v>
      </c>
      <c r="I230" t="s">
        <v>378</v>
      </c>
      <c r="J230" t="s">
        <v>379</v>
      </c>
      <c r="K230" t="s">
        <v>380</v>
      </c>
      <c r="L230" t="s">
        <v>381</v>
      </c>
      <c r="M230" t="s">
        <v>382</v>
      </c>
      <c r="N230">
        <v>1660224474.0666659</v>
      </c>
      <c r="O230">
        <f t="shared" si="102"/>
        <v>1.7537271897246521E-3</v>
      </c>
      <c r="P230">
        <f t="shared" si="103"/>
        <v>1.753727189724652</v>
      </c>
      <c r="Q230">
        <f t="shared" si="104"/>
        <v>12.533435828587447</v>
      </c>
      <c r="R230">
        <f t="shared" si="105"/>
        <v>984.19433333333325</v>
      </c>
      <c r="S230">
        <f t="shared" si="106"/>
        <v>728.70946725966792</v>
      </c>
      <c r="T230">
        <f t="shared" si="107"/>
        <v>72.545366511354388</v>
      </c>
      <c r="U230">
        <f t="shared" si="108"/>
        <v>97.979704996233494</v>
      </c>
      <c r="V230">
        <f t="shared" si="109"/>
        <v>8.9174128155458998E-2</v>
      </c>
      <c r="W230">
        <f t="shared" si="110"/>
        <v>2.919007256386605</v>
      </c>
      <c r="X230">
        <f t="shared" si="111"/>
        <v>8.7687889160598234E-2</v>
      </c>
      <c r="Y230">
        <f t="shared" si="112"/>
        <v>5.4936400063641588E-2</v>
      </c>
      <c r="Z230">
        <f t="shared" si="113"/>
        <v>321.52474260000002</v>
      </c>
      <c r="AA230">
        <f t="shared" si="114"/>
        <v>32.444681884952146</v>
      </c>
      <c r="AB230">
        <f t="shared" si="115"/>
        <v>31.436853333333332</v>
      </c>
      <c r="AC230">
        <f t="shared" si="116"/>
        <v>4.6249755592447164</v>
      </c>
      <c r="AD230">
        <f t="shared" si="117"/>
        <v>59.996553073461023</v>
      </c>
      <c r="AE230">
        <f t="shared" si="118"/>
        <v>2.7072672444599593</v>
      </c>
      <c r="AF230">
        <f t="shared" si="119"/>
        <v>4.5123713043066411</v>
      </c>
      <c r="AG230">
        <f t="shared" si="120"/>
        <v>1.9177083147847571</v>
      </c>
      <c r="AH230">
        <f t="shared" si="121"/>
        <v>-77.339369066857159</v>
      </c>
      <c r="AI230">
        <f t="shared" si="122"/>
        <v>-68.13995268620603</v>
      </c>
      <c r="AJ230">
        <f t="shared" si="123"/>
        <v>-5.2534293285731115</v>
      </c>
      <c r="AK230">
        <f t="shared" si="124"/>
        <v>170.79199151836372</v>
      </c>
      <c r="AL230">
        <f t="shared" si="125"/>
        <v>43.07849645087871</v>
      </c>
      <c r="AM230">
        <f t="shared" si="126"/>
        <v>1.756167580397024</v>
      </c>
      <c r="AN230">
        <f t="shared" si="127"/>
        <v>12.533435828587447</v>
      </c>
      <c r="AO230">
        <v>1088.636752519865</v>
      </c>
      <c r="AP230">
        <v>1047.2454545454541</v>
      </c>
      <c r="AQ230">
        <v>5.0826318886885709</v>
      </c>
      <c r="AR230">
        <v>64.968693284609927</v>
      </c>
      <c r="AS230">
        <f t="shared" si="128"/>
        <v>1.753727189724652</v>
      </c>
      <c r="AT230">
        <v>25.144807399907691</v>
      </c>
      <c r="AU230">
        <v>27.191360606060609</v>
      </c>
      <c r="AV230">
        <v>2.4794291802798769E-5</v>
      </c>
      <c r="AW230">
        <v>84.429917268905271</v>
      </c>
      <c r="AX230">
        <v>0</v>
      </c>
      <c r="AY230">
        <v>0</v>
      </c>
      <c r="AZ230">
        <f t="shared" si="129"/>
        <v>1</v>
      </c>
      <c r="BA230">
        <f t="shared" si="130"/>
        <v>0</v>
      </c>
      <c r="BB230">
        <f t="shared" si="131"/>
        <v>51868.932677990626</v>
      </c>
      <c r="BC230">
        <f t="shared" si="132"/>
        <v>2000.050666666667</v>
      </c>
      <c r="BD230">
        <f t="shared" si="133"/>
        <v>1681.2429000000002</v>
      </c>
      <c r="BE230">
        <f t="shared" si="134"/>
        <v>0.84060015479607841</v>
      </c>
      <c r="BF230">
        <f t="shared" si="135"/>
        <v>0.16075829875643149</v>
      </c>
      <c r="BG230">
        <v>6</v>
      </c>
      <c r="BH230">
        <v>0.5</v>
      </c>
      <c r="BI230" t="s">
        <v>383</v>
      </c>
      <c r="BJ230">
        <v>2</v>
      </c>
      <c r="BK230" t="b">
        <v>1</v>
      </c>
      <c r="BL230">
        <v>1660224474.0666659</v>
      </c>
      <c r="BM230">
        <v>984.19433333333325</v>
      </c>
      <c r="BN230">
        <v>1037.9486666666669</v>
      </c>
      <c r="BO230">
        <v>27.194173333333332</v>
      </c>
      <c r="BP230">
        <v>25.144613333333339</v>
      </c>
      <c r="BQ230">
        <v>981.9001333333332</v>
      </c>
      <c r="BR230">
        <v>27.178913333333341</v>
      </c>
      <c r="BS230">
        <v>500.12979999999999</v>
      </c>
      <c r="BT230">
        <v>99.453299999999984</v>
      </c>
      <c r="BU230">
        <v>9.9909846666666677E-2</v>
      </c>
      <c r="BV230">
        <v>31.00386</v>
      </c>
      <c r="BW230">
        <v>31.436853333333332</v>
      </c>
      <c r="BX230">
        <v>999.89999999999986</v>
      </c>
      <c r="BY230">
        <v>0</v>
      </c>
      <c r="BZ230">
        <v>0</v>
      </c>
      <c r="CA230">
        <v>9994.6659999999993</v>
      </c>
      <c r="CB230">
        <v>0</v>
      </c>
      <c r="CC230">
        <v>7.4275659999999997</v>
      </c>
      <c r="CD230">
        <v>-53.753660000000004</v>
      </c>
      <c r="CE230">
        <v>1011.707266666667</v>
      </c>
      <c r="CF230">
        <v>1064.7206666666671</v>
      </c>
      <c r="CG230">
        <v>2.0495753333333329</v>
      </c>
      <c r="CH230">
        <v>1037.9486666666669</v>
      </c>
      <c r="CI230">
        <v>25.144613333333339</v>
      </c>
      <c r="CJ230">
        <v>2.704549333333333</v>
      </c>
      <c r="CK230">
        <v>2.500713333333334</v>
      </c>
      <c r="CL230">
        <v>22.31278</v>
      </c>
      <c r="CM230">
        <v>21.031153333333339</v>
      </c>
      <c r="CN230">
        <v>2000.050666666667</v>
      </c>
      <c r="CO230">
        <v>0.97999460000000005</v>
      </c>
      <c r="CP230">
        <v>2.0005599999999998E-2</v>
      </c>
      <c r="CQ230">
        <v>0</v>
      </c>
      <c r="CR230">
        <v>2.7965999999999989</v>
      </c>
      <c r="CS230">
        <v>0</v>
      </c>
      <c r="CT230">
        <v>22539.040000000001</v>
      </c>
      <c r="CU230">
        <v>17412.740000000002</v>
      </c>
      <c r="CV230">
        <v>40.436999999999998</v>
      </c>
      <c r="CW230">
        <v>41.3414</v>
      </c>
      <c r="CX230">
        <v>40.3414</v>
      </c>
      <c r="CY230">
        <v>39.891533333333342</v>
      </c>
      <c r="CZ230">
        <v>40.561999999999998</v>
      </c>
      <c r="DA230">
        <v>1960.0393333333341</v>
      </c>
      <c r="DB230">
        <v>40.011333333333333</v>
      </c>
      <c r="DC230">
        <v>0</v>
      </c>
      <c r="DD230">
        <v>1660224480.5</v>
      </c>
      <c r="DE230">
        <v>0</v>
      </c>
      <c r="DF230">
        <v>1660224008</v>
      </c>
      <c r="DG230" t="s">
        <v>384</v>
      </c>
      <c r="DH230">
        <v>1660224008</v>
      </c>
      <c r="DI230">
        <v>1660224007</v>
      </c>
      <c r="DJ230">
        <v>1</v>
      </c>
      <c r="DK230">
        <v>9.0999999999999998E-2</v>
      </c>
      <c r="DL230">
        <v>-1.7999999999999999E-2</v>
      </c>
      <c r="DM230">
        <v>1.42</v>
      </c>
      <c r="DN230">
        <v>0.02</v>
      </c>
      <c r="DO230">
        <v>400</v>
      </c>
      <c r="DP230">
        <v>26</v>
      </c>
      <c r="DQ230">
        <v>0.31</v>
      </c>
      <c r="DR230">
        <v>0.11</v>
      </c>
      <c r="DS230">
        <v>12.08787580348522</v>
      </c>
      <c r="DT230">
        <v>1.0930072261217909</v>
      </c>
      <c r="DU230">
        <v>0.1089716618302782</v>
      </c>
      <c r="DV230">
        <v>0</v>
      </c>
      <c r="DW230">
        <v>43.057339293314953</v>
      </c>
      <c r="DX230">
        <v>1.680247686876631</v>
      </c>
      <c r="DY230">
        <v>0.35955865595864051</v>
      </c>
      <c r="DZ230">
        <v>0</v>
      </c>
      <c r="EA230">
        <v>-53.707099999999997</v>
      </c>
      <c r="EB230">
        <v>-4.0815964404894611</v>
      </c>
      <c r="EC230">
        <v>0.46118475473501919</v>
      </c>
      <c r="ED230">
        <v>0</v>
      </c>
      <c r="EE230">
        <v>727.19106326841802</v>
      </c>
      <c r="EF230">
        <v>270.44876843728372</v>
      </c>
      <c r="EG230">
        <v>20.21806455229574</v>
      </c>
      <c r="EH230">
        <v>0</v>
      </c>
      <c r="EI230">
        <v>2.04718475</v>
      </c>
      <c r="EJ230">
        <v>2.7997936210125859E-2</v>
      </c>
      <c r="EK230">
        <v>1.221049609710843E-2</v>
      </c>
      <c r="EL230">
        <v>1</v>
      </c>
      <c r="EM230">
        <v>1.917454385349709</v>
      </c>
      <c r="EN230">
        <v>6.6678202038406601E-3</v>
      </c>
      <c r="EO230">
        <v>1.1974380474685999E-3</v>
      </c>
      <c r="EP230">
        <v>1</v>
      </c>
      <c r="EQ230">
        <v>2</v>
      </c>
      <c r="ER230">
        <v>6</v>
      </c>
      <c r="ES230" t="s">
        <v>419</v>
      </c>
      <c r="ET230">
        <v>2.94442</v>
      </c>
      <c r="EU230">
        <v>2.8010299999999999</v>
      </c>
      <c r="EV230">
        <v>0.16957</v>
      </c>
      <c r="EW230">
        <v>0.17527599999999999</v>
      </c>
      <c r="EX230">
        <v>0.11826100000000001</v>
      </c>
      <c r="EY230">
        <v>0.11201</v>
      </c>
      <c r="EZ230">
        <v>17076.900000000001</v>
      </c>
      <c r="FA230">
        <v>17785.400000000001</v>
      </c>
      <c r="FB230">
        <v>23903.1</v>
      </c>
      <c r="FC230">
        <v>25084.7</v>
      </c>
      <c r="FD230">
        <v>33728.400000000001</v>
      </c>
      <c r="FE230">
        <v>35563.199999999997</v>
      </c>
      <c r="FF230">
        <v>43565.1</v>
      </c>
      <c r="FG230">
        <v>46365.2</v>
      </c>
      <c r="FH230">
        <v>1.9897199999999999</v>
      </c>
      <c r="FI230">
        <v>1.9160200000000001</v>
      </c>
      <c r="FJ230">
        <v>0.13370099999999999</v>
      </c>
      <c r="FK230">
        <v>0</v>
      </c>
      <c r="FL230">
        <v>29.267299999999999</v>
      </c>
      <c r="FM230">
        <v>999.9</v>
      </c>
      <c r="FN230">
        <v>69.8</v>
      </c>
      <c r="FO230">
        <v>31.8</v>
      </c>
      <c r="FP230">
        <v>33.133000000000003</v>
      </c>
      <c r="FQ230">
        <v>64.203999999999994</v>
      </c>
      <c r="FR230">
        <v>26.290099999999999</v>
      </c>
      <c r="FS230">
        <v>1</v>
      </c>
      <c r="FT230">
        <v>0.21884700000000001</v>
      </c>
      <c r="FU230">
        <v>0.47651100000000002</v>
      </c>
      <c r="FV230">
        <v>20.324200000000001</v>
      </c>
      <c r="FW230">
        <v>5.2125000000000004</v>
      </c>
      <c r="FX230">
        <v>11.9077</v>
      </c>
      <c r="FY230">
        <v>5.0030000000000001</v>
      </c>
      <c r="FZ230">
        <v>3.2896000000000001</v>
      </c>
      <c r="GA230">
        <v>9999</v>
      </c>
      <c r="GB230">
        <v>9999</v>
      </c>
      <c r="GC230">
        <v>9999</v>
      </c>
      <c r="GD230">
        <v>999.9</v>
      </c>
      <c r="GE230">
        <v>1.85944</v>
      </c>
      <c r="GF230">
        <v>1.8544</v>
      </c>
      <c r="GG230">
        <v>1.85761</v>
      </c>
      <c r="GH230">
        <v>1.8560700000000001</v>
      </c>
      <c r="GI230">
        <v>1.85486</v>
      </c>
      <c r="GJ230">
        <v>1.85456</v>
      </c>
      <c r="GK230">
        <v>1.8531200000000001</v>
      </c>
      <c r="GL230">
        <v>1.8563700000000001</v>
      </c>
      <c r="GM230">
        <v>0</v>
      </c>
      <c r="GN230">
        <v>0</v>
      </c>
      <c r="GO230">
        <v>0</v>
      </c>
      <c r="GP230">
        <v>0</v>
      </c>
      <c r="GQ230" t="s">
        <v>386</v>
      </c>
      <c r="GR230" t="s">
        <v>387</v>
      </c>
      <c r="GS230" t="s">
        <v>388</v>
      </c>
      <c r="GT230" t="s">
        <v>388</v>
      </c>
      <c r="GU230" t="s">
        <v>388</v>
      </c>
      <c r="GV230" t="s">
        <v>388</v>
      </c>
      <c r="GW230">
        <v>0</v>
      </c>
      <c r="GX230">
        <v>100</v>
      </c>
      <c r="GY230">
        <v>100</v>
      </c>
      <c r="GZ230">
        <v>2.33</v>
      </c>
      <c r="HA230">
        <v>1.5299999999999999E-2</v>
      </c>
      <c r="HB230">
        <v>0.45081322298813392</v>
      </c>
      <c r="HC230">
        <v>2.9318383021812969E-3</v>
      </c>
      <c r="HD230">
        <v>-1.3754559859485029E-6</v>
      </c>
      <c r="HE230">
        <v>3.0700474437127301E-10</v>
      </c>
      <c r="HF230">
        <v>-6.1160480149256041E-2</v>
      </c>
      <c r="HG230">
        <v>1.00384331276165E-2</v>
      </c>
      <c r="HH230">
        <v>-3.1532673711230711E-4</v>
      </c>
      <c r="HI230">
        <v>1.819468599177705E-6</v>
      </c>
      <c r="HJ230">
        <v>1</v>
      </c>
      <c r="HK230">
        <v>2112</v>
      </c>
      <c r="HL230">
        <v>3</v>
      </c>
      <c r="HM230">
        <v>29</v>
      </c>
      <c r="HN230">
        <v>7.9</v>
      </c>
      <c r="HO230">
        <v>7.9</v>
      </c>
      <c r="HP230">
        <v>2.32544</v>
      </c>
      <c r="HQ230">
        <v>2.2631800000000002</v>
      </c>
      <c r="HR230">
        <v>1.4978</v>
      </c>
      <c r="HS230">
        <v>2.3034699999999999</v>
      </c>
      <c r="HT230">
        <v>1.5478499999999999</v>
      </c>
      <c r="HU230">
        <v>2.4389599999999998</v>
      </c>
      <c r="HV230">
        <v>35.637999999999998</v>
      </c>
      <c r="HW230">
        <v>15.5855</v>
      </c>
      <c r="HX230">
        <v>18</v>
      </c>
      <c r="HY230">
        <v>500.935</v>
      </c>
      <c r="HZ230">
        <v>519.37099999999998</v>
      </c>
      <c r="IA230">
        <v>28.531199999999998</v>
      </c>
      <c r="IB230">
        <v>29.914999999999999</v>
      </c>
      <c r="IC230">
        <v>30.000599999999999</v>
      </c>
      <c r="ID230">
        <v>29.6891</v>
      </c>
      <c r="IE230">
        <v>29.781700000000001</v>
      </c>
      <c r="IF230">
        <v>46.557299999999998</v>
      </c>
      <c r="IG230">
        <v>27.361999999999998</v>
      </c>
      <c r="IH230">
        <v>82.041399999999996</v>
      </c>
      <c r="II230">
        <v>28.5322</v>
      </c>
      <c r="IJ230">
        <v>1106.33</v>
      </c>
      <c r="IK230">
        <v>25.092099999999999</v>
      </c>
      <c r="IL230">
        <v>100.754</v>
      </c>
      <c r="IM230">
        <v>100.49</v>
      </c>
      <c r="IN230" t="s">
        <v>1150</v>
      </c>
    </row>
    <row r="231" spans="1:248" x14ac:dyDescent="0.2">
      <c r="A231">
        <v>215</v>
      </c>
      <c r="B231">
        <v>1660224482.5999999</v>
      </c>
      <c r="C231">
        <v>495.59999990463263</v>
      </c>
      <c r="D231" t="s">
        <v>791</v>
      </c>
      <c r="E231" t="s">
        <v>792</v>
      </c>
      <c r="F231">
        <v>1</v>
      </c>
      <c r="G231" t="s">
        <v>376</v>
      </c>
      <c r="H231" t="s">
        <v>377</v>
      </c>
      <c r="I231" t="s">
        <v>378</v>
      </c>
      <c r="J231" t="s">
        <v>379</v>
      </c>
      <c r="K231" t="s">
        <v>380</v>
      </c>
      <c r="L231" t="s">
        <v>381</v>
      </c>
      <c r="M231" t="s">
        <v>382</v>
      </c>
      <c r="N231">
        <v>1660224474.5687499</v>
      </c>
      <c r="O231">
        <f t="shared" si="102"/>
        <v>1.7525537204734203E-3</v>
      </c>
      <c r="P231">
        <f t="shared" si="103"/>
        <v>1.7525537204734203</v>
      </c>
      <c r="Q231">
        <f t="shared" si="104"/>
        <v>12.541006962045554</v>
      </c>
      <c r="R231">
        <f t="shared" si="105"/>
        <v>986.66531250000003</v>
      </c>
      <c r="S231">
        <f t="shared" si="106"/>
        <v>730.81008233509692</v>
      </c>
      <c r="T231">
        <f t="shared" si="107"/>
        <v>72.754564673856464</v>
      </c>
      <c r="U231">
        <f t="shared" si="108"/>
        <v>98.225800416389021</v>
      </c>
      <c r="V231">
        <f t="shared" si="109"/>
        <v>8.9111279231900223E-2</v>
      </c>
      <c r="W231">
        <f t="shared" si="110"/>
        <v>2.9188689149447393</v>
      </c>
      <c r="X231">
        <f t="shared" si="111"/>
        <v>8.7627046593231631E-2</v>
      </c>
      <c r="Y231">
        <f t="shared" si="112"/>
        <v>5.4898197310692343E-2</v>
      </c>
      <c r="Z231">
        <f t="shared" si="113"/>
        <v>321.52253662499993</v>
      </c>
      <c r="AA231">
        <f t="shared" si="114"/>
        <v>32.444977704505234</v>
      </c>
      <c r="AB231">
        <f t="shared" si="115"/>
        <v>31.436981249999999</v>
      </c>
      <c r="AC231">
        <f t="shared" si="116"/>
        <v>4.6250091834902713</v>
      </c>
      <c r="AD231">
        <f t="shared" si="117"/>
        <v>59.996410331338737</v>
      </c>
      <c r="AE231">
        <f t="shared" si="118"/>
        <v>2.7072515419972034</v>
      </c>
      <c r="AF231">
        <f t="shared" si="119"/>
        <v>4.5123558677027855</v>
      </c>
      <c r="AG231">
        <f t="shared" si="120"/>
        <v>1.9177576414930679</v>
      </c>
      <c r="AH231">
        <f t="shared" si="121"/>
        <v>-77.287619072877831</v>
      </c>
      <c r="AI231">
        <f t="shared" si="122"/>
        <v>-68.166294261648758</v>
      </c>
      <c r="AJ231">
        <f t="shared" si="123"/>
        <v>-5.2557110495995509</v>
      </c>
      <c r="AK231">
        <f t="shared" si="124"/>
        <v>170.8129122408738</v>
      </c>
      <c r="AL231">
        <f t="shared" si="125"/>
        <v>43.112164962107549</v>
      </c>
      <c r="AM231">
        <f t="shared" si="126"/>
        <v>1.7561899310321119</v>
      </c>
      <c r="AN231">
        <f t="shared" si="127"/>
        <v>12.541006962045554</v>
      </c>
      <c r="AO231">
        <v>1093.715458107504</v>
      </c>
      <c r="AP231">
        <v>1052.330181818181</v>
      </c>
      <c r="AQ231">
        <v>5.0795710161327969</v>
      </c>
      <c r="AR231">
        <v>64.968693284609927</v>
      </c>
      <c r="AS231">
        <f t="shared" si="128"/>
        <v>1.7525537204734203</v>
      </c>
      <c r="AT231">
        <v>25.1458027312664</v>
      </c>
      <c r="AU231">
        <v>27.1910903030303</v>
      </c>
      <c r="AV231">
        <v>1.126602786239707E-5</v>
      </c>
      <c r="AW231">
        <v>84.429917268905271</v>
      </c>
      <c r="AX231">
        <v>0</v>
      </c>
      <c r="AY231">
        <v>0</v>
      </c>
      <c r="AZ231">
        <f t="shared" si="129"/>
        <v>1</v>
      </c>
      <c r="BA231">
        <f t="shared" si="130"/>
        <v>0</v>
      </c>
      <c r="BB231">
        <f t="shared" si="131"/>
        <v>51865.013544512505</v>
      </c>
      <c r="BC231">
        <f t="shared" si="132"/>
        <v>2000.036875</v>
      </c>
      <c r="BD231">
        <f t="shared" si="133"/>
        <v>1681.2313124999998</v>
      </c>
      <c r="BE231">
        <f t="shared" si="134"/>
        <v>0.84060015768459262</v>
      </c>
      <c r="BF231">
        <f t="shared" si="135"/>
        <v>0.16075830433126387</v>
      </c>
      <c r="BG231">
        <v>6</v>
      </c>
      <c r="BH231">
        <v>0.5</v>
      </c>
      <c r="BI231" t="s">
        <v>383</v>
      </c>
      <c r="BJ231">
        <v>2</v>
      </c>
      <c r="BK231" t="b">
        <v>1</v>
      </c>
      <c r="BL231">
        <v>1660224474.5687499</v>
      </c>
      <c r="BM231">
        <v>986.66531250000003</v>
      </c>
      <c r="BN231">
        <v>1040.465625</v>
      </c>
      <c r="BO231">
        <v>27.193987499999999</v>
      </c>
      <c r="BP231">
        <v>25.144387500000001</v>
      </c>
      <c r="BQ231">
        <v>984.36824999999999</v>
      </c>
      <c r="BR231">
        <v>27.178731249999998</v>
      </c>
      <c r="BS231">
        <v>500.12650000000002</v>
      </c>
      <c r="BT231">
        <v>99.453393750000004</v>
      </c>
      <c r="BU231">
        <v>9.9918981249999997E-2</v>
      </c>
      <c r="BV231">
        <v>31.003799999999998</v>
      </c>
      <c r="BW231">
        <v>31.436981249999999</v>
      </c>
      <c r="BX231">
        <v>999.9</v>
      </c>
      <c r="BY231">
        <v>0</v>
      </c>
      <c r="BZ231">
        <v>0</v>
      </c>
      <c r="CA231">
        <v>9993.8668749999997</v>
      </c>
      <c r="CB231">
        <v>0</v>
      </c>
      <c r="CC231">
        <v>7.4278081249999994</v>
      </c>
      <c r="CD231">
        <v>-53.799381250000003</v>
      </c>
      <c r="CE231">
        <v>1014.2468125</v>
      </c>
      <c r="CF231">
        <v>1067.3018750000001</v>
      </c>
      <c r="CG231">
        <v>2.0496137499999998</v>
      </c>
      <c r="CH231">
        <v>1040.465625</v>
      </c>
      <c r="CI231">
        <v>25.144387500000001</v>
      </c>
      <c r="CJ231">
        <v>2.70453375</v>
      </c>
      <c r="CK231">
        <v>2.5006937499999999</v>
      </c>
      <c r="CL231">
        <v>22.312687499999999</v>
      </c>
      <c r="CM231">
        <v>21.031025</v>
      </c>
      <c r="CN231">
        <v>2000.036875</v>
      </c>
      <c r="CO231">
        <v>0.97999449999999999</v>
      </c>
      <c r="CP231">
        <v>2.0005700000000001E-2</v>
      </c>
      <c r="CQ231">
        <v>0</v>
      </c>
      <c r="CR231">
        <v>2.7447499999999998</v>
      </c>
      <c r="CS231">
        <v>0</v>
      </c>
      <c r="CT231">
        <v>22539.674999999999</v>
      </c>
      <c r="CU231">
        <v>17412.618750000001</v>
      </c>
      <c r="CV231">
        <v>40.436999999999998</v>
      </c>
      <c r="CW231">
        <v>41.343499999999999</v>
      </c>
      <c r="CX231">
        <v>40.343499999999999</v>
      </c>
      <c r="CY231">
        <v>39.894374999999997</v>
      </c>
      <c r="CZ231">
        <v>40.561999999999998</v>
      </c>
      <c r="DA231">
        <v>1960.025625</v>
      </c>
      <c r="DB231">
        <v>40.011249999999997</v>
      </c>
      <c r="DC231">
        <v>0</v>
      </c>
      <c r="DD231">
        <v>1660224481.7</v>
      </c>
      <c r="DE231">
        <v>0</v>
      </c>
      <c r="DF231">
        <v>1660224008</v>
      </c>
      <c r="DG231" t="s">
        <v>384</v>
      </c>
      <c r="DH231">
        <v>1660224008</v>
      </c>
      <c r="DI231">
        <v>1660224007</v>
      </c>
      <c r="DJ231">
        <v>1</v>
      </c>
      <c r="DK231">
        <v>9.0999999999999998E-2</v>
      </c>
      <c r="DL231">
        <v>-1.7999999999999999E-2</v>
      </c>
      <c r="DM231">
        <v>1.42</v>
      </c>
      <c r="DN231">
        <v>0.02</v>
      </c>
      <c r="DO231">
        <v>400</v>
      </c>
      <c r="DP231">
        <v>26</v>
      </c>
      <c r="DQ231">
        <v>0.31</v>
      </c>
      <c r="DR231">
        <v>0.11</v>
      </c>
      <c r="DS231">
        <v>12.13497633158868</v>
      </c>
      <c r="DT231">
        <v>1.562923718111296</v>
      </c>
      <c r="DU231">
        <v>0.1512447187146225</v>
      </c>
      <c r="DV231">
        <v>0</v>
      </c>
      <c r="DW231">
        <v>43.066253857011127</v>
      </c>
      <c r="DX231">
        <v>4.2502402340779453</v>
      </c>
      <c r="DY231">
        <v>0.38269209875506849</v>
      </c>
      <c r="DZ231">
        <v>0</v>
      </c>
      <c r="EA231">
        <v>-53.759832258064513</v>
      </c>
      <c r="EB231">
        <v>-5.6218354838709113</v>
      </c>
      <c r="EC231">
        <v>0.49949200864613719</v>
      </c>
      <c r="ED231">
        <v>0</v>
      </c>
      <c r="EE231">
        <v>734.78671355705762</v>
      </c>
      <c r="EF231">
        <v>254.24839053567391</v>
      </c>
      <c r="EG231">
        <v>18.42153819098753</v>
      </c>
      <c r="EH231">
        <v>0</v>
      </c>
      <c r="EI231">
        <v>2.048866097560976</v>
      </c>
      <c r="EJ231">
        <v>-4.7435540069647184E-3</v>
      </c>
      <c r="EK231">
        <v>9.223450991120638E-3</v>
      </c>
      <c r="EL231">
        <v>1</v>
      </c>
      <c r="EM231">
        <v>1.9176649551824949</v>
      </c>
      <c r="EN231">
        <v>9.6687441226926372E-3</v>
      </c>
      <c r="EO231">
        <v>1.2900596716859359E-3</v>
      </c>
      <c r="EP231">
        <v>1</v>
      </c>
      <c r="EQ231">
        <v>2</v>
      </c>
      <c r="ER231">
        <v>6</v>
      </c>
      <c r="ES231" t="s">
        <v>419</v>
      </c>
      <c r="ET231">
        <v>2.9446599999999998</v>
      </c>
      <c r="EU231">
        <v>2.8010899999999999</v>
      </c>
      <c r="EV231">
        <v>0.170096</v>
      </c>
      <c r="EW231">
        <v>0.17579600000000001</v>
      </c>
      <c r="EX231">
        <v>0.11826200000000001</v>
      </c>
      <c r="EY231">
        <v>0.11200300000000001</v>
      </c>
      <c r="EZ231">
        <v>17066.099999999999</v>
      </c>
      <c r="FA231">
        <v>17774.2</v>
      </c>
      <c r="FB231">
        <v>23903.1</v>
      </c>
      <c r="FC231">
        <v>25084.799999999999</v>
      </c>
      <c r="FD231">
        <v>33728.5</v>
      </c>
      <c r="FE231">
        <v>35563.5</v>
      </c>
      <c r="FF231">
        <v>43565.2</v>
      </c>
      <c r="FG231">
        <v>46365.2</v>
      </c>
      <c r="FH231">
        <v>1.9896499999999999</v>
      </c>
      <c r="FI231">
        <v>1.9160200000000001</v>
      </c>
      <c r="FJ231">
        <v>0.13340299999999999</v>
      </c>
      <c r="FK231">
        <v>0</v>
      </c>
      <c r="FL231">
        <v>29.267299999999999</v>
      </c>
      <c r="FM231">
        <v>999.9</v>
      </c>
      <c r="FN231">
        <v>69.8</v>
      </c>
      <c r="FO231">
        <v>31.8</v>
      </c>
      <c r="FP231">
        <v>33.133600000000001</v>
      </c>
      <c r="FQ231">
        <v>64.313999999999993</v>
      </c>
      <c r="FR231">
        <v>26.021599999999999</v>
      </c>
      <c r="FS231">
        <v>1</v>
      </c>
      <c r="FT231">
        <v>0.21890200000000001</v>
      </c>
      <c r="FU231">
        <v>0.47537299999999999</v>
      </c>
      <c r="FV231">
        <v>20.324200000000001</v>
      </c>
      <c r="FW231">
        <v>5.2123499999999998</v>
      </c>
      <c r="FX231">
        <v>11.9078</v>
      </c>
      <c r="FY231">
        <v>5.0028499999999996</v>
      </c>
      <c r="FZ231">
        <v>3.2896000000000001</v>
      </c>
      <c r="GA231">
        <v>9999</v>
      </c>
      <c r="GB231">
        <v>9999</v>
      </c>
      <c r="GC231">
        <v>9999</v>
      </c>
      <c r="GD231">
        <v>999.9</v>
      </c>
      <c r="GE231">
        <v>1.85944</v>
      </c>
      <c r="GF231">
        <v>1.8544</v>
      </c>
      <c r="GG231">
        <v>1.85761</v>
      </c>
      <c r="GH231">
        <v>1.8560700000000001</v>
      </c>
      <c r="GI231">
        <v>1.85486</v>
      </c>
      <c r="GJ231">
        <v>1.85456</v>
      </c>
      <c r="GK231">
        <v>1.85314</v>
      </c>
      <c r="GL231">
        <v>1.8563700000000001</v>
      </c>
      <c r="GM231">
        <v>0</v>
      </c>
      <c r="GN231">
        <v>0</v>
      </c>
      <c r="GO231">
        <v>0</v>
      </c>
      <c r="GP231">
        <v>0</v>
      </c>
      <c r="GQ231" t="s">
        <v>386</v>
      </c>
      <c r="GR231" t="s">
        <v>387</v>
      </c>
      <c r="GS231" t="s">
        <v>388</v>
      </c>
      <c r="GT231" t="s">
        <v>388</v>
      </c>
      <c r="GU231" t="s">
        <v>388</v>
      </c>
      <c r="GV231" t="s">
        <v>388</v>
      </c>
      <c r="GW231">
        <v>0</v>
      </c>
      <c r="GX231">
        <v>100</v>
      </c>
      <c r="GY231">
        <v>100</v>
      </c>
      <c r="GZ231">
        <v>2.34</v>
      </c>
      <c r="HA231">
        <v>1.5299999999999999E-2</v>
      </c>
      <c r="HB231">
        <v>0.45081322298813392</v>
      </c>
      <c r="HC231">
        <v>2.9318383021812969E-3</v>
      </c>
      <c r="HD231">
        <v>-1.3754559859485029E-6</v>
      </c>
      <c r="HE231">
        <v>3.0700474437127301E-10</v>
      </c>
      <c r="HF231">
        <v>-6.1160480149256041E-2</v>
      </c>
      <c r="HG231">
        <v>1.00384331276165E-2</v>
      </c>
      <c r="HH231">
        <v>-3.1532673711230711E-4</v>
      </c>
      <c r="HI231">
        <v>1.819468599177705E-6</v>
      </c>
      <c r="HJ231">
        <v>1</v>
      </c>
      <c r="HK231">
        <v>2112</v>
      </c>
      <c r="HL231">
        <v>3</v>
      </c>
      <c r="HM231">
        <v>29</v>
      </c>
      <c r="HN231">
        <v>7.9</v>
      </c>
      <c r="HO231">
        <v>7.9</v>
      </c>
      <c r="HP231">
        <v>2.3315399999999999</v>
      </c>
      <c r="HQ231">
        <v>2.2778299999999998</v>
      </c>
      <c r="HR231">
        <v>1.4978</v>
      </c>
      <c r="HS231">
        <v>2.3034699999999999</v>
      </c>
      <c r="HT231">
        <v>1.5478499999999999</v>
      </c>
      <c r="HU231">
        <v>2.3767100000000001</v>
      </c>
      <c r="HV231">
        <v>35.637999999999998</v>
      </c>
      <c r="HW231">
        <v>15.5768</v>
      </c>
      <c r="HX231">
        <v>18</v>
      </c>
      <c r="HY231">
        <v>500.89800000000002</v>
      </c>
      <c r="HZ231">
        <v>519.37699999999995</v>
      </c>
      <c r="IA231">
        <v>28.530899999999999</v>
      </c>
      <c r="IB231">
        <v>29.9161</v>
      </c>
      <c r="IC231">
        <v>30.000499999999999</v>
      </c>
      <c r="ID231">
        <v>29.690100000000001</v>
      </c>
      <c r="IE231">
        <v>29.782399999999999</v>
      </c>
      <c r="IF231">
        <v>46.679400000000001</v>
      </c>
      <c r="IG231">
        <v>27.361999999999998</v>
      </c>
      <c r="IH231">
        <v>82.041399999999996</v>
      </c>
      <c r="II231">
        <v>28.5322</v>
      </c>
      <c r="IJ231">
        <v>1116.44</v>
      </c>
      <c r="IK231">
        <v>25.090900000000001</v>
      </c>
      <c r="IL231">
        <v>100.754</v>
      </c>
      <c r="IM231">
        <v>100.49</v>
      </c>
      <c r="IN231" t="s">
        <v>1150</v>
      </c>
    </row>
    <row r="232" spans="1:248" x14ac:dyDescent="0.2">
      <c r="A232">
        <v>216</v>
      </c>
      <c r="B232">
        <v>1660224483.5999999</v>
      </c>
      <c r="C232">
        <v>496.59999990463263</v>
      </c>
      <c r="D232" t="s">
        <v>793</v>
      </c>
      <c r="E232" t="s">
        <v>794</v>
      </c>
      <c r="F232">
        <v>1</v>
      </c>
      <c r="G232" t="s">
        <v>376</v>
      </c>
      <c r="H232" t="s">
        <v>377</v>
      </c>
      <c r="I232" t="s">
        <v>378</v>
      </c>
      <c r="J232" t="s">
        <v>379</v>
      </c>
      <c r="K232" t="s">
        <v>380</v>
      </c>
      <c r="L232" t="s">
        <v>381</v>
      </c>
      <c r="M232" t="s">
        <v>382</v>
      </c>
      <c r="N232">
        <v>1660224476.099999</v>
      </c>
      <c r="O232">
        <f t="shared" si="102"/>
        <v>1.752528285733815E-3</v>
      </c>
      <c r="P232">
        <f t="shared" si="103"/>
        <v>1.7525282857338149</v>
      </c>
      <c r="Q232">
        <f t="shared" si="104"/>
        <v>12.437482535478487</v>
      </c>
      <c r="R232">
        <f t="shared" si="105"/>
        <v>994.18646666666655</v>
      </c>
      <c r="S232">
        <f t="shared" si="106"/>
        <v>739.89931738114149</v>
      </c>
      <c r="T232">
        <f t="shared" si="107"/>
        <v>73.659558115004032</v>
      </c>
      <c r="U232">
        <f t="shared" si="108"/>
        <v>98.97473088336487</v>
      </c>
      <c r="V232">
        <f t="shared" si="109"/>
        <v>8.9092653423966134E-2</v>
      </c>
      <c r="W232">
        <f t="shared" si="110"/>
        <v>2.9184271421807537</v>
      </c>
      <c r="X232">
        <f t="shared" si="111"/>
        <v>8.7608815064919937E-2</v>
      </c>
      <c r="Y232">
        <f t="shared" si="112"/>
        <v>5.4886767844580645E-2</v>
      </c>
      <c r="Z232">
        <f t="shared" si="113"/>
        <v>321.52474259999991</v>
      </c>
      <c r="AA232">
        <f t="shared" si="114"/>
        <v>32.444460663955176</v>
      </c>
      <c r="AB232">
        <f t="shared" si="115"/>
        <v>31.437786666666671</v>
      </c>
      <c r="AC232">
        <f t="shared" si="116"/>
        <v>4.6252209006494187</v>
      </c>
      <c r="AD232">
        <f t="shared" si="117"/>
        <v>59.995339144089421</v>
      </c>
      <c r="AE232">
        <f t="shared" si="118"/>
        <v>2.7070889864905241</v>
      </c>
      <c r="AF232">
        <f t="shared" si="119"/>
        <v>4.5121654867038439</v>
      </c>
      <c r="AG232">
        <f t="shared" si="120"/>
        <v>1.9181319141588946</v>
      </c>
      <c r="AH232">
        <f t="shared" si="121"/>
        <v>-77.286497400861236</v>
      </c>
      <c r="AI232">
        <f t="shared" si="122"/>
        <v>-68.399130392106002</v>
      </c>
      <c r="AJ232">
        <f t="shared" si="123"/>
        <v>-5.2744630354745539</v>
      </c>
      <c r="AK232">
        <f t="shared" si="124"/>
        <v>170.56465177155815</v>
      </c>
      <c r="AL232">
        <f t="shared" si="125"/>
        <v>43.169462188908064</v>
      </c>
      <c r="AM232">
        <f t="shared" si="126"/>
        <v>1.7547175145124305</v>
      </c>
      <c r="AN232">
        <f t="shared" si="127"/>
        <v>12.437482535478487</v>
      </c>
      <c r="AO232">
        <v>1098.7795381433889</v>
      </c>
      <c r="AP232">
        <v>1057.456666666666</v>
      </c>
      <c r="AQ232">
        <v>5.0922144863861636</v>
      </c>
      <c r="AR232">
        <v>64.968693284609927</v>
      </c>
      <c r="AS232">
        <f t="shared" si="128"/>
        <v>1.7525282857338149</v>
      </c>
      <c r="AT232">
        <v>25.14546291464568</v>
      </c>
      <c r="AU232">
        <v>27.190819999999981</v>
      </c>
      <c r="AV232">
        <v>-1.3510100925908989E-6</v>
      </c>
      <c r="AW232">
        <v>84.429917268905271</v>
      </c>
      <c r="AX232">
        <v>0</v>
      </c>
      <c r="AY232">
        <v>0</v>
      </c>
      <c r="AZ232">
        <f t="shared" si="129"/>
        <v>1</v>
      </c>
      <c r="BA232">
        <f t="shared" si="130"/>
        <v>0</v>
      </c>
      <c r="BB232">
        <f t="shared" si="131"/>
        <v>51852.589296615915</v>
      </c>
      <c r="BC232">
        <f t="shared" si="132"/>
        <v>2000.0506666666661</v>
      </c>
      <c r="BD232">
        <f t="shared" si="133"/>
        <v>1681.2428999999993</v>
      </c>
      <c r="BE232">
        <f t="shared" si="134"/>
        <v>0.84060015479607841</v>
      </c>
      <c r="BF232">
        <f t="shared" si="135"/>
        <v>0.16075829875643149</v>
      </c>
      <c r="BG232">
        <v>6</v>
      </c>
      <c r="BH232">
        <v>0.5</v>
      </c>
      <c r="BI232" t="s">
        <v>383</v>
      </c>
      <c r="BJ232">
        <v>2</v>
      </c>
      <c r="BK232" t="b">
        <v>1</v>
      </c>
      <c r="BL232">
        <v>1660224476.099999</v>
      </c>
      <c r="BM232">
        <v>994.18646666666655</v>
      </c>
      <c r="BN232">
        <v>1048.07</v>
      </c>
      <c r="BO232">
        <v>27.19230666666666</v>
      </c>
      <c r="BP232">
        <v>25.144406666666669</v>
      </c>
      <c r="BQ232">
        <v>991.88053333333323</v>
      </c>
      <c r="BR232">
        <v>27.177046666666669</v>
      </c>
      <c r="BS232">
        <v>500.12286666666671</v>
      </c>
      <c r="BT232">
        <v>99.453533333333326</v>
      </c>
      <c r="BU232">
        <v>9.9955073333333325E-2</v>
      </c>
      <c r="BV232">
        <v>31.003060000000001</v>
      </c>
      <c r="BW232">
        <v>31.437786666666671</v>
      </c>
      <c r="BX232">
        <v>999.89999999999986</v>
      </c>
      <c r="BY232">
        <v>0</v>
      </c>
      <c r="BZ232">
        <v>0</v>
      </c>
      <c r="CA232">
        <v>9991.3313333333335</v>
      </c>
      <c r="CB232">
        <v>0</v>
      </c>
      <c r="CC232">
        <v>7.4275666666666664</v>
      </c>
      <c r="CD232">
        <v>-53.882866666666672</v>
      </c>
      <c r="CE232">
        <v>1021.9763333333329</v>
      </c>
      <c r="CF232">
        <v>1075.1026666666669</v>
      </c>
      <c r="CG232">
        <v>2.0479173333333329</v>
      </c>
      <c r="CH232">
        <v>1048.07</v>
      </c>
      <c r="CI232">
        <v>25.144406666666669</v>
      </c>
      <c r="CJ232">
        <v>2.7043699999999999</v>
      </c>
      <c r="CK232">
        <v>2.5006993333333338</v>
      </c>
      <c r="CL232">
        <v>22.311693333333341</v>
      </c>
      <c r="CM232">
        <v>21.03106</v>
      </c>
      <c r="CN232">
        <v>2000.0506666666661</v>
      </c>
      <c r="CO232">
        <v>0.97999460000000005</v>
      </c>
      <c r="CP232">
        <v>2.0005599999999998E-2</v>
      </c>
      <c r="CQ232">
        <v>0</v>
      </c>
      <c r="CR232">
        <v>2.7839333333333331</v>
      </c>
      <c r="CS232">
        <v>0</v>
      </c>
      <c r="CT232">
        <v>22542.76</v>
      </c>
      <c r="CU232">
        <v>17412.74666666667</v>
      </c>
      <c r="CV232">
        <v>40.436999999999998</v>
      </c>
      <c r="CW232">
        <v>41.349799999999988</v>
      </c>
      <c r="CX232">
        <v>40.349799999999988</v>
      </c>
      <c r="CY232">
        <v>39.899800000000013</v>
      </c>
      <c r="CZ232">
        <v>40.561999999999998</v>
      </c>
      <c r="DA232">
        <v>1960.0393333333329</v>
      </c>
      <c r="DB232">
        <v>40.011333333333333</v>
      </c>
      <c r="DC232">
        <v>0</v>
      </c>
      <c r="DD232">
        <v>1660224482.3</v>
      </c>
      <c r="DE232">
        <v>0</v>
      </c>
      <c r="DF232">
        <v>1660224008</v>
      </c>
      <c r="DG232" t="s">
        <v>384</v>
      </c>
      <c r="DH232">
        <v>1660224008</v>
      </c>
      <c r="DI232">
        <v>1660224007</v>
      </c>
      <c r="DJ232">
        <v>1</v>
      </c>
      <c r="DK232">
        <v>9.0999999999999998E-2</v>
      </c>
      <c r="DL232">
        <v>-1.7999999999999999E-2</v>
      </c>
      <c r="DM232">
        <v>1.42</v>
      </c>
      <c r="DN232">
        <v>0.02</v>
      </c>
      <c r="DO232">
        <v>400</v>
      </c>
      <c r="DP232">
        <v>26</v>
      </c>
      <c r="DQ232">
        <v>0.31</v>
      </c>
      <c r="DR232">
        <v>0.11</v>
      </c>
      <c r="DS232">
        <v>12.16957311001048</v>
      </c>
      <c r="DT232">
        <v>1.9239204395200751</v>
      </c>
      <c r="DU232">
        <v>0.17677538927644601</v>
      </c>
      <c r="DV232">
        <v>0</v>
      </c>
      <c r="DW232">
        <v>43.096877871910358</v>
      </c>
      <c r="DX232">
        <v>5.1759135045769469</v>
      </c>
      <c r="DY232">
        <v>0.40457251571440289</v>
      </c>
      <c r="DZ232">
        <v>0</v>
      </c>
      <c r="EA232">
        <v>-53.807222580645167</v>
      </c>
      <c r="EB232">
        <v>-6.6835451612901808</v>
      </c>
      <c r="EC232">
        <v>0.53140867191539953</v>
      </c>
      <c r="ED232">
        <v>0</v>
      </c>
      <c r="EE232">
        <v>739.02499820777143</v>
      </c>
      <c r="EF232">
        <v>243.5038579984419</v>
      </c>
      <c r="EG232">
        <v>17.63271031589959</v>
      </c>
      <c r="EH232">
        <v>0</v>
      </c>
      <c r="EI232">
        <v>2.0502619512195119</v>
      </c>
      <c r="EJ232">
        <v>-2.7361045296169999E-2</v>
      </c>
      <c r="EK232">
        <v>6.9180651529915146E-3</v>
      </c>
      <c r="EL232">
        <v>1</v>
      </c>
      <c r="EM232">
        <v>1.917876029524028</v>
      </c>
      <c r="EN232">
        <v>8.1909709014840824E-3</v>
      </c>
      <c r="EO232">
        <v>1.2120941169319311E-3</v>
      </c>
      <c r="EP232">
        <v>1</v>
      </c>
      <c r="EQ232">
        <v>2</v>
      </c>
      <c r="ER232">
        <v>6</v>
      </c>
      <c r="ES232" t="s">
        <v>419</v>
      </c>
      <c r="ET232">
        <v>2.94468</v>
      </c>
      <c r="EU232">
        <v>2.8012700000000001</v>
      </c>
      <c r="EV232">
        <v>0.17062099999999999</v>
      </c>
      <c r="EW232">
        <v>0.176318</v>
      </c>
      <c r="EX232">
        <v>0.11826</v>
      </c>
      <c r="EY232">
        <v>0.11200400000000001</v>
      </c>
      <c r="EZ232">
        <v>17055.400000000001</v>
      </c>
      <c r="FA232">
        <v>17762.8</v>
      </c>
      <c r="FB232">
        <v>23903.200000000001</v>
      </c>
      <c r="FC232">
        <v>25084.6</v>
      </c>
      <c r="FD232">
        <v>33728.6</v>
      </c>
      <c r="FE232">
        <v>35563.4</v>
      </c>
      <c r="FF232">
        <v>43565.2</v>
      </c>
      <c r="FG232">
        <v>46365</v>
      </c>
      <c r="FH232">
        <v>1.9894000000000001</v>
      </c>
      <c r="FI232">
        <v>1.9160999999999999</v>
      </c>
      <c r="FJ232">
        <v>0.13342499999999999</v>
      </c>
      <c r="FK232">
        <v>0</v>
      </c>
      <c r="FL232">
        <v>29.267299999999999</v>
      </c>
      <c r="FM232">
        <v>999.9</v>
      </c>
      <c r="FN232">
        <v>69.8</v>
      </c>
      <c r="FO232">
        <v>31.8</v>
      </c>
      <c r="FP232">
        <v>33.136400000000002</v>
      </c>
      <c r="FQ232">
        <v>64.153999999999996</v>
      </c>
      <c r="FR232">
        <v>25.709099999999999</v>
      </c>
      <c r="FS232">
        <v>1</v>
      </c>
      <c r="FT232">
        <v>0.219027</v>
      </c>
      <c r="FU232">
        <v>0.47285700000000003</v>
      </c>
      <c r="FV232">
        <v>20.324300000000001</v>
      </c>
      <c r="FW232">
        <v>5.2127999999999997</v>
      </c>
      <c r="FX232">
        <v>11.9078</v>
      </c>
      <c r="FY232">
        <v>5.00305</v>
      </c>
      <c r="FZ232">
        <v>3.2895300000000001</v>
      </c>
      <c r="GA232">
        <v>9999</v>
      </c>
      <c r="GB232">
        <v>9999</v>
      </c>
      <c r="GC232">
        <v>9999</v>
      </c>
      <c r="GD232">
        <v>999.9</v>
      </c>
      <c r="GE232">
        <v>1.8594599999999999</v>
      </c>
      <c r="GF232">
        <v>1.8544</v>
      </c>
      <c r="GG232">
        <v>1.85761</v>
      </c>
      <c r="GH232">
        <v>1.8560700000000001</v>
      </c>
      <c r="GI232">
        <v>1.85486</v>
      </c>
      <c r="GJ232">
        <v>1.85456</v>
      </c>
      <c r="GK232">
        <v>1.85314</v>
      </c>
      <c r="GL232">
        <v>1.8563700000000001</v>
      </c>
      <c r="GM232">
        <v>0</v>
      </c>
      <c r="GN232">
        <v>0</v>
      </c>
      <c r="GO232">
        <v>0</v>
      </c>
      <c r="GP232">
        <v>0</v>
      </c>
      <c r="GQ232" t="s">
        <v>386</v>
      </c>
      <c r="GR232" t="s">
        <v>387</v>
      </c>
      <c r="GS232" t="s">
        <v>388</v>
      </c>
      <c r="GT232" t="s">
        <v>388</v>
      </c>
      <c r="GU232" t="s">
        <v>388</v>
      </c>
      <c r="GV232" t="s">
        <v>388</v>
      </c>
      <c r="GW232">
        <v>0</v>
      </c>
      <c r="GX232">
        <v>100</v>
      </c>
      <c r="GY232">
        <v>100</v>
      </c>
      <c r="GZ232">
        <v>2.35</v>
      </c>
      <c r="HA232">
        <v>1.5299999999999999E-2</v>
      </c>
      <c r="HB232">
        <v>0.45081322298813392</v>
      </c>
      <c r="HC232">
        <v>2.9318383021812969E-3</v>
      </c>
      <c r="HD232">
        <v>-1.3754559859485029E-6</v>
      </c>
      <c r="HE232">
        <v>3.0700474437127301E-10</v>
      </c>
      <c r="HF232">
        <v>-6.1160480149256041E-2</v>
      </c>
      <c r="HG232">
        <v>1.00384331276165E-2</v>
      </c>
      <c r="HH232">
        <v>-3.1532673711230711E-4</v>
      </c>
      <c r="HI232">
        <v>1.819468599177705E-6</v>
      </c>
      <c r="HJ232">
        <v>1</v>
      </c>
      <c r="HK232">
        <v>2112</v>
      </c>
      <c r="HL232">
        <v>3</v>
      </c>
      <c r="HM232">
        <v>29</v>
      </c>
      <c r="HN232">
        <v>7.9</v>
      </c>
      <c r="HO232">
        <v>7.9</v>
      </c>
      <c r="HP232">
        <v>2.34253</v>
      </c>
      <c r="HQ232">
        <v>2.2766099999999998</v>
      </c>
      <c r="HR232">
        <v>1.4978</v>
      </c>
      <c r="HS232">
        <v>2.3034699999999999</v>
      </c>
      <c r="HT232">
        <v>1.5478499999999999</v>
      </c>
      <c r="HU232">
        <v>2.2595200000000002</v>
      </c>
      <c r="HV232">
        <v>35.637999999999998</v>
      </c>
      <c r="HW232">
        <v>15.5768</v>
      </c>
      <c r="HX232">
        <v>18</v>
      </c>
      <c r="HY232">
        <v>500.75599999999997</v>
      </c>
      <c r="HZ232">
        <v>519.43899999999996</v>
      </c>
      <c r="IA232">
        <v>28.5305</v>
      </c>
      <c r="IB232">
        <v>29.9176</v>
      </c>
      <c r="IC232">
        <v>30.000599999999999</v>
      </c>
      <c r="ID232">
        <v>29.690999999999999</v>
      </c>
      <c r="IE232">
        <v>29.7836</v>
      </c>
      <c r="IF232">
        <v>46.906300000000002</v>
      </c>
      <c r="IG232">
        <v>27.361999999999998</v>
      </c>
      <c r="IH232">
        <v>82.041399999999996</v>
      </c>
      <c r="II232">
        <v>28.5322</v>
      </c>
      <c r="IJ232">
        <v>1116.44</v>
      </c>
      <c r="IK232">
        <v>25.091200000000001</v>
      </c>
      <c r="IL232">
        <v>100.754</v>
      </c>
      <c r="IM232">
        <v>100.489</v>
      </c>
      <c r="IN232" t="s">
        <v>1150</v>
      </c>
    </row>
    <row r="233" spans="1:248" x14ac:dyDescent="0.2">
      <c r="A233">
        <v>217</v>
      </c>
      <c r="B233">
        <v>1660224484.5999999</v>
      </c>
      <c r="C233">
        <v>497.59999990463263</v>
      </c>
      <c r="D233" t="s">
        <v>795</v>
      </c>
      <c r="E233" t="s">
        <v>796</v>
      </c>
      <c r="F233">
        <v>1</v>
      </c>
      <c r="G233" t="s">
        <v>376</v>
      </c>
      <c r="H233" t="s">
        <v>377</v>
      </c>
      <c r="I233" t="s">
        <v>378</v>
      </c>
      <c r="J233" t="s">
        <v>379</v>
      </c>
      <c r="K233" t="s">
        <v>380</v>
      </c>
      <c r="L233" t="s">
        <v>381</v>
      </c>
      <c r="M233" t="s">
        <v>382</v>
      </c>
      <c r="N233">
        <v>1660224476.5999999</v>
      </c>
      <c r="O233">
        <f t="shared" si="102"/>
        <v>1.7542822824538815E-3</v>
      </c>
      <c r="P233">
        <f t="shared" si="103"/>
        <v>1.7542822824538815</v>
      </c>
      <c r="Q233">
        <f t="shared" si="104"/>
        <v>12.191659602725947</v>
      </c>
      <c r="R233">
        <f t="shared" si="105"/>
        <v>996.66106249999996</v>
      </c>
      <c r="S233">
        <f t="shared" si="106"/>
        <v>746.92868170756606</v>
      </c>
      <c r="T233">
        <f t="shared" si="107"/>
        <v>74.359396590292761</v>
      </c>
      <c r="U233">
        <f t="shared" si="108"/>
        <v>99.221139885957257</v>
      </c>
      <c r="V233">
        <f t="shared" si="109"/>
        <v>8.918520306409787E-2</v>
      </c>
      <c r="W233">
        <f t="shared" si="110"/>
        <v>2.9183585401769232</v>
      </c>
      <c r="X233">
        <f t="shared" si="111"/>
        <v>8.7698273684366349E-2</v>
      </c>
      <c r="Y233">
        <f t="shared" si="112"/>
        <v>5.4942950758940845E-2</v>
      </c>
      <c r="Z233">
        <f t="shared" si="113"/>
        <v>321.52283587499994</v>
      </c>
      <c r="AA233">
        <f t="shared" si="114"/>
        <v>32.443976913819583</v>
      </c>
      <c r="AB233">
        <f t="shared" si="115"/>
        <v>31.437631249999999</v>
      </c>
      <c r="AC233">
        <f t="shared" si="116"/>
        <v>4.6251800461379773</v>
      </c>
      <c r="AD233">
        <f t="shared" si="117"/>
        <v>59.995423258243207</v>
      </c>
      <c r="AE233">
        <f t="shared" si="118"/>
        <v>2.7070854503218293</v>
      </c>
      <c r="AF233">
        <f t="shared" si="119"/>
        <v>4.5121532665408495</v>
      </c>
      <c r="AG233">
        <f t="shared" si="120"/>
        <v>1.9180945958161479</v>
      </c>
      <c r="AH233">
        <f t="shared" si="121"/>
        <v>-77.363848656216177</v>
      </c>
      <c r="AI233">
        <f t="shared" si="122"/>
        <v>-68.380543548320858</v>
      </c>
      <c r="AJ233">
        <f t="shared" si="123"/>
        <v>-5.2731484241614037</v>
      </c>
      <c r="AK233">
        <f t="shared" si="124"/>
        <v>170.5052952463015</v>
      </c>
      <c r="AL233">
        <f t="shared" si="125"/>
        <v>43.203543320100316</v>
      </c>
      <c r="AM233">
        <f t="shared" si="126"/>
        <v>1.7548534346940601</v>
      </c>
      <c r="AN233">
        <f t="shared" si="127"/>
        <v>12.191659602725947</v>
      </c>
      <c r="AO233">
        <v>1103.893174820055</v>
      </c>
      <c r="AP233">
        <v>1062.662</v>
      </c>
      <c r="AQ233">
        <v>5.1335110948386822</v>
      </c>
      <c r="AR233">
        <v>64.968693284609927</v>
      </c>
      <c r="AS233">
        <f t="shared" si="128"/>
        <v>1.7542822824538815</v>
      </c>
      <c r="AT233">
        <v>25.14373960200432</v>
      </c>
      <c r="AU233">
        <v>27.191188484848482</v>
      </c>
      <c r="AV233">
        <v>-9.5209661720206478E-6</v>
      </c>
      <c r="AW233">
        <v>84.429917268905271</v>
      </c>
      <c r="AX233">
        <v>0</v>
      </c>
      <c r="AY233">
        <v>0</v>
      </c>
      <c r="AZ233">
        <f t="shared" si="129"/>
        <v>1</v>
      </c>
      <c r="BA233">
        <f t="shared" si="130"/>
        <v>0</v>
      </c>
      <c r="BB233">
        <f t="shared" si="131"/>
        <v>51850.648988150395</v>
      </c>
      <c r="BC233">
        <f t="shared" si="132"/>
        <v>2000.0387499999999</v>
      </c>
      <c r="BD233">
        <f t="shared" si="133"/>
        <v>1681.2328874999998</v>
      </c>
      <c r="BE233">
        <f t="shared" si="134"/>
        <v>0.84060015712195568</v>
      </c>
      <c r="BF233">
        <f t="shared" si="135"/>
        <v>0.1607583032453746</v>
      </c>
      <c r="BG233">
        <v>6</v>
      </c>
      <c r="BH233">
        <v>0.5</v>
      </c>
      <c r="BI233" t="s">
        <v>383</v>
      </c>
      <c r="BJ233">
        <v>2</v>
      </c>
      <c r="BK233" t="b">
        <v>1</v>
      </c>
      <c r="BL233">
        <v>1660224476.5999999</v>
      </c>
      <c r="BM233">
        <v>996.66106249999996</v>
      </c>
      <c r="BN233">
        <v>1050.590625</v>
      </c>
      <c r="BO233">
        <v>27.19225625</v>
      </c>
      <c r="BP233">
        <v>25.14420625</v>
      </c>
      <c r="BQ233">
        <v>994.35237499999994</v>
      </c>
      <c r="BR233">
        <v>27.177</v>
      </c>
      <c r="BS233">
        <v>500.125</v>
      </c>
      <c r="BT233">
        <v>99.453575000000001</v>
      </c>
      <c r="BU233">
        <v>9.9967943749999996E-2</v>
      </c>
      <c r="BV233">
        <v>31.003012500000001</v>
      </c>
      <c r="BW233">
        <v>31.437631249999999</v>
      </c>
      <c r="BX233">
        <v>999.9</v>
      </c>
      <c r="BY233">
        <v>0</v>
      </c>
      <c r="BZ233">
        <v>0</v>
      </c>
      <c r="CA233">
        <v>9990.9356249999983</v>
      </c>
      <c r="CB233">
        <v>0</v>
      </c>
      <c r="CC233">
        <v>7.4291706249999994</v>
      </c>
      <c r="CD233">
        <v>-53.928562499999998</v>
      </c>
      <c r="CE233">
        <v>1024.5203125</v>
      </c>
      <c r="CF233">
        <v>1077.6881249999999</v>
      </c>
      <c r="CG233">
        <v>2.048066875</v>
      </c>
      <c r="CH233">
        <v>1050.590625</v>
      </c>
      <c r="CI233">
        <v>25.14420625</v>
      </c>
      <c r="CJ233">
        <v>2.7043662500000001</v>
      </c>
      <c r="CK233">
        <v>2.5006806250000002</v>
      </c>
      <c r="CL233">
        <v>22.311668749999999</v>
      </c>
      <c r="CM233">
        <v>21.0309375</v>
      </c>
      <c r="CN233">
        <v>2000.0387499999999</v>
      </c>
      <c r="CO233">
        <v>0.97999449999999999</v>
      </c>
      <c r="CP233">
        <v>2.0005700000000001E-2</v>
      </c>
      <c r="CQ233">
        <v>0</v>
      </c>
      <c r="CR233">
        <v>2.8245</v>
      </c>
      <c r="CS233">
        <v>0</v>
      </c>
      <c r="CT233">
        <v>22543.325000000001</v>
      </c>
      <c r="CU233">
        <v>17412.643749999999</v>
      </c>
      <c r="CV233">
        <v>40.436999999999998</v>
      </c>
      <c r="CW233">
        <v>41.351374999999997</v>
      </c>
      <c r="CX233">
        <v>40.351374999999997</v>
      </c>
      <c r="CY233">
        <v>39.902124999999998</v>
      </c>
      <c r="CZ233">
        <v>40.561999999999998</v>
      </c>
      <c r="DA233">
        <v>1960.0274999999999</v>
      </c>
      <c r="DB233">
        <v>40.011249999999997</v>
      </c>
      <c r="DC233">
        <v>0</v>
      </c>
      <c r="DD233">
        <v>1660224483.5</v>
      </c>
      <c r="DE233">
        <v>0</v>
      </c>
      <c r="DF233">
        <v>1660224008</v>
      </c>
      <c r="DG233" t="s">
        <v>384</v>
      </c>
      <c r="DH233">
        <v>1660224008</v>
      </c>
      <c r="DI233">
        <v>1660224007</v>
      </c>
      <c r="DJ233">
        <v>1</v>
      </c>
      <c r="DK233">
        <v>9.0999999999999998E-2</v>
      </c>
      <c r="DL233">
        <v>-1.7999999999999999E-2</v>
      </c>
      <c r="DM233">
        <v>1.42</v>
      </c>
      <c r="DN233">
        <v>0.02</v>
      </c>
      <c r="DO233">
        <v>400</v>
      </c>
      <c r="DP233">
        <v>26</v>
      </c>
      <c r="DQ233">
        <v>0.31</v>
      </c>
      <c r="DR233">
        <v>0.11</v>
      </c>
      <c r="DS233">
        <v>12.19818125111402</v>
      </c>
      <c r="DT233">
        <v>2.3542590453457231</v>
      </c>
      <c r="DU233">
        <v>0.19250833991948879</v>
      </c>
      <c r="DV233">
        <v>0</v>
      </c>
      <c r="DW233">
        <v>43.170755086470898</v>
      </c>
      <c r="DX233">
        <v>5.4899023306165091</v>
      </c>
      <c r="DY233">
        <v>0.4272189690999455</v>
      </c>
      <c r="DZ233">
        <v>0</v>
      </c>
      <c r="EA233">
        <v>-53.957206666666671</v>
      </c>
      <c r="EB233">
        <v>-7.2649414905451026</v>
      </c>
      <c r="EC233">
        <v>0.5441464679865361</v>
      </c>
      <c r="ED233">
        <v>0</v>
      </c>
      <c r="EE233">
        <v>744.42280134105135</v>
      </c>
      <c r="EF233">
        <v>240.31947444775409</v>
      </c>
      <c r="EG233">
        <v>17.960051887747291</v>
      </c>
      <c r="EH233">
        <v>0</v>
      </c>
      <c r="EI233">
        <v>2.0509655000000002</v>
      </c>
      <c r="EJ233">
        <v>-4.3869568480307722E-2</v>
      </c>
      <c r="EK233">
        <v>6.145689526001156E-3</v>
      </c>
      <c r="EL233">
        <v>1</v>
      </c>
      <c r="EM233">
        <v>1.918078082961536</v>
      </c>
      <c r="EN233">
        <v>3.5550494216788119E-3</v>
      </c>
      <c r="EO233">
        <v>9.4907546691251773E-4</v>
      </c>
      <c r="EP233">
        <v>1</v>
      </c>
      <c r="EQ233">
        <v>2</v>
      </c>
      <c r="ER233">
        <v>6</v>
      </c>
      <c r="ES233" t="s">
        <v>419</v>
      </c>
      <c r="ET233">
        <v>2.9443899999999998</v>
      </c>
      <c r="EU233">
        <v>2.8012000000000001</v>
      </c>
      <c r="EV233">
        <v>0.171151</v>
      </c>
      <c r="EW233">
        <v>0.17683399999999999</v>
      </c>
      <c r="EX233">
        <v>0.11826100000000001</v>
      </c>
      <c r="EY233">
        <v>0.11200300000000001</v>
      </c>
      <c r="EZ233">
        <v>17044.5</v>
      </c>
      <c r="FA233">
        <v>17751.5</v>
      </c>
      <c r="FB233">
        <v>23903.200000000001</v>
      </c>
      <c r="FC233">
        <v>25084.400000000001</v>
      </c>
      <c r="FD233">
        <v>33728.6</v>
      </c>
      <c r="FE233">
        <v>35563.4</v>
      </c>
      <c r="FF233">
        <v>43565.2</v>
      </c>
      <c r="FG233">
        <v>46364.9</v>
      </c>
      <c r="FH233">
        <v>1.9894000000000001</v>
      </c>
      <c r="FI233">
        <v>1.9159999999999999</v>
      </c>
      <c r="FJ233">
        <v>0.133216</v>
      </c>
      <c r="FK233">
        <v>0</v>
      </c>
      <c r="FL233">
        <v>29.267299999999999</v>
      </c>
      <c r="FM233">
        <v>999.9</v>
      </c>
      <c r="FN233">
        <v>69.8</v>
      </c>
      <c r="FO233">
        <v>31.8</v>
      </c>
      <c r="FP233">
        <v>33.136400000000002</v>
      </c>
      <c r="FQ233">
        <v>64.233999999999995</v>
      </c>
      <c r="FR233">
        <v>26.462299999999999</v>
      </c>
      <c r="FS233">
        <v>1</v>
      </c>
      <c r="FT233">
        <v>0.21918699999999999</v>
      </c>
      <c r="FU233">
        <v>0.47154099999999999</v>
      </c>
      <c r="FV233">
        <v>20.324300000000001</v>
      </c>
      <c r="FW233">
        <v>5.2130999999999998</v>
      </c>
      <c r="FX233">
        <v>11.9078</v>
      </c>
      <c r="FY233">
        <v>5.00305</v>
      </c>
      <c r="FZ233">
        <v>3.2895300000000001</v>
      </c>
      <c r="GA233">
        <v>9999</v>
      </c>
      <c r="GB233">
        <v>9999</v>
      </c>
      <c r="GC233">
        <v>9999</v>
      </c>
      <c r="GD233">
        <v>999.9</v>
      </c>
      <c r="GE233">
        <v>1.8594599999999999</v>
      </c>
      <c r="GF233">
        <v>1.8544</v>
      </c>
      <c r="GG233">
        <v>1.85761</v>
      </c>
      <c r="GH233">
        <v>1.85608</v>
      </c>
      <c r="GI233">
        <v>1.85486</v>
      </c>
      <c r="GJ233">
        <v>1.85456</v>
      </c>
      <c r="GK233">
        <v>1.85314</v>
      </c>
      <c r="GL233">
        <v>1.8563799999999999</v>
      </c>
      <c r="GM233">
        <v>0</v>
      </c>
      <c r="GN233">
        <v>0</v>
      </c>
      <c r="GO233">
        <v>0</v>
      </c>
      <c r="GP233">
        <v>0</v>
      </c>
      <c r="GQ233" t="s">
        <v>386</v>
      </c>
      <c r="GR233" t="s">
        <v>387</v>
      </c>
      <c r="GS233" t="s">
        <v>388</v>
      </c>
      <c r="GT233" t="s">
        <v>388</v>
      </c>
      <c r="GU233" t="s">
        <v>388</v>
      </c>
      <c r="GV233" t="s">
        <v>388</v>
      </c>
      <c r="GW233">
        <v>0</v>
      </c>
      <c r="GX233">
        <v>100</v>
      </c>
      <c r="GY233">
        <v>100</v>
      </c>
      <c r="GZ233">
        <v>2.35</v>
      </c>
      <c r="HA233">
        <v>1.52E-2</v>
      </c>
      <c r="HB233">
        <v>0.45081322298813392</v>
      </c>
      <c r="HC233">
        <v>2.9318383021812969E-3</v>
      </c>
      <c r="HD233">
        <v>-1.3754559859485029E-6</v>
      </c>
      <c r="HE233">
        <v>3.0700474437127301E-10</v>
      </c>
      <c r="HF233">
        <v>-6.1160480149256041E-2</v>
      </c>
      <c r="HG233">
        <v>1.00384331276165E-2</v>
      </c>
      <c r="HH233">
        <v>-3.1532673711230711E-4</v>
      </c>
      <c r="HI233">
        <v>1.819468599177705E-6</v>
      </c>
      <c r="HJ233">
        <v>1</v>
      </c>
      <c r="HK233">
        <v>2112</v>
      </c>
      <c r="HL233">
        <v>3</v>
      </c>
      <c r="HM233">
        <v>29</v>
      </c>
      <c r="HN233">
        <v>7.9</v>
      </c>
      <c r="HO233">
        <v>8</v>
      </c>
      <c r="HP233">
        <v>2.34863</v>
      </c>
      <c r="HQ233">
        <v>2.2619600000000002</v>
      </c>
      <c r="HR233">
        <v>1.4978</v>
      </c>
      <c r="HS233">
        <v>2.3034699999999999</v>
      </c>
      <c r="HT233">
        <v>1.5478499999999999</v>
      </c>
      <c r="HU233">
        <v>2.4328599999999998</v>
      </c>
      <c r="HV233">
        <v>35.637999999999998</v>
      </c>
      <c r="HW233">
        <v>15.5855</v>
      </c>
      <c r="HX233">
        <v>18</v>
      </c>
      <c r="HY233">
        <v>500.76299999999998</v>
      </c>
      <c r="HZ233">
        <v>519.37900000000002</v>
      </c>
      <c r="IA233">
        <v>28.5303</v>
      </c>
      <c r="IB233">
        <v>29.918600000000001</v>
      </c>
      <c r="IC233">
        <v>30.000599999999999</v>
      </c>
      <c r="ID233">
        <v>29.692</v>
      </c>
      <c r="IE233">
        <v>29.784700000000001</v>
      </c>
      <c r="IF233">
        <v>47.025700000000001</v>
      </c>
      <c r="IG233">
        <v>27.361999999999998</v>
      </c>
      <c r="IH233">
        <v>82.041399999999996</v>
      </c>
      <c r="II233">
        <v>28.529199999999999</v>
      </c>
      <c r="IJ233">
        <v>1126.47</v>
      </c>
      <c r="IK233">
        <v>25.0869</v>
      </c>
      <c r="IL233">
        <v>100.754</v>
      </c>
      <c r="IM233">
        <v>100.489</v>
      </c>
      <c r="IN233" t="s">
        <v>1150</v>
      </c>
    </row>
    <row r="234" spans="1:248" x14ac:dyDescent="0.2">
      <c r="A234">
        <v>218</v>
      </c>
      <c r="B234">
        <v>1660224485.5999999</v>
      </c>
      <c r="C234">
        <v>498.59999990463263</v>
      </c>
      <c r="D234" t="s">
        <v>797</v>
      </c>
      <c r="E234" t="s">
        <v>798</v>
      </c>
      <c r="F234">
        <v>1</v>
      </c>
      <c r="G234" t="s">
        <v>376</v>
      </c>
      <c r="H234" t="s">
        <v>377</v>
      </c>
      <c r="I234" t="s">
        <v>378</v>
      </c>
      <c r="J234" t="s">
        <v>379</v>
      </c>
      <c r="K234" t="s">
        <v>380</v>
      </c>
      <c r="L234" t="s">
        <v>381</v>
      </c>
      <c r="M234" t="s">
        <v>382</v>
      </c>
      <c r="N234">
        <v>1660224478.099999</v>
      </c>
      <c r="O234">
        <f t="shared" si="102"/>
        <v>1.7566772804980773E-3</v>
      </c>
      <c r="P234">
        <f t="shared" si="103"/>
        <v>1.7566772804980773</v>
      </c>
      <c r="Q234">
        <f t="shared" si="104"/>
        <v>12.046766895738486</v>
      </c>
      <c r="R234">
        <f t="shared" si="105"/>
        <v>1004.042266666667</v>
      </c>
      <c r="S234">
        <f t="shared" si="106"/>
        <v>756.95701349544856</v>
      </c>
      <c r="T234">
        <f t="shared" si="107"/>
        <v>75.357847837548533</v>
      </c>
      <c r="U234">
        <f t="shared" si="108"/>
        <v>99.956091303709087</v>
      </c>
      <c r="V234">
        <f t="shared" si="109"/>
        <v>8.9304781934942665E-2</v>
      </c>
      <c r="W234">
        <f t="shared" si="110"/>
        <v>2.9181519317850113</v>
      </c>
      <c r="X234">
        <f t="shared" si="111"/>
        <v>8.7813794827319991E-2</v>
      </c>
      <c r="Y234">
        <f t="shared" si="112"/>
        <v>5.5015507540370878E-2</v>
      </c>
      <c r="Z234">
        <f t="shared" si="113"/>
        <v>321.52155059999996</v>
      </c>
      <c r="AA234">
        <f t="shared" si="114"/>
        <v>32.443068558130363</v>
      </c>
      <c r="AB234">
        <f t="shared" si="115"/>
        <v>31.43777333333334</v>
      </c>
      <c r="AC234">
        <f t="shared" si="116"/>
        <v>4.6252173956924159</v>
      </c>
      <c r="AD234">
        <f t="shared" si="117"/>
        <v>59.995428375207638</v>
      </c>
      <c r="AE234">
        <f t="shared" si="118"/>
        <v>2.7070281871050681</v>
      </c>
      <c r="AF234">
        <f t="shared" si="119"/>
        <v>4.512057435735743</v>
      </c>
      <c r="AG234">
        <f t="shared" si="120"/>
        <v>1.9181892085873478</v>
      </c>
      <c r="AH234">
        <f t="shared" si="121"/>
        <v>-77.469468069965217</v>
      </c>
      <c r="AI234">
        <f t="shared" si="122"/>
        <v>-68.456658475941765</v>
      </c>
      <c r="AJ234">
        <f t="shared" si="123"/>
        <v>-5.2793857764615719</v>
      </c>
      <c r="AK234">
        <f t="shared" si="124"/>
        <v>170.31603827763138</v>
      </c>
      <c r="AL234">
        <f t="shared" si="125"/>
        <v>43.322178608295886</v>
      </c>
      <c r="AM234">
        <f t="shared" si="126"/>
        <v>1.7545108178343651</v>
      </c>
      <c r="AN234">
        <f t="shared" si="127"/>
        <v>12.046766895738486</v>
      </c>
      <c r="AO234">
        <v>1109.079092037588</v>
      </c>
      <c r="AP234">
        <v>1067.858242424242</v>
      </c>
      <c r="AQ234">
        <v>5.1663729341892184</v>
      </c>
      <c r="AR234">
        <v>64.968693284609927</v>
      </c>
      <c r="AS234">
        <f t="shared" si="128"/>
        <v>1.7566772804980773</v>
      </c>
      <c r="AT234">
        <v>25.14211000201718</v>
      </c>
      <c r="AU234">
        <v>27.192404242424239</v>
      </c>
      <c r="AV234">
        <v>-1.7180405481953601E-5</v>
      </c>
      <c r="AW234">
        <v>84.429917268905271</v>
      </c>
      <c r="AX234">
        <v>0</v>
      </c>
      <c r="AY234">
        <v>0</v>
      </c>
      <c r="AZ234">
        <f t="shared" si="129"/>
        <v>1</v>
      </c>
      <c r="BA234">
        <f t="shared" si="130"/>
        <v>0</v>
      </c>
      <c r="BB234">
        <f t="shared" si="131"/>
        <v>51844.84395166656</v>
      </c>
      <c r="BC234">
        <f t="shared" si="132"/>
        <v>2000.0306666666661</v>
      </c>
      <c r="BD234">
        <f t="shared" si="133"/>
        <v>1681.2260999999994</v>
      </c>
      <c r="BE234">
        <f t="shared" si="134"/>
        <v>0.84060016079753441</v>
      </c>
      <c r="BF234">
        <f t="shared" si="135"/>
        <v>0.16075831033924148</v>
      </c>
      <c r="BG234">
        <v>6</v>
      </c>
      <c r="BH234">
        <v>0.5</v>
      </c>
      <c r="BI234" t="s">
        <v>383</v>
      </c>
      <c r="BJ234">
        <v>2</v>
      </c>
      <c r="BK234" t="b">
        <v>1</v>
      </c>
      <c r="BL234">
        <v>1660224478.099999</v>
      </c>
      <c r="BM234">
        <v>1004.042266666667</v>
      </c>
      <c r="BN234">
        <v>1058.1293333333331</v>
      </c>
      <c r="BO234">
        <v>27.191646666666671</v>
      </c>
      <c r="BP234">
        <v>25.143993333333331</v>
      </c>
      <c r="BQ234">
        <v>1001.7256</v>
      </c>
      <c r="BR234">
        <v>27.176380000000002</v>
      </c>
      <c r="BS234">
        <v>500.12453333333337</v>
      </c>
      <c r="BT234">
        <v>99.453666666666649</v>
      </c>
      <c r="BU234">
        <v>0.10000216000000001</v>
      </c>
      <c r="BV234">
        <v>31.00264</v>
      </c>
      <c r="BW234">
        <v>31.43777333333334</v>
      </c>
      <c r="BX234">
        <v>999.89999999999986</v>
      </c>
      <c r="BY234">
        <v>0</v>
      </c>
      <c r="BZ234">
        <v>0</v>
      </c>
      <c r="CA234">
        <v>9989.7473333333328</v>
      </c>
      <c r="CB234">
        <v>0</v>
      </c>
      <c r="CC234">
        <v>7.4295040000000014</v>
      </c>
      <c r="CD234">
        <v>-54.085960000000007</v>
      </c>
      <c r="CE234">
        <v>1032.1074000000001</v>
      </c>
      <c r="CF234">
        <v>1085.4206666666671</v>
      </c>
      <c r="CG234">
        <v>2.0476619999999999</v>
      </c>
      <c r="CH234">
        <v>1058.1293333333331</v>
      </c>
      <c r="CI234">
        <v>25.143993333333331</v>
      </c>
      <c r="CJ234">
        <v>2.704307333333333</v>
      </c>
      <c r="CK234">
        <v>2.5006620000000002</v>
      </c>
      <c r="CL234">
        <v>22.31130666666667</v>
      </c>
      <c r="CM234">
        <v>21.030813333333331</v>
      </c>
      <c r="CN234">
        <v>2000.0306666666661</v>
      </c>
      <c r="CO234">
        <v>0.97999440000000015</v>
      </c>
      <c r="CP234">
        <v>2.0005800000000001E-2</v>
      </c>
      <c r="CQ234">
        <v>0</v>
      </c>
      <c r="CR234">
        <v>2.8323999999999998</v>
      </c>
      <c r="CS234">
        <v>0</v>
      </c>
      <c r="CT234">
        <v>22545.599999999991</v>
      </c>
      <c r="CU234">
        <v>17412.57333333333</v>
      </c>
      <c r="CV234">
        <v>40.436999999999998</v>
      </c>
      <c r="CW234">
        <v>41.353999999999999</v>
      </c>
      <c r="CX234">
        <v>40.358199999999997</v>
      </c>
      <c r="CY234">
        <v>39.90806666666667</v>
      </c>
      <c r="CZ234">
        <v>40.561999999999998</v>
      </c>
      <c r="DA234">
        <v>1960.019333333333</v>
      </c>
      <c r="DB234">
        <v>40.011333333333333</v>
      </c>
      <c r="DC234">
        <v>0</v>
      </c>
      <c r="DD234">
        <v>1660224484.7</v>
      </c>
      <c r="DE234">
        <v>0</v>
      </c>
      <c r="DF234">
        <v>1660224008</v>
      </c>
      <c r="DG234" t="s">
        <v>384</v>
      </c>
      <c r="DH234">
        <v>1660224008</v>
      </c>
      <c r="DI234">
        <v>1660224007</v>
      </c>
      <c r="DJ234">
        <v>1</v>
      </c>
      <c r="DK234">
        <v>9.0999999999999998E-2</v>
      </c>
      <c r="DL234">
        <v>-1.7999999999999999E-2</v>
      </c>
      <c r="DM234">
        <v>1.42</v>
      </c>
      <c r="DN234">
        <v>0.02</v>
      </c>
      <c r="DO234">
        <v>400</v>
      </c>
      <c r="DP234">
        <v>26</v>
      </c>
      <c r="DQ234">
        <v>0.31</v>
      </c>
      <c r="DR234">
        <v>0.11</v>
      </c>
      <c r="DS234">
        <v>12.19818125111402</v>
      </c>
      <c r="DT234">
        <v>2.3542590453457231</v>
      </c>
      <c r="DU234">
        <v>0.19250833991948879</v>
      </c>
      <c r="DV234">
        <v>0</v>
      </c>
      <c r="DW234">
        <v>43.170755086470898</v>
      </c>
      <c r="DX234">
        <v>5.4899023306165091</v>
      </c>
      <c r="DY234">
        <v>0.4272189690999455</v>
      </c>
      <c r="DZ234">
        <v>0</v>
      </c>
      <c r="EA234">
        <v>-53.957206666666671</v>
      </c>
      <c r="EB234">
        <v>-7.2649414905451026</v>
      </c>
      <c r="EC234">
        <v>0.5441464679865361</v>
      </c>
      <c r="ED234">
        <v>0</v>
      </c>
      <c r="EE234">
        <v>744.42280134105135</v>
      </c>
      <c r="EF234">
        <v>240.31947444775409</v>
      </c>
      <c r="EG234">
        <v>17.960051887747291</v>
      </c>
      <c r="EH234">
        <v>0</v>
      </c>
      <c r="EI234">
        <v>2.0509655000000002</v>
      </c>
      <c r="EJ234">
        <v>-4.3869568480307722E-2</v>
      </c>
      <c r="EK234">
        <v>6.145689526001156E-3</v>
      </c>
      <c r="EL234">
        <v>1</v>
      </c>
      <c r="EM234">
        <v>1.918078082961536</v>
      </c>
      <c r="EN234">
        <v>3.5550494216788119E-3</v>
      </c>
      <c r="EO234">
        <v>9.4907546691251773E-4</v>
      </c>
      <c r="EP234">
        <v>1</v>
      </c>
      <c r="EQ234">
        <v>2</v>
      </c>
      <c r="ER234">
        <v>6</v>
      </c>
      <c r="ES234" t="s">
        <v>419</v>
      </c>
      <c r="ET234">
        <v>2.9444599999999999</v>
      </c>
      <c r="EU234">
        <v>2.80125</v>
      </c>
      <c r="EV234">
        <v>0.17167099999999999</v>
      </c>
      <c r="EW234">
        <v>0.17734800000000001</v>
      </c>
      <c r="EX234">
        <v>0.11826100000000001</v>
      </c>
      <c r="EY234">
        <v>0.11200599999999999</v>
      </c>
      <c r="EZ234">
        <v>17033.599999999999</v>
      </c>
      <c r="FA234">
        <v>17740.5</v>
      </c>
      <c r="FB234">
        <v>23903</v>
      </c>
      <c r="FC234">
        <v>25084.5</v>
      </c>
      <c r="FD234">
        <v>33728.400000000001</v>
      </c>
      <c r="FE234">
        <v>35563.300000000003</v>
      </c>
      <c r="FF234">
        <v>43565</v>
      </c>
      <c r="FG234">
        <v>46364.9</v>
      </c>
      <c r="FH234">
        <v>1.9894000000000001</v>
      </c>
      <c r="FI234">
        <v>1.9160200000000001</v>
      </c>
      <c r="FJ234">
        <v>0.13330600000000001</v>
      </c>
      <c r="FK234">
        <v>0</v>
      </c>
      <c r="FL234">
        <v>29.267299999999999</v>
      </c>
      <c r="FM234">
        <v>999.9</v>
      </c>
      <c r="FN234">
        <v>69.8</v>
      </c>
      <c r="FO234">
        <v>31.8</v>
      </c>
      <c r="FP234">
        <v>33.135199999999998</v>
      </c>
      <c r="FQ234">
        <v>64.313999999999993</v>
      </c>
      <c r="FR234">
        <v>26.546500000000002</v>
      </c>
      <c r="FS234">
        <v>1</v>
      </c>
      <c r="FT234">
        <v>0.21937999999999999</v>
      </c>
      <c r="FU234">
        <v>0.47275099999999998</v>
      </c>
      <c r="FV234">
        <v>20.324200000000001</v>
      </c>
      <c r="FW234">
        <v>5.2135499999999997</v>
      </c>
      <c r="FX234">
        <v>11.907999999999999</v>
      </c>
      <c r="FY234">
        <v>5.0032500000000004</v>
      </c>
      <c r="FZ234">
        <v>3.2896299999999998</v>
      </c>
      <c r="GA234">
        <v>9999</v>
      </c>
      <c r="GB234">
        <v>9999</v>
      </c>
      <c r="GC234">
        <v>9999</v>
      </c>
      <c r="GD234">
        <v>999.9</v>
      </c>
      <c r="GE234">
        <v>1.8594599999999999</v>
      </c>
      <c r="GF234">
        <v>1.8544</v>
      </c>
      <c r="GG234">
        <v>1.85761</v>
      </c>
      <c r="GH234">
        <v>1.85608</v>
      </c>
      <c r="GI234">
        <v>1.85486</v>
      </c>
      <c r="GJ234">
        <v>1.85456</v>
      </c>
      <c r="GK234">
        <v>1.8531299999999999</v>
      </c>
      <c r="GL234">
        <v>1.8563799999999999</v>
      </c>
      <c r="GM234">
        <v>0</v>
      </c>
      <c r="GN234">
        <v>0</v>
      </c>
      <c r="GO234">
        <v>0</v>
      </c>
      <c r="GP234">
        <v>0</v>
      </c>
      <c r="GQ234" t="s">
        <v>386</v>
      </c>
      <c r="GR234" t="s">
        <v>387</v>
      </c>
      <c r="GS234" t="s">
        <v>388</v>
      </c>
      <c r="GT234" t="s">
        <v>388</v>
      </c>
      <c r="GU234" t="s">
        <v>388</v>
      </c>
      <c r="GV234" t="s">
        <v>388</v>
      </c>
      <c r="GW234">
        <v>0</v>
      </c>
      <c r="GX234">
        <v>100</v>
      </c>
      <c r="GY234">
        <v>100</v>
      </c>
      <c r="GZ234">
        <v>2.36</v>
      </c>
      <c r="HA234">
        <v>1.52E-2</v>
      </c>
      <c r="HB234">
        <v>0.45081322298813392</v>
      </c>
      <c r="HC234">
        <v>2.9318383021812969E-3</v>
      </c>
      <c r="HD234">
        <v>-1.3754559859485029E-6</v>
      </c>
      <c r="HE234">
        <v>3.0700474437127301E-10</v>
      </c>
      <c r="HF234">
        <v>-6.1160480149256041E-2</v>
      </c>
      <c r="HG234">
        <v>1.00384331276165E-2</v>
      </c>
      <c r="HH234">
        <v>-3.1532673711230711E-4</v>
      </c>
      <c r="HI234">
        <v>1.819468599177705E-6</v>
      </c>
      <c r="HJ234">
        <v>1</v>
      </c>
      <c r="HK234">
        <v>2112</v>
      </c>
      <c r="HL234">
        <v>3</v>
      </c>
      <c r="HM234">
        <v>29</v>
      </c>
      <c r="HN234">
        <v>8</v>
      </c>
      <c r="HO234">
        <v>8</v>
      </c>
      <c r="HP234">
        <v>2.36084</v>
      </c>
      <c r="HQ234">
        <v>2.2766099999999998</v>
      </c>
      <c r="HR234">
        <v>1.4978</v>
      </c>
      <c r="HS234">
        <v>2.3034699999999999</v>
      </c>
      <c r="HT234">
        <v>1.5478499999999999</v>
      </c>
      <c r="HU234">
        <v>2.36938</v>
      </c>
      <c r="HV234">
        <v>35.637999999999998</v>
      </c>
      <c r="HW234">
        <v>15.5768</v>
      </c>
      <c r="HX234">
        <v>18</v>
      </c>
      <c r="HY234">
        <v>500.77499999999998</v>
      </c>
      <c r="HZ234">
        <v>519.40899999999999</v>
      </c>
      <c r="IA234">
        <v>28.53</v>
      </c>
      <c r="IB234">
        <v>29.920200000000001</v>
      </c>
      <c r="IC234">
        <v>30.000699999999998</v>
      </c>
      <c r="ID234">
        <v>29.6935</v>
      </c>
      <c r="IE234">
        <v>29.786200000000001</v>
      </c>
      <c r="IF234">
        <v>47.258699999999997</v>
      </c>
      <c r="IG234">
        <v>27.361999999999998</v>
      </c>
      <c r="IH234">
        <v>82.041399999999996</v>
      </c>
      <c r="II234">
        <v>28.529199999999999</v>
      </c>
      <c r="IJ234">
        <v>1126.47</v>
      </c>
      <c r="IK234">
        <v>25.088000000000001</v>
      </c>
      <c r="IL234">
        <v>100.754</v>
      </c>
      <c r="IM234">
        <v>100.489</v>
      </c>
      <c r="IN234" t="s">
        <v>1150</v>
      </c>
    </row>
    <row r="235" spans="1:248" x14ac:dyDescent="0.2">
      <c r="A235">
        <v>219</v>
      </c>
      <c r="B235">
        <v>1660224486.5999999</v>
      </c>
      <c r="C235">
        <v>499.59999990463263</v>
      </c>
      <c r="D235" t="s">
        <v>799</v>
      </c>
      <c r="E235" t="s">
        <v>800</v>
      </c>
      <c r="F235">
        <v>1</v>
      </c>
      <c r="G235" t="s">
        <v>376</v>
      </c>
      <c r="H235" t="s">
        <v>377</v>
      </c>
      <c r="I235" t="s">
        <v>378</v>
      </c>
      <c r="J235" t="s">
        <v>379</v>
      </c>
      <c r="K235" t="s">
        <v>380</v>
      </c>
      <c r="L235" t="s">
        <v>381</v>
      </c>
      <c r="M235" t="s">
        <v>382</v>
      </c>
      <c r="N235">
        <v>1660224478.5999999</v>
      </c>
      <c r="O235">
        <f t="shared" si="102"/>
        <v>1.7584577941132458E-3</v>
      </c>
      <c r="P235">
        <f t="shared" si="103"/>
        <v>1.7584577941132458</v>
      </c>
      <c r="Q235">
        <f t="shared" si="104"/>
        <v>12.164288758945627</v>
      </c>
      <c r="R235">
        <f t="shared" si="105"/>
        <v>1006.5265000000001</v>
      </c>
      <c r="S235">
        <f t="shared" si="106"/>
        <v>757.48213009985955</v>
      </c>
      <c r="T235">
        <f t="shared" si="107"/>
        <v>75.410147949434688</v>
      </c>
      <c r="U235">
        <f t="shared" si="108"/>
        <v>100.20343617877876</v>
      </c>
      <c r="V235">
        <f t="shared" si="109"/>
        <v>8.9397071196802916E-2</v>
      </c>
      <c r="W235">
        <f t="shared" si="110"/>
        <v>2.9181138847425849</v>
      </c>
      <c r="X235">
        <f t="shared" si="111"/>
        <v>8.7903009529209E-2</v>
      </c>
      <c r="Y235">
        <f t="shared" si="112"/>
        <v>5.5071536556663032E-2</v>
      </c>
      <c r="Z235">
        <f t="shared" si="113"/>
        <v>321.52257281249996</v>
      </c>
      <c r="AA235">
        <f t="shared" si="114"/>
        <v>32.44258862553356</v>
      </c>
      <c r="AB235">
        <f t="shared" si="115"/>
        <v>31.43778125</v>
      </c>
      <c r="AC235">
        <f t="shared" si="116"/>
        <v>4.6252194767603578</v>
      </c>
      <c r="AD235">
        <f t="shared" si="117"/>
        <v>59.995701040213447</v>
      </c>
      <c r="AE235">
        <f t="shared" si="118"/>
        <v>2.7070343160786114</v>
      </c>
      <c r="AF235">
        <f t="shared" si="119"/>
        <v>4.512047145284896</v>
      </c>
      <c r="AG235">
        <f t="shared" si="120"/>
        <v>1.9181851606817464</v>
      </c>
      <c r="AH235">
        <f t="shared" si="121"/>
        <v>-77.547988720394144</v>
      </c>
      <c r="AI235">
        <f t="shared" si="122"/>
        <v>-68.463304248825736</v>
      </c>
      <c r="AJ235">
        <f t="shared" si="123"/>
        <v>-5.2799663051520564</v>
      </c>
      <c r="AK235">
        <f t="shared" si="124"/>
        <v>170.23131353812801</v>
      </c>
      <c r="AL235">
        <f t="shared" si="125"/>
        <v>43.35083189367753</v>
      </c>
      <c r="AM235">
        <f t="shared" si="126"/>
        <v>1.754632115355435</v>
      </c>
      <c r="AN235">
        <f t="shared" si="127"/>
        <v>12.164288758945627</v>
      </c>
      <c r="AO235">
        <v>1114.3162962685519</v>
      </c>
      <c r="AP235">
        <v>1072.974121212121</v>
      </c>
      <c r="AQ235">
        <v>5.1618396163886056</v>
      </c>
      <c r="AR235">
        <v>64.968693284609927</v>
      </c>
      <c r="AS235">
        <f t="shared" si="128"/>
        <v>1.7584577941132458</v>
      </c>
      <c r="AT235">
        <v>25.140406383657229</v>
      </c>
      <c r="AU235">
        <v>27.19265212121211</v>
      </c>
      <c r="AV235">
        <v>6.940813147590648E-7</v>
      </c>
      <c r="AW235">
        <v>84.429917268905271</v>
      </c>
      <c r="AX235">
        <v>0</v>
      </c>
      <c r="AY235">
        <v>0</v>
      </c>
      <c r="AZ235">
        <f t="shared" si="129"/>
        <v>1</v>
      </c>
      <c r="BA235">
        <f t="shared" si="130"/>
        <v>0</v>
      </c>
      <c r="BB235">
        <f t="shared" si="131"/>
        <v>51843.77005281271</v>
      </c>
      <c r="BC235">
        <f t="shared" si="132"/>
        <v>2000.036875</v>
      </c>
      <c r="BD235">
        <f t="shared" si="133"/>
        <v>1681.2313312499998</v>
      </c>
      <c r="BE235">
        <f t="shared" si="134"/>
        <v>0.84060016705941976</v>
      </c>
      <c r="BF235">
        <f t="shared" si="135"/>
        <v>0.16075832242468027</v>
      </c>
      <c r="BG235">
        <v>6</v>
      </c>
      <c r="BH235">
        <v>0.5</v>
      </c>
      <c r="BI235" t="s">
        <v>383</v>
      </c>
      <c r="BJ235">
        <v>2</v>
      </c>
      <c r="BK235" t="b">
        <v>1</v>
      </c>
      <c r="BL235">
        <v>1660224478.5999999</v>
      </c>
      <c r="BM235">
        <v>1006.5265000000001</v>
      </c>
      <c r="BN235">
        <v>1060.653125</v>
      </c>
      <c r="BO235">
        <v>27.191700000000001</v>
      </c>
      <c r="BP235">
        <v>25.143912499999999</v>
      </c>
      <c r="BQ235">
        <v>1004.207125</v>
      </c>
      <c r="BR235">
        <v>27.17643125</v>
      </c>
      <c r="BS235">
        <v>500.12631249999998</v>
      </c>
      <c r="BT235">
        <v>99.453681250000002</v>
      </c>
      <c r="BU235">
        <v>0.10001771249999999</v>
      </c>
      <c r="BV235">
        <v>31.002600000000001</v>
      </c>
      <c r="BW235">
        <v>31.43778125</v>
      </c>
      <c r="BX235">
        <v>999.9</v>
      </c>
      <c r="BY235">
        <v>0</v>
      </c>
      <c r="BZ235">
        <v>0</v>
      </c>
      <c r="CA235">
        <v>9989.5287499999995</v>
      </c>
      <c r="CB235">
        <v>0</v>
      </c>
      <c r="CC235">
        <v>7.4296249999999997</v>
      </c>
      <c r="CD235">
        <v>-54.1257625</v>
      </c>
      <c r="CE235">
        <v>1034.6613124999999</v>
      </c>
      <c r="CF235">
        <v>1088.01</v>
      </c>
      <c r="CG235">
        <v>2.047795625</v>
      </c>
      <c r="CH235">
        <v>1060.653125</v>
      </c>
      <c r="CI235">
        <v>25.143912499999999</v>
      </c>
      <c r="CJ235">
        <v>2.7043131250000001</v>
      </c>
      <c r="CK235">
        <v>2.5006543749999999</v>
      </c>
      <c r="CL235">
        <v>22.311343749999999</v>
      </c>
      <c r="CM235">
        <v>21.030762500000002</v>
      </c>
      <c r="CN235">
        <v>2000.036875</v>
      </c>
      <c r="CO235">
        <v>0.97999431249999991</v>
      </c>
      <c r="CP235">
        <v>2.00058875E-2</v>
      </c>
      <c r="CQ235">
        <v>0</v>
      </c>
      <c r="CR235">
        <v>2.8610625000000001</v>
      </c>
      <c r="CS235">
        <v>0</v>
      </c>
      <c r="CT235">
        <v>22546.25</v>
      </c>
      <c r="CU235">
        <v>17412.625</v>
      </c>
      <c r="CV235">
        <v>40.436999999999998</v>
      </c>
      <c r="CW235">
        <v>41.355312499999997</v>
      </c>
      <c r="CX235">
        <v>40.359250000000003</v>
      </c>
      <c r="CY235">
        <v>39.909875</v>
      </c>
      <c r="CZ235">
        <v>40.561999999999998</v>
      </c>
      <c r="DA235">
        <v>1960.0250000000001</v>
      </c>
      <c r="DB235">
        <v>40.011875000000003</v>
      </c>
      <c r="DC235">
        <v>0</v>
      </c>
      <c r="DD235">
        <v>1660224485.3</v>
      </c>
      <c r="DE235">
        <v>0</v>
      </c>
      <c r="DF235">
        <v>1660224008</v>
      </c>
      <c r="DG235" t="s">
        <v>384</v>
      </c>
      <c r="DH235">
        <v>1660224008</v>
      </c>
      <c r="DI235">
        <v>1660224007</v>
      </c>
      <c r="DJ235">
        <v>1</v>
      </c>
      <c r="DK235">
        <v>9.0999999999999998E-2</v>
      </c>
      <c r="DL235">
        <v>-1.7999999999999999E-2</v>
      </c>
      <c r="DM235">
        <v>1.42</v>
      </c>
      <c r="DN235">
        <v>0.02</v>
      </c>
      <c r="DO235">
        <v>400</v>
      </c>
      <c r="DP235">
        <v>26</v>
      </c>
      <c r="DQ235">
        <v>0.31</v>
      </c>
      <c r="DR235">
        <v>0.11</v>
      </c>
      <c r="DS235">
        <v>12.205095366641549</v>
      </c>
      <c r="DT235">
        <v>1.7261320840830621</v>
      </c>
      <c r="DU235">
        <v>0.18849327290890469</v>
      </c>
      <c r="DV235">
        <v>0</v>
      </c>
      <c r="DW235">
        <v>43.302786426063783</v>
      </c>
      <c r="DX235">
        <v>5.235938452868746</v>
      </c>
      <c r="DY235">
        <v>0.4006275912691355</v>
      </c>
      <c r="DZ235">
        <v>0</v>
      </c>
      <c r="EA235">
        <v>-54.081738709677417</v>
      </c>
      <c r="EB235">
        <v>-6.7456499999999986</v>
      </c>
      <c r="EC235">
        <v>0.52757012356250255</v>
      </c>
      <c r="ED235">
        <v>0</v>
      </c>
      <c r="EE235">
        <v>752.4573357036345</v>
      </c>
      <c r="EF235">
        <v>255.24063874980709</v>
      </c>
      <c r="EG235">
        <v>18.60661550269792</v>
      </c>
      <c r="EH235">
        <v>0</v>
      </c>
      <c r="EI235">
        <v>2.0505795121951218</v>
      </c>
      <c r="EJ235">
        <v>-3.3381114982575247E-2</v>
      </c>
      <c r="EK235">
        <v>5.7816851080697987E-3</v>
      </c>
      <c r="EL235">
        <v>1</v>
      </c>
      <c r="EM235">
        <v>1.918204885797052</v>
      </c>
      <c r="EN235">
        <v>-3.504683861657002E-3</v>
      </c>
      <c r="EO235">
        <v>7.4664963229677099E-4</v>
      </c>
      <c r="EP235">
        <v>1</v>
      </c>
      <c r="EQ235">
        <v>2</v>
      </c>
      <c r="ER235">
        <v>6</v>
      </c>
      <c r="ES235" t="s">
        <v>419</v>
      </c>
      <c r="ET235">
        <v>2.9448300000000001</v>
      </c>
      <c r="EU235">
        <v>2.8012999999999999</v>
      </c>
      <c r="EV235">
        <v>0.17219699999999999</v>
      </c>
      <c r="EW235">
        <v>0.17785899999999999</v>
      </c>
      <c r="EX235">
        <v>0.11826200000000001</v>
      </c>
      <c r="EY235">
        <v>0.112008</v>
      </c>
      <c r="EZ235">
        <v>17022.7</v>
      </c>
      <c r="FA235">
        <v>17729.400000000001</v>
      </c>
      <c r="FB235">
        <v>23902.9</v>
      </c>
      <c r="FC235">
        <v>25084.400000000001</v>
      </c>
      <c r="FD235">
        <v>33728.300000000003</v>
      </c>
      <c r="FE235">
        <v>35563.1</v>
      </c>
      <c r="FF235">
        <v>43564.9</v>
      </c>
      <c r="FG235">
        <v>46364.800000000003</v>
      </c>
      <c r="FH235">
        <v>1.9895</v>
      </c>
      <c r="FI235">
        <v>1.9160200000000001</v>
      </c>
      <c r="FJ235">
        <v>0.13351399999999999</v>
      </c>
      <c r="FK235">
        <v>0</v>
      </c>
      <c r="FL235">
        <v>29.267800000000001</v>
      </c>
      <c r="FM235">
        <v>999.9</v>
      </c>
      <c r="FN235">
        <v>69.8</v>
      </c>
      <c r="FO235">
        <v>31.8</v>
      </c>
      <c r="FP235">
        <v>33.136400000000002</v>
      </c>
      <c r="FQ235">
        <v>64.364000000000004</v>
      </c>
      <c r="FR235">
        <v>25.813300000000002</v>
      </c>
      <c r="FS235">
        <v>1</v>
      </c>
      <c r="FT235">
        <v>0.219497</v>
      </c>
      <c r="FU235">
        <v>0.47437400000000002</v>
      </c>
      <c r="FV235">
        <v>20.324300000000001</v>
      </c>
      <c r="FW235">
        <v>5.2134</v>
      </c>
      <c r="FX235">
        <v>11.9078</v>
      </c>
      <c r="FY235">
        <v>5.0032500000000004</v>
      </c>
      <c r="FZ235">
        <v>3.2896299999999998</v>
      </c>
      <c r="GA235">
        <v>9999</v>
      </c>
      <c r="GB235">
        <v>9999</v>
      </c>
      <c r="GC235">
        <v>9999</v>
      </c>
      <c r="GD235">
        <v>999.9</v>
      </c>
      <c r="GE235">
        <v>1.85945</v>
      </c>
      <c r="GF235">
        <v>1.8544</v>
      </c>
      <c r="GG235">
        <v>1.8575999999999999</v>
      </c>
      <c r="GH235">
        <v>1.8560700000000001</v>
      </c>
      <c r="GI235">
        <v>1.85486</v>
      </c>
      <c r="GJ235">
        <v>1.85456</v>
      </c>
      <c r="GK235">
        <v>1.8531</v>
      </c>
      <c r="GL235">
        <v>1.8563799999999999</v>
      </c>
      <c r="GM235">
        <v>0</v>
      </c>
      <c r="GN235">
        <v>0</v>
      </c>
      <c r="GO235">
        <v>0</v>
      </c>
      <c r="GP235">
        <v>0</v>
      </c>
      <c r="GQ235" t="s">
        <v>386</v>
      </c>
      <c r="GR235" t="s">
        <v>387</v>
      </c>
      <c r="GS235" t="s">
        <v>388</v>
      </c>
      <c r="GT235" t="s">
        <v>388</v>
      </c>
      <c r="GU235" t="s">
        <v>388</v>
      </c>
      <c r="GV235" t="s">
        <v>388</v>
      </c>
      <c r="GW235">
        <v>0</v>
      </c>
      <c r="GX235">
        <v>100</v>
      </c>
      <c r="GY235">
        <v>100</v>
      </c>
      <c r="GZ235">
        <v>2.36</v>
      </c>
      <c r="HA235">
        <v>1.5299999999999999E-2</v>
      </c>
      <c r="HB235">
        <v>0.45081322298813392</v>
      </c>
      <c r="HC235">
        <v>2.9318383021812969E-3</v>
      </c>
      <c r="HD235">
        <v>-1.3754559859485029E-6</v>
      </c>
      <c r="HE235">
        <v>3.0700474437127301E-10</v>
      </c>
      <c r="HF235">
        <v>-6.1160480149256041E-2</v>
      </c>
      <c r="HG235">
        <v>1.00384331276165E-2</v>
      </c>
      <c r="HH235">
        <v>-3.1532673711230711E-4</v>
      </c>
      <c r="HI235">
        <v>1.819468599177705E-6</v>
      </c>
      <c r="HJ235">
        <v>1</v>
      </c>
      <c r="HK235">
        <v>2112</v>
      </c>
      <c r="HL235">
        <v>3</v>
      </c>
      <c r="HM235">
        <v>29</v>
      </c>
      <c r="HN235">
        <v>8</v>
      </c>
      <c r="HO235">
        <v>8</v>
      </c>
      <c r="HP235">
        <v>2.36694</v>
      </c>
      <c r="HQ235">
        <v>2.2753899999999998</v>
      </c>
      <c r="HR235">
        <v>1.4978</v>
      </c>
      <c r="HS235">
        <v>2.3034699999999999</v>
      </c>
      <c r="HT235">
        <v>1.5478499999999999</v>
      </c>
      <c r="HU235">
        <v>2.2485400000000002</v>
      </c>
      <c r="HV235">
        <v>35.637999999999998</v>
      </c>
      <c r="HW235">
        <v>15.568</v>
      </c>
      <c r="HX235">
        <v>18</v>
      </c>
      <c r="HY235">
        <v>500.84199999999998</v>
      </c>
      <c r="HZ235">
        <v>519.41700000000003</v>
      </c>
      <c r="IA235">
        <v>28.529699999999998</v>
      </c>
      <c r="IB235">
        <v>29.921199999999999</v>
      </c>
      <c r="IC235">
        <v>30.000699999999998</v>
      </c>
      <c r="ID235">
        <v>29.694600000000001</v>
      </c>
      <c r="IE235">
        <v>29.787199999999999</v>
      </c>
      <c r="IF235">
        <v>47.377600000000001</v>
      </c>
      <c r="IG235">
        <v>27.361999999999998</v>
      </c>
      <c r="IH235">
        <v>82.041399999999996</v>
      </c>
      <c r="II235">
        <v>28.529199999999999</v>
      </c>
      <c r="IJ235">
        <v>1136.5</v>
      </c>
      <c r="IK235">
        <v>25.082599999999999</v>
      </c>
      <c r="IL235">
        <v>100.753</v>
      </c>
      <c r="IM235">
        <v>100.489</v>
      </c>
      <c r="IN235" t="s">
        <v>1150</v>
      </c>
    </row>
    <row r="236" spans="1:248" x14ac:dyDescent="0.2">
      <c r="A236">
        <v>220</v>
      </c>
      <c r="B236">
        <v>1660224487.5999999</v>
      </c>
      <c r="C236">
        <v>500.59999990463263</v>
      </c>
      <c r="D236" t="s">
        <v>801</v>
      </c>
      <c r="E236" t="s">
        <v>802</v>
      </c>
      <c r="F236">
        <v>1</v>
      </c>
      <c r="G236" t="s">
        <v>376</v>
      </c>
      <c r="H236" t="s">
        <v>377</v>
      </c>
      <c r="I236" t="s">
        <v>378</v>
      </c>
      <c r="J236" t="s">
        <v>379</v>
      </c>
      <c r="K236" t="s">
        <v>380</v>
      </c>
      <c r="L236" t="s">
        <v>381</v>
      </c>
      <c r="M236" t="s">
        <v>382</v>
      </c>
      <c r="N236">
        <v>1660224480.099999</v>
      </c>
      <c r="O236">
        <f t="shared" si="102"/>
        <v>1.7587736014065692E-3</v>
      </c>
      <c r="P236">
        <f t="shared" si="103"/>
        <v>1.7587736014065691</v>
      </c>
      <c r="Q236">
        <f t="shared" si="104"/>
        <v>12.216887758876974</v>
      </c>
      <c r="R236">
        <f t="shared" si="105"/>
        <v>1013.934066666667</v>
      </c>
      <c r="S236">
        <f t="shared" si="106"/>
        <v>763.77772404373843</v>
      </c>
      <c r="T236">
        <f t="shared" si="107"/>
        <v>76.036929318763541</v>
      </c>
      <c r="U236">
        <f t="shared" si="108"/>
        <v>100.94092893000482</v>
      </c>
      <c r="V236">
        <f t="shared" si="109"/>
        <v>8.9421434071837932E-2</v>
      </c>
      <c r="W236">
        <f t="shared" si="110"/>
        <v>2.9179553116973103</v>
      </c>
      <c r="X236">
        <f t="shared" si="111"/>
        <v>8.7926485524309927E-2</v>
      </c>
      <c r="Y236">
        <f t="shared" si="112"/>
        <v>5.5086286834045081E-2</v>
      </c>
      <c r="Z236">
        <f t="shared" si="113"/>
        <v>321.52180199999998</v>
      </c>
      <c r="AA236">
        <f t="shared" si="114"/>
        <v>32.442334777214924</v>
      </c>
      <c r="AB236">
        <f t="shared" si="115"/>
        <v>31.43716666666667</v>
      </c>
      <c r="AC236">
        <f t="shared" si="116"/>
        <v>4.6250579225954578</v>
      </c>
      <c r="AD236">
        <f t="shared" si="117"/>
        <v>59.996605879748579</v>
      </c>
      <c r="AE236">
        <f t="shared" si="118"/>
        <v>2.7070380995951511</v>
      </c>
      <c r="AF236">
        <f t="shared" si="119"/>
        <v>4.5119854030090929</v>
      </c>
      <c r="AG236">
        <f t="shared" si="120"/>
        <v>1.9180198230003067</v>
      </c>
      <c r="AH236">
        <f t="shared" si="121"/>
        <v>-77.561915822029704</v>
      </c>
      <c r="AI236">
        <f t="shared" si="122"/>
        <v>-68.400657133130878</v>
      </c>
      <c r="AJ236">
        <f t="shared" si="123"/>
        <v>-5.2753993278004714</v>
      </c>
      <c r="AK236">
        <f t="shared" si="124"/>
        <v>170.28382971703894</v>
      </c>
      <c r="AL236">
        <f t="shared" si="125"/>
        <v>43.464596346287699</v>
      </c>
      <c r="AM236">
        <f t="shared" si="126"/>
        <v>1.754930780254115</v>
      </c>
      <c r="AN236">
        <f t="shared" si="127"/>
        <v>12.216887758876974</v>
      </c>
      <c r="AO236">
        <v>1119.5363797926821</v>
      </c>
      <c r="AP236">
        <v>1078.133272727272</v>
      </c>
      <c r="AQ236">
        <v>5.1612618415693063</v>
      </c>
      <c r="AR236">
        <v>64.968693284609927</v>
      </c>
      <c r="AS236">
        <f t="shared" si="128"/>
        <v>1.7587736014065691</v>
      </c>
      <c r="AT236">
        <v>25.14059482924112</v>
      </c>
      <c r="AU236">
        <v>27.19303272727273</v>
      </c>
      <c r="AV236">
        <v>2.0701794456333019E-5</v>
      </c>
      <c r="AW236">
        <v>84.429917268905271</v>
      </c>
      <c r="AX236">
        <v>0</v>
      </c>
      <c r="AY236">
        <v>0</v>
      </c>
      <c r="AZ236">
        <f t="shared" si="129"/>
        <v>1</v>
      </c>
      <c r="BA236">
        <f t="shared" si="130"/>
        <v>0</v>
      </c>
      <c r="BB236">
        <f t="shared" si="131"/>
        <v>51839.305517833476</v>
      </c>
      <c r="BC236">
        <f t="shared" si="132"/>
        <v>2000.0319999999999</v>
      </c>
      <c r="BD236">
        <f t="shared" si="133"/>
        <v>1681.2272399999999</v>
      </c>
      <c r="BE236">
        <f t="shared" si="134"/>
        <v>0.84060017039727364</v>
      </c>
      <c r="BF236">
        <f t="shared" si="135"/>
        <v>0.16075832886673813</v>
      </c>
      <c r="BG236">
        <v>6</v>
      </c>
      <c r="BH236">
        <v>0.5</v>
      </c>
      <c r="BI236" t="s">
        <v>383</v>
      </c>
      <c r="BJ236">
        <v>2</v>
      </c>
      <c r="BK236" t="b">
        <v>1</v>
      </c>
      <c r="BL236">
        <v>1660224480.099999</v>
      </c>
      <c r="BM236">
        <v>1013.934066666667</v>
      </c>
      <c r="BN236">
        <v>1068.212</v>
      </c>
      <c r="BO236">
        <v>27.191726666666671</v>
      </c>
      <c r="BP236">
        <v>25.14363333333333</v>
      </c>
      <c r="BQ236">
        <v>1011.6068</v>
      </c>
      <c r="BR236">
        <v>27.176459999999999</v>
      </c>
      <c r="BS236">
        <v>500.13673333333338</v>
      </c>
      <c r="BT236">
        <v>99.453679999999991</v>
      </c>
      <c r="BU236">
        <v>0.1000604733333333</v>
      </c>
      <c r="BV236">
        <v>31.002359999999999</v>
      </c>
      <c r="BW236">
        <v>31.43716666666667</v>
      </c>
      <c r="BX236">
        <v>999.89999999999986</v>
      </c>
      <c r="BY236">
        <v>0</v>
      </c>
      <c r="BZ236">
        <v>0</v>
      </c>
      <c r="CA236">
        <v>9988.6239999999998</v>
      </c>
      <c r="CB236">
        <v>0</v>
      </c>
      <c r="CC236">
        <v>7.4290193333333328</v>
      </c>
      <c r="CD236">
        <v>-54.276933333333332</v>
      </c>
      <c r="CE236">
        <v>1042.2760000000001</v>
      </c>
      <c r="CF236">
        <v>1095.763333333334</v>
      </c>
      <c r="CG236">
        <v>2.0481020000000001</v>
      </c>
      <c r="CH236">
        <v>1068.212</v>
      </c>
      <c r="CI236">
        <v>25.14363333333333</v>
      </c>
      <c r="CJ236">
        <v>2.7043159999999999</v>
      </c>
      <c r="CK236">
        <v>2.5006266666666672</v>
      </c>
      <c r="CL236">
        <v>22.311366666666672</v>
      </c>
      <c r="CM236">
        <v>21.03058</v>
      </c>
      <c r="CN236">
        <v>2000.0319999999999</v>
      </c>
      <c r="CO236">
        <v>0.97999420000000015</v>
      </c>
      <c r="CP236">
        <v>2.0005999999999999E-2</v>
      </c>
      <c r="CQ236">
        <v>0</v>
      </c>
      <c r="CR236">
        <v>2.8978666666666659</v>
      </c>
      <c r="CS236">
        <v>0</v>
      </c>
      <c r="CT236">
        <v>22548.38</v>
      </c>
      <c r="CU236">
        <v>17412.58666666667</v>
      </c>
      <c r="CV236">
        <v>40.436999999999998</v>
      </c>
      <c r="CW236">
        <v>41.358199999999997</v>
      </c>
      <c r="CX236">
        <v>40.366599999999998</v>
      </c>
      <c r="CY236">
        <v>39.912200000000013</v>
      </c>
      <c r="CZ236">
        <v>40.561999999999998</v>
      </c>
      <c r="DA236">
        <v>1960.02</v>
      </c>
      <c r="DB236">
        <v>40.011999999999993</v>
      </c>
      <c r="DC236">
        <v>0</v>
      </c>
      <c r="DD236">
        <v>1660224486.5</v>
      </c>
      <c r="DE236">
        <v>0</v>
      </c>
      <c r="DF236">
        <v>1660224008</v>
      </c>
      <c r="DG236" t="s">
        <v>384</v>
      </c>
      <c r="DH236">
        <v>1660224008</v>
      </c>
      <c r="DI236">
        <v>1660224007</v>
      </c>
      <c r="DJ236">
        <v>1</v>
      </c>
      <c r="DK236">
        <v>9.0999999999999998E-2</v>
      </c>
      <c r="DL236">
        <v>-1.7999999999999999E-2</v>
      </c>
      <c r="DM236">
        <v>1.42</v>
      </c>
      <c r="DN236">
        <v>0.02</v>
      </c>
      <c r="DO236">
        <v>400</v>
      </c>
      <c r="DP236">
        <v>26</v>
      </c>
      <c r="DQ236">
        <v>0.31</v>
      </c>
      <c r="DR236">
        <v>0.11</v>
      </c>
      <c r="DS236">
        <v>12.21428872163535</v>
      </c>
      <c r="DT236">
        <v>1.3008639013779739</v>
      </c>
      <c r="DU236">
        <v>0.18152222907731511</v>
      </c>
      <c r="DV236">
        <v>0</v>
      </c>
      <c r="DW236">
        <v>43.379225539115481</v>
      </c>
      <c r="DX236">
        <v>4.789996043460901</v>
      </c>
      <c r="DY236">
        <v>0.37314027528189891</v>
      </c>
      <c r="DZ236">
        <v>0</v>
      </c>
      <c r="EA236">
        <v>-54.181258064516143</v>
      </c>
      <c r="EB236">
        <v>-6.1780693548386836</v>
      </c>
      <c r="EC236">
        <v>0.49065682296166491</v>
      </c>
      <c r="ED236">
        <v>0</v>
      </c>
      <c r="EE236">
        <v>757.05599409462855</v>
      </c>
      <c r="EF236">
        <v>266.68424323703522</v>
      </c>
      <c r="EG236">
        <v>19.46959546629714</v>
      </c>
      <c r="EH236">
        <v>0</v>
      </c>
      <c r="EI236">
        <v>2.0499053658536588</v>
      </c>
      <c r="EJ236">
        <v>-2.2520069686409801E-2</v>
      </c>
      <c r="EK236">
        <v>4.9833861039732096E-3</v>
      </c>
      <c r="EL236">
        <v>1</v>
      </c>
      <c r="EM236">
        <v>1.9181470898759581</v>
      </c>
      <c r="EN236">
        <v>-3.225428979296232E-3</v>
      </c>
      <c r="EO236">
        <v>7.3980934333742437E-4</v>
      </c>
      <c r="EP236">
        <v>1</v>
      </c>
      <c r="EQ236">
        <v>2</v>
      </c>
      <c r="ER236">
        <v>6</v>
      </c>
      <c r="ES236" t="s">
        <v>419</v>
      </c>
      <c r="ET236">
        <v>2.9446099999999999</v>
      </c>
      <c r="EU236">
        <v>2.8012199999999998</v>
      </c>
      <c r="EV236">
        <v>0.17271600000000001</v>
      </c>
      <c r="EW236">
        <v>0.17836399999999999</v>
      </c>
      <c r="EX236">
        <v>0.11826399999999999</v>
      </c>
      <c r="EY236">
        <v>0.11200599999999999</v>
      </c>
      <c r="EZ236">
        <v>17012</v>
      </c>
      <c r="FA236">
        <v>17718.5</v>
      </c>
      <c r="FB236">
        <v>23902.9</v>
      </c>
      <c r="FC236">
        <v>25084.400000000001</v>
      </c>
      <c r="FD236">
        <v>33728.199999999997</v>
      </c>
      <c r="FE236">
        <v>35563.199999999997</v>
      </c>
      <c r="FF236">
        <v>43564.800000000003</v>
      </c>
      <c r="FG236">
        <v>46364.800000000003</v>
      </c>
      <c r="FH236">
        <v>1.98967</v>
      </c>
      <c r="FI236">
        <v>1.9158999999999999</v>
      </c>
      <c r="FJ236">
        <v>0.13327600000000001</v>
      </c>
      <c r="FK236">
        <v>0</v>
      </c>
      <c r="FL236">
        <v>29.268599999999999</v>
      </c>
      <c r="FM236">
        <v>999.9</v>
      </c>
      <c r="FN236">
        <v>69.8</v>
      </c>
      <c r="FO236">
        <v>31.8</v>
      </c>
      <c r="FP236">
        <v>33.133600000000001</v>
      </c>
      <c r="FQ236">
        <v>63.994</v>
      </c>
      <c r="FR236">
        <v>25.9054</v>
      </c>
      <c r="FS236">
        <v>1</v>
      </c>
      <c r="FT236">
        <v>0.21957599999999999</v>
      </c>
      <c r="FU236">
        <v>0.475379</v>
      </c>
      <c r="FV236">
        <v>20.324300000000001</v>
      </c>
      <c r="FW236">
        <v>5.2140000000000004</v>
      </c>
      <c r="FX236">
        <v>11.9077</v>
      </c>
      <c r="FY236">
        <v>5.0034000000000001</v>
      </c>
      <c r="FZ236">
        <v>3.28973</v>
      </c>
      <c r="GA236">
        <v>9999</v>
      </c>
      <c r="GB236">
        <v>9999</v>
      </c>
      <c r="GC236">
        <v>9999</v>
      </c>
      <c r="GD236">
        <v>999.9</v>
      </c>
      <c r="GE236">
        <v>1.85944</v>
      </c>
      <c r="GF236">
        <v>1.8544</v>
      </c>
      <c r="GG236">
        <v>1.8575999999999999</v>
      </c>
      <c r="GH236">
        <v>1.8560700000000001</v>
      </c>
      <c r="GI236">
        <v>1.85486</v>
      </c>
      <c r="GJ236">
        <v>1.85456</v>
      </c>
      <c r="GK236">
        <v>1.8531</v>
      </c>
      <c r="GL236">
        <v>1.8563799999999999</v>
      </c>
      <c r="GM236">
        <v>0</v>
      </c>
      <c r="GN236">
        <v>0</v>
      </c>
      <c r="GO236">
        <v>0</v>
      </c>
      <c r="GP236">
        <v>0</v>
      </c>
      <c r="GQ236" t="s">
        <v>386</v>
      </c>
      <c r="GR236" t="s">
        <v>387</v>
      </c>
      <c r="GS236" t="s">
        <v>388</v>
      </c>
      <c r="GT236" t="s">
        <v>388</v>
      </c>
      <c r="GU236" t="s">
        <v>388</v>
      </c>
      <c r="GV236" t="s">
        <v>388</v>
      </c>
      <c r="GW236">
        <v>0</v>
      </c>
      <c r="GX236">
        <v>100</v>
      </c>
      <c r="GY236">
        <v>100</v>
      </c>
      <c r="GZ236">
        <v>2.37</v>
      </c>
      <c r="HA236">
        <v>1.5299999999999999E-2</v>
      </c>
      <c r="HB236">
        <v>0.45081322298813392</v>
      </c>
      <c r="HC236">
        <v>2.9318383021812969E-3</v>
      </c>
      <c r="HD236">
        <v>-1.3754559859485029E-6</v>
      </c>
      <c r="HE236">
        <v>3.0700474437127301E-10</v>
      </c>
      <c r="HF236">
        <v>-6.1160480149256041E-2</v>
      </c>
      <c r="HG236">
        <v>1.00384331276165E-2</v>
      </c>
      <c r="HH236">
        <v>-3.1532673711230711E-4</v>
      </c>
      <c r="HI236">
        <v>1.819468599177705E-6</v>
      </c>
      <c r="HJ236">
        <v>1</v>
      </c>
      <c r="HK236">
        <v>2112</v>
      </c>
      <c r="HL236">
        <v>3</v>
      </c>
      <c r="HM236">
        <v>29</v>
      </c>
      <c r="HN236">
        <v>8</v>
      </c>
      <c r="HO236">
        <v>8</v>
      </c>
      <c r="HP236">
        <v>2.3779300000000001</v>
      </c>
      <c r="HQ236">
        <v>2.2583000000000002</v>
      </c>
      <c r="HR236">
        <v>1.4978</v>
      </c>
      <c r="HS236">
        <v>2.3034699999999999</v>
      </c>
      <c r="HT236">
        <v>1.5478499999999999</v>
      </c>
      <c r="HU236">
        <v>2.4194300000000002</v>
      </c>
      <c r="HV236">
        <v>35.637999999999998</v>
      </c>
      <c r="HW236">
        <v>15.5855</v>
      </c>
      <c r="HX236">
        <v>18</v>
      </c>
      <c r="HY236">
        <v>500.95800000000003</v>
      </c>
      <c r="HZ236">
        <v>519.34100000000001</v>
      </c>
      <c r="IA236">
        <v>28.529299999999999</v>
      </c>
      <c r="IB236">
        <v>29.922599999999999</v>
      </c>
      <c r="IC236">
        <v>30.000599999999999</v>
      </c>
      <c r="ID236">
        <v>29.696100000000001</v>
      </c>
      <c r="IE236">
        <v>29.7882</v>
      </c>
      <c r="IF236">
        <v>47.6111</v>
      </c>
      <c r="IG236">
        <v>27.361999999999998</v>
      </c>
      <c r="IH236">
        <v>82.041399999999996</v>
      </c>
      <c r="II236">
        <v>28.529199999999999</v>
      </c>
      <c r="IJ236">
        <v>1136.5</v>
      </c>
      <c r="IK236">
        <v>25.082899999999999</v>
      </c>
      <c r="IL236">
        <v>100.753</v>
      </c>
      <c r="IM236">
        <v>100.489</v>
      </c>
      <c r="IN236" t="s">
        <v>1150</v>
      </c>
    </row>
    <row r="237" spans="1:248" x14ac:dyDescent="0.2">
      <c r="A237">
        <v>221</v>
      </c>
      <c r="B237">
        <v>1660224488.5999999</v>
      </c>
      <c r="C237">
        <v>501.59999990463263</v>
      </c>
      <c r="D237" t="s">
        <v>803</v>
      </c>
      <c r="E237" t="s">
        <v>804</v>
      </c>
      <c r="F237">
        <v>1</v>
      </c>
      <c r="G237" t="s">
        <v>376</v>
      </c>
      <c r="H237" t="s">
        <v>377</v>
      </c>
      <c r="I237" t="s">
        <v>378</v>
      </c>
      <c r="J237" t="s">
        <v>379</v>
      </c>
      <c r="K237" t="s">
        <v>380</v>
      </c>
      <c r="L237" t="s">
        <v>381</v>
      </c>
      <c r="M237" t="s">
        <v>382</v>
      </c>
      <c r="N237">
        <v>1660224480.5999999</v>
      </c>
      <c r="O237">
        <f t="shared" si="102"/>
        <v>1.7583161397597715E-3</v>
      </c>
      <c r="P237">
        <f t="shared" si="103"/>
        <v>1.7583161397597715</v>
      </c>
      <c r="Q237">
        <f t="shared" si="104"/>
        <v>12.410485880662605</v>
      </c>
      <c r="R237">
        <f t="shared" si="105"/>
        <v>1016.4219375</v>
      </c>
      <c r="S237">
        <f t="shared" si="106"/>
        <v>762.67480904869888</v>
      </c>
      <c r="T237">
        <f t="shared" si="107"/>
        <v>75.927209019964565</v>
      </c>
      <c r="U237">
        <f t="shared" si="108"/>
        <v>101.18871108028439</v>
      </c>
      <c r="V237">
        <f t="shared" si="109"/>
        <v>8.9399340561985327E-2</v>
      </c>
      <c r="W237">
        <f t="shared" si="110"/>
        <v>2.9181026120517988</v>
      </c>
      <c r="X237">
        <f t="shared" si="111"/>
        <v>8.7905198054733E-2</v>
      </c>
      <c r="Y237">
        <f t="shared" si="112"/>
        <v>5.5072911476000908E-2</v>
      </c>
      <c r="Z237">
        <f t="shared" si="113"/>
        <v>321.51987956249997</v>
      </c>
      <c r="AA237">
        <f t="shared" si="114"/>
        <v>32.442327557476283</v>
      </c>
      <c r="AB237">
        <f t="shared" si="115"/>
        <v>31.437093749999999</v>
      </c>
      <c r="AC237">
        <f t="shared" si="116"/>
        <v>4.6250387554782604</v>
      </c>
      <c r="AD237">
        <f t="shared" si="117"/>
        <v>59.997061560852693</v>
      </c>
      <c r="AE237">
        <f t="shared" si="118"/>
        <v>2.7070513283762123</v>
      </c>
      <c r="AF237">
        <f t="shared" si="119"/>
        <v>4.5119731832709089</v>
      </c>
      <c r="AG237">
        <f t="shared" si="120"/>
        <v>1.9179874271020481</v>
      </c>
      <c r="AH237">
        <f t="shared" si="121"/>
        <v>-77.541741763405923</v>
      </c>
      <c r="AI237">
        <f t="shared" si="122"/>
        <v>-68.4001114754779</v>
      </c>
      <c r="AJ237">
        <f t="shared" si="123"/>
        <v>-5.275087821507511</v>
      </c>
      <c r="AK237">
        <f t="shared" si="124"/>
        <v>170.30293850210865</v>
      </c>
      <c r="AL237">
        <f t="shared" si="125"/>
        <v>43.486386611073961</v>
      </c>
      <c r="AM237">
        <f t="shared" si="126"/>
        <v>1.7551110182906244</v>
      </c>
      <c r="AN237">
        <f t="shared" si="127"/>
        <v>12.410485880662605</v>
      </c>
      <c r="AO237">
        <v>1124.718647068484</v>
      </c>
      <c r="AP237">
        <v>1083.226848484848</v>
      </c>
      <c r="AQ237">
        <v>5.1319227119063981</v>
      </c>
      <c r="AR237">
        <v>64.968693284609927</v>
      </c>
      <c r="AS237">
        <f t="shared" si="128"/>
        <v>1.7583161397597715</v>
      </c>
      <c r="AT237">
        <v>25.14149735211166</v>
      </c>
      <c r="AU237">
        <v>27.193490303030309</v>
      </c>
      <c r="AV237">
        <v>9.4686494846238379E-6</v>
      </c>
      <c r="AW237">
        <v>84.429917268905271</v>
      </c>
      <c r="AX237">
        <v>0</v>
      </c>
      <c r="AY237">
        <v>0</v>
      </c>
      <c r="AZ237">
        <f t="shared" si="129"/>
        <v>1</v>
      </c>
      <c r="BA237">
        <f t="shared" si="130"/>
        <v>0</v>
      </c>
      <c r="BB237">
        <f t="shared" si="131"/>
        <v>51843.501042880096</v>
      </c>
      <c r="BC237">
        <f t="shared" si="132"/>
        <v>2000.02</v>
      </c>
      <c r="BD237">
        <f t="shared" si="133"/>
        <v>1681.21715625</v>
      </c>
      <c r="BE237">
        <f t="shared" si="134"/>
        <v>0.84060017212327875</v>
      </c>
      <c r="BF237">
        <f t="shared" si="135"/>
        <v>0.16075833219792801</v>
      </c>
      <c r="BG237">
        <v>6</v>
      </c>
      <c r="BH237">
        <v>0.5</v>
      </c>
      <c r="BI237" t="s">
        <v>383</v>
      </c>
      <c r="BJ237">
        <v>2</v>
      </c>
      <c r="BK237" t="b">
        <v>1</v>
      </c>
      <c r="BL237">
        <v>1660224480.5999999</v>
      </c>
      <c r="BM237">
        <v>1016.4219375</v>
      </c>
      <c r="BN237">
        <v>1070.7318749999999</v>
      </c>
      <c r="BO237">
        <v>27.19183125</v>
      </c>
      <c r="BP237">
        <v>25.1435125</v>
      </c>
      <c r="BQ237">
        <v>1014.092</v>
      </c>
      <c r="BR237">
        <v>27.176562499999999</v>
      </c>
      <c r="BS237">
        <v>500.13299999999998</v>
      </c>
      <c r="BT237">
        <v>99.453787500000004</v>
      </c>
      <c r="BU237">
        <v>0.10005657499999999</v>
      </c>
      <c r="BV237">
        <v>31.002312499999999</v>
      </c>
      <c r="BW237">
        <v>31.437093749999999</v>
      </c>
      <c r="BX237">
        <v>999.9</v>
      </c>
      <c r="BY237">
        <v>0</v>
      </c>
      <c r="BZ237">
        <v>0</v>
      </c>
      <c r="CA237">
        <v>9989.4537500000006</v>
      </c>
      <c r="CB237">
        <v>0</v>
      </c>
      <c r="CC237">
        <v>7.4246306249999998</v>
      </c>
      <c r="CD237">
        <v>-54.308543749999998</v>
      </c>
      <c r="CE237">
        <v>1044.83375</v>
      </c>
      <c r="CF237">
        <v>1098.3475000000001</v>
      </c>
      <c r="CG237">
        <v>2.048323125</v>
      </c>
      <c r="CH237">
        <v>1070.7318749999999</v>
      </c>
      <c r="CI237">
        <v>25.1435125</v>
      </c>
      <c r="CJ237">
        <v>2.7043293749999999</v>
      </c>
      <c r="CK237">
        <v>2.5006175000000002</v>
      </c>
      <c r="CL237">
        <v>22.311443749999999</v>
      </c>
      <c r="CM237">
        <v>21.030518749999999</v>
      </c>
      <c r="CN237">
        <v>2000.02</v>
      </c>
      <c r="CO237">
        <v>0.97999412499999994</v>
      </c>
      <c r="CP237">
        <v>2.0006075000000002E-2</v>
      </c>
      <c r="CQ237">
        <v>0</v>
      </c>
      <c r="CR237">
        <v>2.9238749999999998</v>
      </c>
      <c r="CS237">
        <v>0</v>
      </c>
      <c r="CT237">
        <v>22548.768749999999</v>
      </c>
      <c r="CU237">
        <v>17412.481250000001</v>
      </c>
      <c r="CV237">
        <v>40.436999999999998</v>
      </c>
      <c r="CW237">
        <v>41.359250000000003</v>
      </c>
      <c r="CX237">
        <v>40.367125000000001</v>
      </c>
      <c r="CY237">
        <v>39.913749999999993</v>
      </c>
      <c r="CZ237">
        <v>40.561999999999998</v>
      </c>
      <c r="DA237">
        <v>1960.0081250000001</v>
      </c>
      <c r="DB237">
        <v>40.011875000000003</v>
      </c>
      <c r="DC237">
        <v>0</v>
      </c>
      <c r="DD237">
        <v>1660224487.7</v>
      </c>
      <c r="DE237">
        <v>0</v>
      </c>
      <c r="DF237">
        <v>1660224008</v>
      </c>
      <c r="DG237" t="s">
        <v>384</v>
      </c>
      <c r="DH237">
        <v>1660224008</v>
      </c>
      <c r="DI237">
        <v>1660224007</v>
      </c>
      <c r="DJ237">
        <v>1</v>
      </c>
      <c r="DK237">
        <v>9.0999999999999998E-2</v>
      </c>
      <c r="DL237">
        <v>-1.7999999999999999E-2</v>
      </c>
      <c r="DM237">
        <v>1.42</v>
      </c>
      <c r="DN237">
        <v>0.02</v>
      </c>
      <c r="DO237">
        <v>400</v>
      </c>
      <c r="DP237">
        <v>26</v>
      </c>
      <c r="DQ237">
        <v>0.31</v>
      </c>
      <c r="DR237">
        <v>0.11</v>
      </c>
      <c r="DS237">
        <v>12.23912529874392</v>
      </c>
      <c r="DT237">
        <v>0.73490802514223741</v>
      </c>
      <c r="DU237">
        <v>0.16387706729448359</v>
      </c>
      <c r="DV237">
        <v>0</v>
      </c>
      <c r="DW237">
        <v>43.457718195661613</v>
      </c>
      <c r="DX237">
        <v>4.0750256735147614</v>
      </c>
      <c r="DY237">
        <v>0.33968415975699767</v>
      </c>
      <c r="DZ237">
        <v>0</v>
      </c>
      <c r="EA237">
        <v>-54.348260000000003</v>
      </c>
      <c r="EB237">
        <v>-4.944624694104494</v>
      </c>
      <c r="EC237">
        <v>0.39553092217929042</v>
      </c>
      <c r="ED237">
        <v>0</v>
      </c>
      <c r="EE237">
        <v>762.8350011375245</v>
      </c>
      <c r="EF237">
        <v>277.19485613212328</v>
      </c>
      <c r="EG237">
        <v>20.881304254687471</v>
      </c>
      <c r="EH237">
        <v>0</v>
      </c>
      <c r="EI237">
        <v>2.0487307499999998</v>
      </c>
      <c r="EJ237">
        <v>2.3044277673500441E-3</v>
      </c>
      <c r="EK237">
        <v>2.8483182647836302E-3</v>
      </c>
      <c r="EL237">
        <v>1</v>
      </c>
      <c r="EM237">
        <v>1.91804876081395</v>
      </c>
      <c r="EN237">
        <v>-1.1556015784423561E-3</v>
      </c>
      <c r="EO237">
        <v>6.5035764211258224E-4</v>
      </c>
      <c r="EP237">
        <v>1</v>
      </c>
      <c r="EQ237">
        <v>2</v>
      </c>
      <c r="ER237">
        <v>6</v>
      </c>
      <c r="ES237" t="s">
        <v>419</v>
      </c>
      <c r="ET237">
        <v>2.9447399999999999</v>
      </c>
      <c r="EU237">
        <v>2.8011900000000001</v>
      </c>
      <c r="EV237">
        <v>0.17322799999999999</v>
      </c>
      <c r="EW237">
        <v>0.178873</v>
      </c>
      <c r="EX237">
        <v>0.118268</v>
      </c>
      <c r="EY237">
        <v>0.112007</v>
      </c>
      <c r="EZ237">
        <v>17001.400000000001</v>
      </c>
      <c r="FA237">
        <v>17707.400000000001</v>
      </c>
      <c r="FB237">
        <v>23902.799999999999</v>
      </c>
      <c r="FC237">
        <v>25084.3</v>
      </c>
      <c r="FD237">
        <v>33728</v>
      </c>
      <c r="FE237">
        <v>35563</v>
      </c>
      <c r="FF237">
        <v>43564.7</v>
      </c>
      <c r="FG237">
        <v>46364.5</v>
      </c>
      <c r="FH237">
        <v>1.9896</v>
      </c>
      <c r="FI237">
        <v>1.9159299999999999</v>
      </c>
      <c r="FJ237">
        <v>0.133216</v>
      </c>
      <c r="FK237">
        <v>0</v>
      </c>
      <c r="FL237">
        <v>29.269100000000002</v>
      </c>
      <c r="FM237">
        <v>999.9</v>
      </c>
      <c r="FN237">
        <v>69.8</v>
      </c>
      <c r="FO237">
        <v>31.8</v>
      </c>
      <c r="FP237">
        <v>33.133499999999998</v>
      </c>
      <c r="FQ237">
        <v>64.194000000000003</v>
      </c>
      <c r="FR237">
        <v>25.661100000000001</v>
      </c>
      <c r="FS237">
        <v>1</v>
      </c>
      <c r="FT237">
        <v>0.21962100000000001</v>
      </c>
      <c r="FU237">
        <v>0.47524499999999997</v>
      </c>
      <c r="FV237">
        <v>20.324300000000001</v>
      </c>
      <c r="FW237">
        <v>5.2138499999999999</v>
      </c>
      <c r="FX237">
        <v>11.9077</v>
      </c>
      <c r="FY237">
        <v>5.0033500000000002</v>
      </c>
      <c r="FZ237">
        <v>3.28973</v>
      </c>
      <c r="GA237">
        <v>9999</v>
      </c>
      <c r="GB237">
        <v>9999</v>
      </c>
      <c r="GC237">
        <v>9999</v>
      </c>
      <c r="GD237">
        <v>999.9</v>
      </c>
      <c r="GE237">
        <v>1.85944</v>
      </c>
      <c r="GF237">
        <v>1.8544</v>
      </c>
      <c r="GG237">
        <v>1.8575999999999999</v>
      </c>
      <c r="GH237">
        <v>1.8560700000000001</v>
      </c>
      <c r="GI237">
        <v>1.85486</v>
      </c>
      <c r="GJ237">
        <v>1.85456</v>
      </c>
      <c r="GK237">
        <v>1.8531</v>
      </c>
      <c r="GL237">
        <v>1.8563799999999999</v>
      </c>
      <c r="GM237">
        <v>0</v>
      </c>
      <c r="GN237">
        <v>0</v>
      </c>
      <c r="GO237">
        <v>0</v>
      </c>
      <c r="GP237">
        <v>0</v>
      </c>
      <c r="GQ237" t="s">
        <v>386</v>
      </c>
      <c r="GR237" t="s">
        <v>387</v>
      </c>
      <c r="GS237" t="s">
        <v>388</v>
      </c>
      <c r="GT237" t="s">
        <v>388</v>
      </c>
      <c r="GU237" t="s">
        <v>388</v>
      </c>
      <c r="GV237" t="s">
        <v>388</v>
      </c>
      <c r="GW237">
        <v>0</v>
      </c>
      <c r="GX237">
        <v>100</v>
      </c>
      <c r="GY237">
        <v>100</v>
      </c>
      <c r="GZ237">
        <v>2.38</v>
      </c>
      <c r="HA237">
        <v>1.5299999999999999E-2</v>
      </c>
      <c r="HB237">
        <v>0.45081322298813392</v>
      </c>
      <c r="HC237">
        <v>2.9318383021812969E-3</v>
      </c>
      <c r="HD237">
        <v>-1.3754559859485029E-6</v>
      </c>
      <c r="HE237">
        <v>3.0700474437127301E-10</v>
      </c>
      <c r="HF237">
        <v>-6.1160480149256041E-2</v>
      </c>
      <c r="HG237">
        <v>1.00384331276165E-2</v>
      </c>
      <c r="HH237">
        <v>-3.1532673711230711E-4</v>
      </c>
      <c r="HI237">
        <v>1.819468599177705E-6</v>
      </c>
      <c r="HJ237">
        <v>1</v>
      </c>
      <c r="HK237">
        <v>2112</v>
      </c>
      <c r="HL237">
        <v>3</v>
      </c>
      <c r="HM237">
        <v>29</v>
      </c>
      <c r="HN237">
        <v>8</v>
      </c>
      <c r="HO237">
        <v>8</v>
      </c>
      <c r="HP237">
        <v>2.3840300000000001</v>
      </c>
      <c r="HQ237">
        <v>2.2729499999999998</v>
      </c>
      <c r="HR237">
        <v>1.4978</v>
      </c>
      <c r="HS237">
        <v>2.3034699999999999</v>
      </c>
      <c r="HT237">
        <v>1.5478499999999999</v>
      </c>
      <c r="HU237">
        <v>2.4072300000000002</v>
      </c>
      <c r="HV237">
        <v>35.637999999999998</v>
      </c>
      <c r="HW237">
        <v>15.5768</v>
      </c>
      <c r="HX237">
        <v>18</v>
      </c>
      <c r="HY237">
        <v>500.91800000000001</v>
      </c>
      <c r="HZ237">
        <v>519.36500000000001</v>
      </c>
      <c r="IA237">
        <v>28.5289</v>
      </c>
      <c r="IB237">
        <v>29.923200000000001</v>
      </c>
      <c r="IC237">
        <v>30.000599999999999</v>
      </c>
      <c r="ID237">
        <v>29.6966</v>
      </c>
      <c r="IE237">
        <v>29.789100000000001</v>
      </c>
      <c r="IF237">
        <v>47.7286</v>
      </c>
      <c r="IG237">
        <v>27.361999999999998</v>
      </c>
      <c r="IH237">
        <v>82.041399999999996</v>
      </c>
      <c r="II237">
        <v>28.529199999999999</v>
      </c>
      <c r="IJ237">
        <v>1146.53</v>
      </c>
      <c r="IK237">
        <v>25.083100000000002</v>
      </c>
      <c r="IL237">
        <v>100.753</v>
      </c>
      <c r="IM237">
        <v>100.488</v>
      </c>
      <c r="IN237" t="s">
        <v>1150</v>
      </c>
    </row>
    <row r="238" spans="1:248" x14ac:dyDescent="0.2">
      <c r="A238">
        <v>222</v>
      </c>
      <c r="B238">
        <v>1660224489.5999999</v>
      </c>
      <c r="C238">
        <v>502.59999990463263</v>
      </c>
      <c r="D238" t="s">
        <v>805</v>
      </c>
      <c r="E238" t="s">
        <v>806</v>
      </c>
      <c r="F238">
        <v>1</v>
      </c>
      <c r="G238" t="s">
        <v>376</v>
      </c>
      <c r="H238" t="s">
        <v>377</v>
      </c>
      <c r="I238" t="s">
        <v>378</v>
      </c>
      <c r="J238" t="s">
        <v>379</v>
      </c>
      <c r="K238" t="s">
        <v>380</v>
      </c>
      <c r="L238" t="s">
        <v>381</v>
      </c>
      <c r="M238" t="s">
        <v>382</v>
      </c>
      <c r="N238">
        <v>1660224482.099999</v>
      </c>
      <c r="O238">
        <f t="shared" si="102"/>
        <v>1.7575824665036809E-3</v>
      </c>
      <c r="P238">
        <f t="shared" si="103"/>
        <v>1.757582466503681</v>
      </c>
      <c r="Q238">
        <f t="shared" si="104"/>
        <v>12.568442737215811</v>
      </c>
      <c r="R238">
        <f t="shared" si="105"/>
        <v>1023.852066666667</v>
      </c>
      <c r="S238">
        <f t="shared" si="106"/>
        <v>766.96951426011196</v>
      </c>
      <c r="T238">
        <f t="shared" si="107"/>
        <v>76.354881401788944</v>
      </c>
      <c r="U238">
        <f t="shared" si="108"/>
        <v>101.92856648119268</v>
      </c>
      <c r="V238">
        <f t="shared" si="109"/>
        <v>8.936699073637594E-2</v>
      </c>
      <c r="W238">
        <f t="shared" si="110"/>
        <v>2.9177703781011752</v>
      </c>
      <c r="X238">
        <f t="shared" si="111"/>
        <v>8.7873752685107706E-2</v>
      </c>
      <c r="Y238">
        <f t="shared" si="112"/>
        <v>5.5053178623320098E-2</v>
      </c>
      <c r="Z238">
        <f t="shared" si="113"/>
        <v>321.51807799999983</v>
      </c>
      <c r="AA238">
        <f t="shared" si="114"/>
        <v>32.442387937128238</v>
      </c>
      <c r="AB238">
        <f t="shared" si="115"/>
        <v>31.436666666666671</v>
      </c>
      <c r="AC238">
        <f t="shared" si="116"/>
        <v>4.6249264923237385</v>
      </c>
      <c r="AD238">
        <f t="shared" si="117"/>
        <v>59.99794394068482</v>
      </c>
      <c r="AE238">
        <f t="shared" si="118"/>
        <v>2.707049081268067</v>
      </c>
      <c r="AF238">
        <f t="shared" si="119"/>
        <v>4.5119030811194305</v>
      </c>
      <c r="AG238">
        <f t="shared" si="120"/>
        <v>1.9178774110556716</v>
      </c>
      <c r="AH238">
        <f t="shared" si="121"/>
        <v>-77.509386772812334</v>
      </c>
      <c r="AI238">
        <f t="shared" si="122"/>
        <v>-68.368007539183736</v>
      </c>
      <c r="AJ238">
        <f t="shared" si="123"/>
        <v>-5.2731941108329092</v>
      </c>
      <c r="AK238">
        <f t="shared" si="124"/>
        <v>170.36748957717089</v>
      </c>
      <c r="AL238">
        <f t="shared" si="125"/>
        <v>43.600785166864178</v>
      </c>
      <c r="AM238">
        <f t="shared" si="126"/>
        <v>1.7554064417773838</v>
      </c>
      <c r="AN238">
        <f t="shared" si="127"/>
        <v>12.568442737215811</v>
      </c>
      <c r="AO238">
        <v>1129.8592533821809</v>
      </c>
      <c r="AP238">
        <v>1088.292787878788</v>
      </c>
      <c r="AQ238">
        <v>5.1084676445558976</v>
      </c>
      <c r="AR238">
        <v>64.968693284609927</v>
      </c>
      <c r="AS238">
        <f t="shared" si="128"/>
        <v>1.757582466503681</v>
      </c>
      <c r="AT238">
        <v>25.14202974908682</v>
      </c>
      <c r="AU238">
        <v>27.193103030303021</v>
      </c>
      <c r="AV238">
        <v>1.9598224289822589E-5</v>
      </c>
      <c r="AW238">
        <v>84.429917268905271</v>
      </c>
      <c r="AX238">
        <v>0</v>
      </c>
      <c r="AY238">
        <v>0</v>
      </c>
      <c r="AZ238">
        <f t="shared" si="129"/>
        <v>1</v>
      </c>
      <c r="BA238">
        <f t="shared" si="130"/>
        <v>0</v>
      </c>
      <c r="BB238">
        <f t="shared" si="131"/>
        <v>51834.111089071666</v>
      </c>
      <c r="BC238">
        <f t="shared" si="132"/>
        <v>2000.0086666666659</v>
      </c>
      <c r="BD238">
        <f t="shared" si="133"/>
        <v>1681.2076399999992</v>
      </c>
      <c r="BE238">
        <f t="shared" si="134"/>
        <v>0.84060017739923121</v>
      </c>
      <c r="BF238">
        <f t="shared" si="135"/>
        <v>0.16075834238051634</v>
      </c>
      <c r="BG238">
        <v>6</v>
      </c>
      <c r="BH238">
        <v>0.5</v>
      </c>
      <c r="BI238" t="s">
        <v>383</v>
      </c>
      <c r="BJ238">
        <v>2</v>
      </c>
      <c r="BK238" t="b">
        <v>1</v>
      </c>
      <c r="BL238">
        <v>1660224482.099999</v>
      </c>
      <c r="BM238">
        <v>1023.852066666667</v>
      </c>
      <c r="BN238">
        <v>1078.315333333333</v>
      </c>
      <c r="BO238">
        <v>27.19176666666667</v>
      </c>
      <c r="BP238">
        <v>25.1431</v>
      </c>
      <c r="BQ238">
        <v>1021.514333333333</v>
      </c>
      <c r="BR238">
        <v>27.17649999999999</v>
      </c>
      <c r="BS238">
        <v>500.13226666666668</v>
      </c>
      <c r="BT238">
        <v>99.453926666666661</v>
      </c>
      <c r="BU238">
        <v>0.10007122</v>
      </c>
      <c r="BV238">
        <v>31.002040000000001</v>
      </c>
      <c r="BW238">
        <v>31.436666666666671</v>
      </c>
      <c r="BX238">
        <v>999.89999999999986</v>
      </c>
      <c r="BY238">
        <v>0</v>
      </c>
      <c r="BZ238">
        <v>0</v>
      </c>
      <c r="CA238">
        <v>9987.5439999999999</v>
      </c>
      <c r="CB238">
        <v>0</v>
      </c>
      <c r="CC238">
        <v>7.4198180000000002</v>
      </c>
      <c r="CD238">
        <v>-54.461173333333328</v>
      </c>
      <c r="CE238">
        <v>1052.472</v>
      </c>
      <c r="CF238">
        <v>1106.126</v>
      </c>
      <c r="CG238">
        <v>2.0486719999999998</v>
      </c>
      <c r="CH238">
        <v>1078.315333333333</v>
      </c>
      <c r="CI238">
        <v>25.1431</v>
      </c>
      <c r="CJ238">
        <v>2.7043273333333331</v>
      </c>
      <c r="CK238">
        <v>2.5005799999999998</v>
      </c>
      <c r="CL238">
        <v>22.311426666666669</v>
      </c>
      <c r="CM238">
        <v>21.030273333333341</v>
      </c>
      <c r="CN238">
        <v>2000.0086666666659</v>
      </c>
      <c r="CO238">
        <v>0.97999400000000014</v>
      </c>
      <c r="CP238">
        <v>2.0006199999999998E-2</v>
      </c>
      <c r="CQ238">
        <v>0</v>
      </c>
      <c r="CR238">
        <v>3.054666666666666</v>
      </c>
      <c r="CS238">
        <v>0</v>
      </c>
      <c r="CT238">
        <v>22550.493333333328</v>
      </c>
      <c r="CU238">
        <v>17412.386666666669</v>
      </c>
      <c r="CV238">
        <v>40.436999999999998</v>
      </c>
      <c r="CW238">
        <v>41.362399999999987</v>
      </c>
      <c r="CX238">
        <v>40.370800000000003</v>
      </c>
      <c r="CY238">
        <v>39.916333333333327</v>
      </c>
      <c r="CZ238">
        <v>40.561999999999998</v>
      </c>
      <c r="DA238">
        <v>1959.9966666666669</v>
      </c>
      <c r="DB238">
        <v>40.011999999999993</v>
      </c>
      <c r="DC238">
        <v>0</v>
      </c>
      <c r="DD238">
        <v>1660224488.3</v>
      </c>
      <c r="DE238">
        <v>0</v>
      </c>
      <c r="DF238">
        <v>1660224008</v>
      </c>
      <c r="DG238" t="s">
        <v>384</v>
      </c>
      <c r="DH238">
        <v>1660224008</v>
      </c>
      <c r="DI238">
        <v>1660224007</v>
      </c>
      <c r="DJ238">
        <v>1</v>
      </c>
      <c r="DK238">
        <v>9.0999999999999998E-2</v>
      </c>
      <c r="DL238">
        <v>-1.7999999999999999E-2</v>
      </c>
      <c r="DM238">
        <v>1.42</v>
      </c>
      <c r="DN238">
        <v>0.02</v>
      </c>
      <c r="DO238">
        <v>400</v>
      </c>
      <c r="DP238">
        <v>26</v>
      </c>
      <c r="DQ238">
        <v>0.31</v>
      </c>
      <c r="DR238">
        <v>0.11</v>
      </c>
      <c r="DS238">
        <v>12.23912529874392</v>
      </c>
      <c r="DT238">
        <v>0.73490802514223741</v>
      </c>
      <c r="DU238">
        <v>0.16387706729448359</v>
      </c>
      <c r="DV238">
        <v>0</v>
      </c>
      <c r="DW238">
        <v>43.457718195661613</v>
      </c>
      <c r="DX238">
        <v>4.0750256735147614</v>
      </c>
      <c r="DY238">
        <v>0.33968415975699767</v>
      </c>
      <c r="DZ238">
        <v>0</v>
      </c>
      <c r="EA238">
        <v>-54.348260000000003</v>
      </c>
      <c r="EB238">
        <v>-4.944624694104494</v>
      </c>
      <c r="EC238">
        <v>0.39553092217929042</v>
      </c>
      <c r="ED238">
        <v>0</v>
      </c>
      <c r="EE238">
        <v>762.8350011375245</v>
      </c>
      <c r="EF238">
        <v>277.19485613212328</v>
      </c>
      <c r="EG238">
        <v>20.881304254687471</v>
      </c>
      <c r="EH238">
        <v>0</v>
      </c>
      <c r="EI238">
        <v>2.0487307499999998</v>
      </c>
      <c r="EJ238">
        <v>2.3044277673500441E-3</v>
      </c>
      <c r="EK238">
        <v>2.8483182647836302E-3</v>
      </c>
      <c r="EL238">
        <v>1</v>
      </c>
      <c r="EM238">
        <v>1.91804876081395</v>
      </c>
      <c r="EN238">
        <v>-1.1556015784423561E-3</v>
      </c>
      <c r="EO238">
        <v>6.5035764211258224E-4</v>
      </c>
      <c r="EP238">
        <v>1</v>
      </c>
      <c r="EQ238">
        <v>2</v>
      </c>
      <c r="ER238">
        <v>6</v>
      </c>
      <c r="ES238" t="s">
        <v>419</v>
      </c>
      <c r="ET238">
        <v>2.9446599999999998</v>
      </c>
      <c r="EU238">
        <v>2.8010600000000001</v>
      </c>
      <c r="EV238">
        <v>0.17375199999999999</v>
      </c>
      <c r="EW238">
        <v>0.17938299999999999</v>
      </c>
      <c r="EX238">
        <v>0.118266</v>
      </c>
      <c r="EY238">
        <v>0.112007</v>
      </c>
      <c r="EZ238">
        <v>16990.599999999999</v>
      </c>
      <c r="FA238">
        <v>17696.3</v>
      </c>
      <c r="FB238">
        <v>23902.799999999999</v>
      </c>
      <c r="FC238">
        <v>25084.1</v>
      </c>
      <c r="FD238">
        <v>33727.9</v>
      </c>
      <c r="FE238">
        <v>35562.9</v>
      </c>
      <c r="FF238">
        <v>43564.5</v>
      </c>
      <c r="FG238">
        <v>46364.4</v>
      </c>
      <c r="FH238">
        <v>1.98953</v>
      </c>
      <c r="FI238">
        <v>1.9159299999999999</v>
      </c>
      <c r="FJ238">
        <v>0.133052</v>
      </c>
      <c r="FK238">
        <v>0</v>
      </c>
      <c r="FL238">
        <v>29.2699</v>
      </c>
      <c r="FM238">
        <v>999.9</v>
      </c>
      <c r="FN238">
        <v>69.8</v>
      </c>
      <c r="FO238">
        <v>31.8</v>
      </c>
      <c r="FP238">
        <v>33.134900000000002</v>
      </c>
      <c r="FQ238">
        <v>64.334000000000003</v>
      </c>
      <c r="FR238">
        <v>25.933499999999999</v>
      </c>
      <c r="FS238">
        <v>1</v>
      </c>
      <c r="FT238">
        <v>0.21976899999999999</v>
      </c>
      <c r="FU238">
        <v>0.47344799999999998</v>
      </c>
      <c r="FV238">
        <v>20.324200000000001</v>
      </c>
      <c r="FW238">
        <v>5.2137000000000002</v>
      </c>
      <c r="FX238">
        <v>11.907400000000001</v>
      </c>
      <c r="FY238">
        <v>5.0033500000000002</v>
      </c>
      <c r="FZ238">
        <v>3.2896800000000002</v>
      </c>
      <c r="GA238">
        <v>9999</v>
      </c>
      <c r="GB238">
        <v>9999</v>
      </c>
      <c r="GC238">
        <v>9999</v>
      </c>
      <c r="GD238">
        <v>999.9</v>
      </c>
      <c r="GE238">
        <v>1.85944</v>
      </c>
      <c r="GF238">
        <v>1.8544</v>
      </c>
      <c r="GG238">
        <v>1.85761</v>
      </c>
      <c r="GH238">
        <v>1.85605</v>
      </c>
      <c r="GI238">
        <v>1.85486</v>
      </c>
      <c r="GJ238">
        <v>1.85456</v>
      </c>
      <c r="GK238">
        <v>1.8531</v>
      </c>
      <c r="GL238">
        <v>1.8563799999999999</v>
      </c>
      <c r="GM238">
        <v>0</v>
      </c>
      <c r="GN238">
        <v>0</v>
      </c>
      <c r="GO238">
        <v>0</v>
      </c>
      <c r="GP238">
        <v>0</v>
      </c>
      <c r="GQ238" t="s">
        <v>386</v>
      </c>
      <c r="GR238" t="s">
        <v>387</v>
      </c>
      <c r="GS238" t="s">
        <v>388</v>
      </c>
      <c r="GT238" t="s">
        <v>388</v>
      </c>
      <c r="GU238" t="s">
        <v>388</v>
      </c>
      <c r="GV238" t="s">
        <v>388</v>
      </c>
      <c r="GW238">
        <v>0</v>
      </c>
      <c r="GX238">
        <v>100</v>
      </c>
      <c r="GY238">
        <v>100</v>
      </c>
      <c r="GZ238">
        <v>2.38</v>
      </c>
      <c r="HA238">
        <v>1.5299999999999999E-2</v>
      </c>
      <c r="HB238">
        <v>0.45081322298813392</v>
      </c>
      <c r="HC238">
        <v>2.9318383021812969E-3</v>
      </c>
      <c r="HD238">
        <v>-1.3754559859485029E-6</v>
      </c>
      <c r="HE238">
        <v>3.0700474437127301E-10</v>
      </c>
      <c r="HF238">
        <v>-6.1160480149256041E-2</v>
      </c>
      <c r="HG238">
        <v>1.00384331276165E-2</v>
      </c>
      <c r="HH238">
        <v>-3.1532673711230711E-4</v>
      </c>
      <c r="HI238">
        <v>1.819468599177705E-6</v>
      </c>
      <c r="HJ238">
        <v>1</v>
      </c>
      <c r="HK238">
        <v>2112</v>
      </c>
      <c r="HL238">
        <v>3</v>
      </c>
      <c r="HM238">
        <v>29</v>
      </c>
      <c r="HN238">
        <v>8</v>
      </c>
      <c r="HO238">
        <v>8</v>
      </c>
      <c r="HP238">
        <v>2.3962400000000001</v>
      </c>
      <c r="HQ238">
        <v>2.2705099999999998</v>
      </c>
      <c r="HR238">
        <v>1.4978</v>
      </c>
      <c r="HS238">
        <v>2.3034699999999999</v>
      </c>
      <c r="HT238">
        <v>1.5478499999999999</v>
      </c>
      <c r="HU238">
        <v>2.2802699999999998</v>
      </c>
      <c r="HV238">
        <v>35.637999999999998</v>
      </c>
      <c r="HW238">
        <v>15.568</v>
      </c>
      <c r="HX238">
        <v>18</v>
      </c>
      <c r="HY238">
        <v>500.88299999999998</v>
      </c>
      <c r="HZ238">
        <v>519.375</v>
      </c>
      <c r="IA238">
        <v>28.528400000000001</v>
      </c>
      <c r="IB238">
        <v>29.924600000000002</v>
      </c>
      <c r="IC238">
        <v>30.000599999999999</v>
      </c>
      <c r="ID238">
        <v>29.698</v>
      </c>
      <c r="IE238">
        <v>29.790099999999999</v>
      </c>
      <c r="IF238">
        <v>47.959499999999998</v>
      </c>
      <c r="IG238">
        <v>27.361999999999998</v>
      </c>
      <c r="IH238">
        <v>82.041399999999996</v>
      </c>
      <c r="II238">
        <v>28.5274</v>
      </c>
      <c r="IJ238">
        <v>1146.53</v>
      </c>
      <c r="IK238">
        <v>25.085999999999999</v>
      </c>
      <c r="IL238">
        <v>100.753</v>
      </c>
      <c r="IM238">
        <v>100.488</v>
      </c>
      <c r="IN238" t="s">
        <v>1150</v>
      </c>
    </row>
    <row r="239" spans="1:248" x14ac:dyDescent="0.2">
      <c r="A239">
        <v>223</v>
      </c>
      <c r="B239">
        <v>1660224490.5999999</v>
      </c>
      <c r="C239">
        <v>503.59999990463263</v>
      </c>
      <c r="D239" t="s">
        <v>807</v>
      </c>
      <c r="E239" t="s">
        <v>808</v>
      </c>
      <c r="F239">
        <v>1</v>
      </c>
      <c r="G239" t="s">
        <v>376</v>
      </c>
      <c r="H239" t="s">
        <v>377</v>
      </c>
      <c r="I239" t="s">
        <v>378</v>
      </c>
      <c r="J239" t="s">
        <v>379</v>
      </c>
      <c r="K239" t="s">
        <v>380</v>
      </c>
      <c r="L239" t="s">
        <v>381</v>
      </c>
      <c r="M239" t="s">
        <v>382</v>
      </c>
      <c r="N239">
        <v>1660224482.5999999</v>
      </c>
      <c r="O239">
        <f t="shared" si="102"/>
        <v>1.7568059500613746E-3</v>
      </c>
      <c r="P239">
        <f t="shared" si="103"/>
        <v>1.7568059500613746</v>
      </c>
      <c r="Q239">
        <f t="shared" si="104"/>
        <v>12.582172625612557</v>
      </c>
      <c r="R239">
        <f t="shared" si="105"/>
        <v>1026.3406875000001</v>
      </c>
      <c r="S239">
        <f t="shared" si="106"/>
        <v>769.04771656615924</v>
      </c>
      <c r="T239">
        <f t="shared" si="107"/>
        <v>76.561943907265913</v>
      </c>
      <c r="U239">
        <f t="shared" si="108"/>
        <v>102.17654438527914</v>
      </c>
      <c r="V239">
        <f t="shared" si="109"/>
        <v>8.9331427176542785E-2</v>
      </c>
      <c r="W239">
        <f t="shared" si="110"/>
        <v>2.9178767918255843</v>
      </c>
      <c r="X239">
        <f t="shared" si="111"/>
        <v>8.7839420094986798E-2</v>
      </c>
      <c r="Y239">
        <f t="shared" si="112"/>
        <v>5.503161275525368E-2</v>
      </c>
      <c r="Z239">
        <f t="shared" si="113"/>
        <v>321.51658781250006</v>
      </c>
      <c r="AA239">
        <f t="shared" si="114"/>
        <v>32.442423859205086</v>
      </c>
      <c r="AB239">
        <f t="shared" si="115"/>
        <v>31.436362500000001</v>
      </c>
      <c r="AC239">
        <f t="shared" si="116"/>
        <v>4.6248465404995214</v>
      </c>
      <c r="AD239">
        <f t="shared" si="117"/>
        <v>59.998604818301892</v>
      </c>
      <c r="AE239">
        <f t="shared" si="118"/>
        <v>2.7070621140468503</v>
      </c>
      <c r="AF239">
        <f t="shared" si="119"/>
        <v>4.5118751048375909</v>
      </c>
      <c r="AG239">
        <f t="shared" si="120"/>
        <v>1.9177844264526711</v>
      </c>
      <c r="AH239">
        <f t="shared" si="121"/>
        <v>-77.47514239770662</v>
      </c>
      <c r="AI239">
        <f t="shared" si="122"/>
        <v>-68.339760265156855</v>
      </c>
      <c r="AJ239">
        <f t="shared" si="123"/>
        <v>-5.2708124458899528</v>
      </c>
      <c r="AK239">
        <f t="shared" si="124"/>
        <v>170.43087270374664</v>
      </c>
      <c r="AL239">
        <f t="shared" si="125"/>
        <v>43.620097768191606</v>
      </c>
      <c r="AM239">
        <f t="shared" si="126"/>
        <v>1.755515402852164</v>
      </c>
      <c r="AN239">
        <f t="shared" si="127"/>
        <v>12.582172625612557</v>
      </c>
      <c r="AO239">
        <v>1134.979308712328</v>
      </c>
      <c r="AP239">
        <v>1093.4206060606059</v>
      </c>
      <c r="AQ239">
        <v>5.1036270547157514</v>
      </c>
      <c r="AR239">
        <v>64.968693284609927</v>
      </c>
      <c r="AS239">
        <f t="shared" si="128"/>
        <v>1.7568059500613746</v>
      </c>
      <c r="AT239">
        <v>25.142549463230761</v>
      </c>
      <c r="AU239">
        <v>27.19274060606061</v>
      </c>
      <c r="AV239">
        <v>1.6093320363290681E-5</v>
      </c>
      <c r="AW239">
        <v>84.429917268905271</v>
      </c>
      <c r="AX239">
        <v>0</v>
      </c>
      <c r="AY239">
        <v>0</v>
      </c>
      <c r="AZ239">
        <f t="shared" si="129"/>
        <v>1</v>
      </c>
      <c r="BA239">
        <f t="shared" si="130"/>
        <v>0</v>
      </c>
      <c r="BB239">
        <f t="shared" si="131"/>
        <v>51837.157954913215</v>
      </c>
      <c r="BC239">
        <f t="shared" si="132"/>
        <v>1999.9993750000001</v>
      </c>
      <c r="BD239">
        <f t="shared" si="133"/>
        <v>1681.1998312500002</v>
      </c>
      <c r="BE239">
        <f t="shared" si="134"/>
        <v>0.84060017831255573</v>
      </c>
      <c r="BF239">
        <f t="shared" si="135"/>
        <v>0.16075834414323256</v>
      </c>
      <c r="BG239">
        <v>6</v>
      </c>
      <c r="BH239">
        <v>0.5</v>
      </c>
      <c r="BI239" t="s">
        <v>383</v>
      </c>
      <c r="BJ239">
        <v>2</v>
      </c>
      <c r="BK239" t="b">
        <v>1</v>
      </c>
      <c r="BL239">
        <v>1660224482.5999999</v>
      </c>
      <c r="BM239">
        <v>1026.3406875000001</v>
      </c>
      <c r="BN239">
        <v>1080.8325</v>
      </c>
      <c r="BO239">
        <v>27.191837499999998</v>
      </c>
      <c r="BP239">
        <v>25.14304375</v>
      </c>
      <c r="BQ239">
        <v>1024.0003125000001</v>
      </c>
      <c r="BR239">
        <v>27.176568750000001</v>
      </c>
      <c r="BS239">
        <v>500.13225</v>
      </c>
      <c r="BT239">
        <v>99.454162499999995</v>
      </c>
      <c r="BU239">
        <v>0.10005534375</v>
      </c>
      <c r="BV239">
        <v>31.001931249999998</v>
      </c>
      <c r="BW239">
        <v>31.436362500000001</v>
      </c>
      <c r="BX239">
        <v>999.9</v>
      </c>
      <c r="BY239">
        <v>0</v>
      </c>
      <c r="BZ239">
        <v>0</v>
      </c>
      <c r="CA239">
        <v>9988.1275000000005</v>
      </c>
      <c r="CB239">
        <v>0</v>
      </c>
      <c r="CC239">
        <v>7.4141881249999999</v>
      </c>
      <c r="CD239">
        <v>-54.489587499999999</v>
      </c>
      <c r="CE239">
        <v>1055.0306250000001</v>
      </c>
      <c r="CF239">
        <v>1108.7081250000001</v>
      </c>
      <c r="CG239">
        <v>2.0487962500000001</v>
      </c>
      <c r="CH239">
        <v>1080.8325</v>
      </c>
      <c r="CI239">
        <v>25.14304375</v>
      </c>
      <c r="CJ239">
        <v>2.7043406249999999</v>
      </c>
      <c r="CK239">
        <v>2.500580625</v>
      </c>
      <c r="CL239">
        <v>22.311506250000001</v>
      </c>
      <c r="CM239">
        <v>21.030275</v>
      </c>
      <c r="CN239">
        <v>1999.9993750000001</v>
      </c>
      <c r="CO239">
        <v>0.97999393749999997</v>
      </c>
      <c r="CP239">
        <v>2.00062625E-2</v>
      </c>
      <c r="CQ239">
        <v>0</v>
      </c>
      <c r="CR239">
        <v>3.1195624999999998</v>
      </c>
      <c r="CS239">
        <v>0</v>
      </c>
      <c r="CT239">
        <v>22550.762500000001</v>
      </c>
      <c r="CU239">
        <v>17412.306250000001</v>
      </c>
      <c r="CV239">
        <v>40.436999999999998</v>
      </c>
      <c r="CW239">
        <v>41.363187500000002</v>
      </c>
      <c r="CX239">
        <v>40.371062500000001</v>
      </c>
      <c r="CY239">
        <v>39.917625000000001</v>
      </c>
      <c r="CZ239">
        <v>40.561999999999998</v>
      </c>
      <c r="DA239">
        <v>1959.9875</v>
      </c>
      <c r="DB239">
        <v>40.011875000000003</v>
      </c>
      <c r="DC239">
        <v>0</v>
      </c>
      <c r="DD239">
        <v>1660224489.5</v>
      </c>
      <c r="DE239">
        <v>0</v>
      </c>
      <c r="DF239">
        <v>1660224008</v>
      </c>
      <c r="DG239" t="s">
        <v>384</v>
      </c>
      <c r="DH239">
        <v>1660224008</v>
      </c>
      <c r="DI239">
        <v>1660224007</v>
      </c>
      <c r="DJ239">
        <v>1</v>
      </c>
      <c r="DK239">
        <v>9.0999999999999998E-2</v>
      </c>
      <c r="DL239">
        <v>-1.7999999999999999E-2</v>
      </c>
      <c r="DM239">
        <v>1.42</v>
      </c>
      <c r="DN239">
        <v>0.02</v>
      </c>
      <c r="DO239">
        <v>400</v>
      </c>
      <c r="DP239">
        <v>26</v>
      </c>
      <c r="DQ239">
        <v>0.31</v>
      </c>
      <c r="DR239">
        <v>0.11</v>
      </c>
      <c r="DS239">
        <v>12.28104725550228</v>
      </c>
      <c r="DT239">
        <v>0.90705449237294034</v>
      </c>
      <c r="DU239">
        <v>0.17437338353356019</v>
      </c>
      <c r="DV239">
        <v>0</v>
      </c>
      <c r="DW239">
        <v>43.583922647980117</v>
      </c>
      <c r="DX239">
        <v>2.8353310796112061</v>
      </c>
      <c r="DY239">
        <v>0.2369258734514598</v>
      </c>
      <c r="DZ239">
        <v>0</v>
      </c>
      <c r="EA239">
        <v>-54.451825806451623</v>
      </c>
      <c r="EB239">
        <v>-3.9518612903224728</v>
      </c>
      <c r="EC239">
        <v>0.32716011761801511</v>
      </c>
      <c r="ED239">
        <v>0</v>
      </c>
      <c r="EE239">
        <v>770.43260512903942</v>
      </c>
      <c r="EF239">
        <v>277.29053295061641</v>
      </c>
      <c r="EG239">
        <v>20.24216997275057</v>
      </c>
      <c r="EH239">
        <v>0</v>
      </c>
      <c r="EI239">
        <v>2.0485207317073169</v>
      </c>
      <c r="EJ239">
        <v>1.2577630662018689E-2</v>
      </c>
      <c r="EK239">
        <v>2.2494588945484091E-3</v>
      </c>
      <c r="EL239">
        <v>1</v>
      </c>
      <c r="EM239">
        <v>1.917902735579567</v>
      </c>
      <c r="EN239">
        <v>-3.9585397169240741E-4</v>
      </c>
      <c r="EO239">
        <v>6.1661342816138115E-4</v>
      </c>
      <c r="EP239">
        <v>1</v>
      </c>
      <c r="EQ239">
        <v>2</v>
      </c>
      <c r="ER239">
        <v>6</v>
      </c>
      <c r="ES239" t="s">
        <v>419</v>
      </c>
      <c r="ET239">
        <v>2.9444699999999999</v>
      </c>
      <c r="EU239">
        <v>2.8010299999999999</v>
      </c>
      <c r="EV239">
        <v>0.17426</v>
      </c>
      <c r="EW239">
        <v>0.1799</v>
      </c>
      <c r="EX239">
        <v>0.118267</v>
      </c>
      <c r="EY239">
        <v>0.112009</v>
      </c>
      <c r="EZ239">
        <v>16980</v>
      </c>
      <c r="FA239">
        <v>17685.2</v>
      </c>
      <c r="FB239">
        <v>23902.6</v>
      </c>
      <c r="FC239">
        <v>25084.2</v>
      </c>
      <c r="FD239">
        <v>33727.800000000003</v>
      </c>
      <c r="FE239">
        <v>35562.9</v>
      </c>
      <c r="FF239">
        <v>43564.3</v>
      </c>
      <c r="FG239">
        <v>46364.4</v>
      </c>
      <c r="FH239">
        <v>1.9895</v>
      </c>
      <c r="FI239">
        <v>1.9158299999999999</v>
      </c>
      <c r="FJ239">
        <v>0.13284399999999999</v>
      </c>
      <c r="FK239">
        <v>0</v>
      </c>
      <c r="FL239">
        <v>29.2699</v>
      </c>
      <c r="FM239">
        <v>999.9</v>
      </c>
      <c r="FN239">
        <v>69.8</v>
      </c>
      <c r="FO239">
        <v>31.8</v>
      </c>
      <c r="FP239">
        <v>33.135199999999998</v>
      </c>
      <c r="FQ239">
        <v>64.353999999999999</v>
      </c>
      <c r="FR239">
        <v>26.538499999999999</v>
      </c>
      <c r="FS239">
        <v>1</v>
      </c>
      <c r="FT239">
        <v>0.21984799999999999</v>
      </c>
      <c r="FU239">
        <v>0.473584</v>
      </c>
      <c r="FV239">
        <v>20.324200000000001</v>
      </c>
      <c r="FW239">
        <v>5.2138499999999999</v>
      </c>
      <c r="FX239">
        <v>11.907500000000001</v>
      </c>
      <c r="FY239">
        <v>5.0033500000000002</v>
      </c>
      <c r="FZ239">
        <v>3.2896800000000002</v>
      </c>
      <c r="GA239">
        <v>9999</v>
      </c>
      <c r="GB239">
        <v>9999</v>
      </c>
      <c r="GC239">
        <v>9999</v>
      </c>
      <c r="GD239">
        <v>999.9</v>
      </c>
      <c r="GE239">
        <v>1.85944</v>
      </c>
      <c r="GF239">
        <v>1.8544</v>
      </c>
      <c r="GG239">
        <v>1.85761</v>
      </c>
      <c r="GH239">
        <v>1.8560399999999999</v>
      </c>
      <c r="GI239">
        <v>1.85486</v>
      </c>
      <c r="GJ239">
        <v>1.85456</v>
      </c>
      <c r="GK239">
        <v>1.8531</v>
      </c>
      <c r="GL239">
        <v>1.8563799999999999</v>
      </c>
      <c r="GM239">
        <v>0</v>
      </c>
      <c r="GN239">
        <v>0</v>
      </c>
      <c r="GO239">
        <v>0</v>
      </c>
      <c r="GP239">
        <v>0</v>
      </c>
      <c r="GQ239" t="s">
        <v>386</v>
      </c>
      <c r="GR239" t="s">
        <v>387</v>
      </c>
      <c r="GS239" t="s">
        <v>388</v>
      </c>
      <c r="GT239" t="s">
        <v>388</v>
      </c>
      <c r="GU239" t="s">
        <v>388</v>
      </c>
      <c r="GV239" t="s">
        <v>388</v>
      </c>
      <c r="GW239">
        <v>0</v>
      </c>
      <c r="GX239">
        <v>100</v>
      </c>
      <c r="GY239">
        <v>100</v>
      </c>
      <c r="GZ239">
        <v>2.38</v>
      </c>
      <c r="HA239">
        <v>1.5299999999999999E-2</v>
      </c>
      <c r="HB239">
        <v>0.45081322298813392</v>
      </c>
      <c r="HC239">
        <v>2.9318383021812969E-3</v>
      </c>
      <c r="HD239">
        <v>-1.3754559859485029E-6</v>
      </c>
      <c r="HE239">
        <v>3.0700474437127301E-10</v>
      </c>
      <c r="HF239">
        <v>-6.1160480149256041E-2</v>
      </c>
      <c r="HG239">
        <v>1.00384331276165E-2</v>
      </c>
      <c r="HH239">
        <v>-3.1532673711230711E-4</v>
      </c>
      <c r="HI239">
        <v>1.819468599177705E-6</v>
      </c>
      <c r="HJ239">
        <v>1</v>
      </c>
      <c r="HK239">
        <v>2112</v>
      </c>
      <c r="HL239">
        <v>3</v>
      </c>
      <c r="HM239">
        <v>29</v>
      </c>
      <c r="HN239">
        <v>8</v>
      </c>
      <c r="HO239">
        <v>8.1</v>
      </c>
      <c r="HP239">
        <v>2.4011200000000001</v>
      </c>
      <c r="HQ239">
        <v>2.2546400000000002</v>
      </c>
      <c r="HR239">
        <v>1.4978</v>
      </c>
      <c r="HS239">
        <v>2.3034699999999999</v>
      </c>
      <c r="HT239">
        <v>1.5478499999999999</v>
      </c>
      <c r="HU239">
        <v>2.3962400000000001</v>
      </c>
      <c r="HV239">
        <v>35.637999999999998</v>
      </c>
      <c r="HW239">
        <v>15.5768</v>
      </c>
      <c r="HX239">
        <v>18</v>
      </c>
      <c r="HY239">
        <v>500.87299999999999</v>
      </c>
      <c r="HZ239">
        <v>519.30999999999995</v>
      </c>
      <c r="IA239">
        <v>28.527999999999999</v>
      </c>
      <c r="IB239">
        <v>29.9251</v>
      </c>
      <c r="IC239">
        <v>30.000499999999999</v>
      </c>
      <c r="ID239">
        <v>29.698499999999999</v>
      </c>
      <c r="IE239">
        <v>29.790600000000001</v>
      </c>
      <c r="IF239">
        <v>48.0762</v>
      </c>
      <c r="IG239">
        <v>27.361999999999998</v>
      </c>
      <c r="IH239">
        <v>82.041399999999996</v>
      </c>
      <c r="II239">
        <v>28.5274</v>
      </c>
      <c r="IJ239">
        <v>1156.58</v>
      </c>
      <c r="IK239">
        <v>25.079899999999999</v>
      </c>
      <c r="IL239">
        <v>100.752</v>
      </c>
      <c r="IM239">
        <v>100.488</v>
      </c>
      <c r="IN239" t="s">
        <v>1150</v>
      </c>
    </row>
    <row r="240" spans="1:248" x14ac:dyDescent="0.2">
      <c r="A240">
        <v>224</v>
      </c>
      <c r="B240">
        <v>1660224491.5999999</v>
      </c>
      <c r="C240">
        <v>504.59999990463263</v>
      </c>
      <c r="D240" t="s">
        <v>809</v>
      </c>
      <c r="E240" t="s">
        <v>810</v>
      </c>
      <c r="F240">
        <v>1</v>
      </c>
      <c r="G240" t="s">
        <v>376</v>
      </c>
      <c r="H240" t="s">
        <v>377</v>
      </c>
      <c r="I240" t="s">
        <v>378</v>
      </c>
      <c r="J240" t="s">
        <v>379</v>
      </c>
      <c r="K240" t="s">
        <v>380</v>
      </c>
      <c r="L240" t="s">
        <v>381</v>
      </c>
      <c r="M240" t="s">
        <v>382</v>
      </c>
      <c r="N240">
        <v>1660224484.099999</v>
      </c>
      <c r="O240">
        <f t="shared" si="102"/>
        <v>1.7570721372925388E-3</v>
      </c>
      <c r="P240">
        <f t="shared" si="103"/>
        <v>1.7570721372925389</v>
      </c>
      <c r="Q240">
        <f t="shared" si="104"/>
        <v>12.564011215795453</v>
      </c>
      <c r="R240">
        <f t="shared" si="105"/>
        <v>1033.7911333333329</v>
      </c>
      <c r="S240">
        <f t="shared" si="106"/>
        <v>776.62487352513631</v>
      </c>
      <c r="T240">
        <f t="shared" si="107"/>
        <v>77.316578887542988</v>
      </c>
      <c r="U240">
        <f t="shared" si="108"/>
        <v>102.91866310025172</v>
      </c>
      <c r="V240">
        <f t="shared" si="109"/>
        <v>8.9345880963589891E-2</v>
      </c>
      <c r="W240">
        <f t="shared" si="110"/>
        <v>2.9178180959817972</v>
      </c>
      <c r="X240">
        <f t="shared" si="111"/>
        <v>8.7853365896223695E-2</v>
      </c>
      <c r="Y240">
        <f t="shared" si="112"/>
        <v>5.5040373444137258E-2</v>
      </c>
      <c r="Z240">
        <f t="shared" si="113"/>
        <v>321.51197460000009</v>
      </c>
      <c r="AA240">
        <f t="shared" si="114"/>
        <v>32.442276405885316</v>
      </c>
      <c r="AB240">
        <f t="shared" si="115"/>
        <v>31.436413333333331</v>
      </c>
      <c r="AC240">
        <f t="shared" si="116"/>
        <v>4.624859902227473</v>
      </c>
      <c r="AD240">
        <f t="shared" si="117"/>
        <v>59.999313336465988</v>
      </c>
      <c r="AE240">
        <f t="shared" si="118"/>
        <v>2.7070820551093644</v>
      </c>
      <c r="AF240">
        <f t="shared" si="119"/>
        <v>4.511855060621289</v>
      </c>
      <c r="AG240">
        <f t="shared" si="120"/>
        <v>1.9177778471181086</v>
      </c>
      <c r="AH240">
        <f t="shared" si="121"/>
        <v>-77.486881254600959</v>
      </c>
      <c r="AI240">
        <f t="shared" si="122"/>
        <v>-68.358638617854567</v>
      </c>
      <c r="AJ240">
        <f t="shared" si="123"/>
        <v>-5.2723738251116181</v>
      </c>
      <c r="AK240">
        <f t="shared" si="124"/>
        <v>170.3940809024329</v>
      </c>
      <c r="AL240">
        <f t="shared" si="125"/>
        <v>43.716855507580718</v>
      </c>
      <c r="AM240">
        <f t="shared" si="126"/>
        <v>1.7557860549539044</v>
      </c>
      <c r="AN240">
        <f t="shared" si="127"/>
        <v>12.564011215795453</v>
      </c>
      <c r="AO240">
        <v>1140.1096211552051</v>
      </c>
      <c r="AP240">
        <v>1098.548363636364</v>
      </c>
      <c r="AQ240">
        <v>5.1084386407181244</v>
      </c>
      <c r="AR240">
        <v>64.968693284609927</v>
      </c>
      <c r="AS240">
        <f t="shared" si="128"/>
        <v>1.7570721372925389</v>
      </c>
      <c r="AT240">
        <v>25.142039686347331</v>
      </c>
      <c r="AU240">
        <v>27.192665454545448</v>
      </c>
      <c r="AV240">
        <v>-9.589795192619644E-7</v>
      </c>
      <c r="AW240">
        <v>84.429917268905271</v>
      </c>
      <c r="AX240">
        <v>0</v>
      </c>
      <c r="AY240">
        <v>0</v>
      </c>
      <c r="AZ240">
        <f t="shared" si="129"/>
        <v>1</v>
      </c>
      <c r="BA240">
        <f t="shared" si="130"/>
        <v>0</v>
      </c>
      <c r="BB240">
        <f t="shared" si="131"/>
        <v>51835.512022153009</v>
      </c>
      <c r="BC240">
        <f t="shared" si="132"/>
        <v>1999.9706666666671</v>
      </c>
      <c r="BD240">
        <f t="shared" si="133"/>
        <v>1681.1757000000002</v>
      </c>
      <c r="BE240">
        <f t="shared" si="134"/>
        <v>0.84060017880262239</v>
      </c>
      <c r="BF240">
        <f t="shared" si="135"/>
        <v>0.16075834508906131</v>
      </c>
      <c r="BG240">
        <v>6</v>
      </c>
      <c r="BH240">
        <v>0.5</v>
      </c>
      <c r="BI240" t="s">
        <v>383</v>
      </c>
      <c r="BJ240">
        <v>2</v>
      </c>
      <c r="BK240" t="b">
        <v>1</v>
      </c>
      <c r="BL240">
        <v>1660224484.099999</v>
      </c>
      <c r="BM240">
        <v>1033.7911333333329</v>
      </c>
      <c r="BN240">
        <v>1088.4153333333329</v>
      </c>
      <c r="BO240">
        <v>27.191933333333331</v>
      </c>
      <c r="BP240">
        <v>25.142813333333329</v>
      </c>
      <c r="BQ240">
        <v>1031.4423999999999</v>
      </c>
      <c r="BR240">
        <v>27.176659999999991</v>
      </c>
      <c r="BS240">
        <v>500.12966666666671</v>
      </c>
      <c r="BT240">
        <v>99.454559999999987</v>
      </c>
      <c r="BU240">
        <v>0.10004032666666671</v>
      </c>
      <c r="BV240">
        <v>31.001853333333329</v>
      </c>
      <c r="BW240">
        <v>31.436413333333331</v>
      </c>
      <c r="BX240">
        <v>999.89999999999986</v>
      </c>
      <c r="BY240">
        <v>0</v>
      </c>
      <c r="BZ240">
        <v>0</v>
      </c>
      <c r="CA240">
        <v>9987.7526666666654</v>
      </c>
      <c r="CB240">
        <v>0</v>
      </c>
      <c r="CC240">
        <v>7.4081946666666658</v>
      </c>
      <c r="CD240">
        <v>-54.622206666666663</v>
      </c>
      <c r="CE240">
        <v>1062.689333333333</v>
      </c>
      <c r="CF240">
        <v>1116.4860000000001</v>
      </c>
      <c r="CG240">
        <v>2.0491186666666659</v>
      </c>
      <c r="CH240">
        <v>1088.4153333333329</v>
      </c>
      <c r="CI240">
        <v>25.142813333333329</v>
      </c>
      <c r="CJ240">
        <v>2.7043606666666671</v>
      </c>
      <c r="CK240">
        <v>2.500567333333334</v>
      </c>
      <c r="CL240">
        <v>22.311633333333329</v>
      </c>
      <c r="CM240">
        <v>21.03019333333333</v>
      </c>
      <c r="CN240">
        <v>1999.9706666666671</v>
      </c>
      <c r="CO240">
        <v>0.97999380000000014</v>
      </c>
      <c r="CP240">
        <v>2.0006400000000001E-2</v>
      </c>
      <c r="CQ240">
        <v>0</v>
      </c>
      <c r="CR240">
        <v>2.9985333333333331</v>
      </c>
      <c r="CS240">
        <v>0</v>
      </c>
      <c r="CT240">
        <v>22552.066666666658</v>
      </c>
      <c r="CU240">
        <v>17412.05333333333</v>
      </c>
      <c r="CV240">
        <v>40.436999999999998</v>
      </c>
      <c r="CW240">
        <v>41.370800000000003</v>
      </c>
      <c r="CX240">
        <v>40.375</v>
      </c>
      <c r="CY240">
        <v>39.924600000000012</v>
      </c>
      <c r="CZ240">
        <v>40.561999999999998</v>
      </c>
      <c r="DA240">
        <v>1959.959333333333</v>
      </c>
      <c r="DB240">
        <v>40.011333333333333</v>
      </c>
      <c r="DC240">
        <v>0</v>
      </c>
      <c r="DD240">
        <v>1660224490.7</v>
      </c>
      <c r="DE240">
        <v>0</v>
      </c>
      <c r="DF240">
        <v>1660224008</v>
      </c>
      <c r="DG240" t="s">
        <v>384</v>
      </c>
      <c r="DH240">
        <v>1660224008</v>
      </c>
      <c r="DI240">
        <v>1660224007</v>
      </c>
      <c r="DJ240">
        <v>1</v>
      </c>
      <c r="DK240">
        <v>9.0999999999999998E-2</v>
      </c>
      <c r="DL240">
        <v>-1.7999999999999999E-2</v>
      </c>
      <c r="DM240">
        <v>1.42</v>
      </c>
      <c r="DN240">
        <v>0.02</v>
      </c>
      <c r="DO240">
        <v>400</v>
      </c>
      <c r="DP240">
        <v>26</v>
      </c>
      <c r="DQ240">
        <v>0.31</v>
      </c>
      <c r="DR240">
        <v>0.11</v>
      </c>
      <c r="DS240">
        <v>12.31101135899616</v>
      </c>
      <c r="DT240">
        <v>0.99681730874123431</v>
      </c>
      <c r="DU240">
        <v>0.17951191263032901</v>
      </c>
      <c r="DV240">
        <v>0</v>
      </c>
      <c r="DW240">
        <v>43.643981666467447</v>
      </c>
      <c r="DX240">
        <v>2.203475436490542</v>
      </c>
      <c r="DY240">
        <v>0.18019870378966191</v>
      </c>
      <c r="DZ240">
        <v>0</v>
      </c>
      <c r="EA240">
        <v>-54.538954838709692</v>
      </c>
      <c r="EB240">
        <v>-3.365385483870901</v>
      </c>
      <c r="EC240">
        <v>0.27021702727886249</v>
      </c>
      <c r="ED240">
        <v>0</v>
      </c>
      <c r="EE240">
        <v>774.71860760337961</v>
      </c>
      <c r="EF240">
        <v>276.98590232719681</v>
      </c>
      <c r="EG240">
        <v>20.222031560725721</v>
      </c>
      <c r="EH240">
        <v>0</v>
      </c>
      <c r="EI240">
        <v>2.048475853658537</v>
      </c>
      <c r="EJ240">
        <v>1.7408571428576509E-2</v>
      </c>
      <c r="EK240">
        <v>2.165532633866399E-3</v>
      </c>
      <c r="EL240">
        <v>1</v>
      </c>
      <c r="EM240">
        <v>1.9178144125413701</v>
      </c>
      <c r="EN240">
        <v>-2.0800311165944459E-3</v>
      </c>
      <c r="EO240">
        <v>6.9066216034558911E-4</v>
      </c>
      <c r="EP240">
        <v>1</v>
      </c>
      <c r="EQ240">
        <v>2</v>
      </c>
      <c r="ER240">
        <v>6</v>
      </c>
      <c r="ES240" t="s">
        <v>419</v>
      </c>
      <c r="ET240">
        <v>2.9443600000000001</v>
      </c>
      <c r="EU240">
        <v>2.8010999999999999</v>
      </c>
      <c r="EV240">
        <v>0.174785</v>
      </c>
      <c r="EW240">
        <v>0.180419</v>
      </c>
      <c r="EX240">
        <v>0.118265</v>
      </c>
      <c r="EY240">
        <v>0.112014</v>
      </c>
      <c r="EZ240">
        <v>16969.2</v>
      </c>
      <c r="FA240">
        <v>17674.099999999999</v>
      </c>
      <c r="FB240">
        <v>23902.6</v>
      </c>
      <c r="FC240">
        <v>25084.3</v>
      </c>
      <c r="FD240">
        <v>33727.699999999997</v>
      </c>
      <c r="FE240">
        <v>35562.9</v>
      </c>
      <c r="FF240">
        <v>43564.2</v>
      </c>
      <c r="FG240">
        <v>46364.6</v>
      </c>
      <c r="FH240">
        <v>1.9895499999999999</v>
      </c>
      <c r="FI240">
        <v>1.9158999999999999</v>
      </c>
      <c r="FJ240">
        <v>0.13320100000000001</v>
      </c>
      <c r="FK240">
        <v>0</v>
      </c>
      <c r="FL240">
        <v>29.2699</v>
      </c>
      <c r="FM240">
        <v>999.9</v>
      </c>
      <c r="FN240">
        <v>69.8</v>
      </c>
      <c r="FO240">
        <v>31.8</v>
      </c>
      <c r="FP240">
        <v>33.135100000000001</v>
      </c>
      <c r="FQ240">
        <v>64.343999999999994</v>
      </c>
      <c r="FR240">
        <v>26.578499999999998</v>
      </c>
      <c r="FS240">
        <v>1</v>
      </c>
      <c r="FT240">
        <v>0.21989300000000001</v>
      </c>
      <c r="FU240">
        <v>0.47381499999999999</v>
      </c>
      <c r="FV240">
        <v>20.324100000000001</v>
      </c>
      <c r="FW240">
        <v>5.2137000000000002</v>
      </c>
      <c r="FX240">
        <v>11.907500000000001</v>
      </c>
      <c r="FY240">
        <v>5.0032500000000004</v>
      </c>
      <c r="FZ240">
        <v>3.28965</v>
      </c>
      <c r="GA240">
        <v>9999</v>
      </c>
      <c r="GB240">
        <v>9999</v>
      </c>
      <c r="GC240">
        <v>9999</v>
      </c>
      <c r="GD240">
        <v>999.9</v>
      </c>
      <c r="GE240">
        <v>1.85944</v>
      </c>
      <c r="GF240">
        <v>1.8544</v>
      </c>
      <c r="GG240">
        <v>1.85761</v>
      </c>
      <c r="GH240">
        <v>1.8560399999999999</v>
      </c>
      <c r="GI240">
        <v>1.85486</v>
      </c>
      <c r="GJ240">
        <v>1.85456</v>
      </c>
      <c r="GK240">
        <v>1.8530899999999999</v>
      </c>
      <c r="GL240">
        <v>1.8563799999999999</v>
      </c>
      <c r="GM240">
        <v>0</v>
      </c>
      <c r="GN240">
        <v>0</v>
      </c>
      <c r="GO240">
        <v>0</v>
      </c>
      <c r="GP240">
        <v>0</v>
      </c>
      <c r="GQ240" t="s">
        <v>386</v>
      </c>
      <c r="GR240" t="s">
        <v>387</v>
      </c>
      <c r="GS240" t="s">
        <v>388</v>
      </c>
      <c r="GT240" t="s">
        <v>388</v>
      </c>
      <c r="GU240" t="s">
        <v>388</v>
      </c>
      <c r="GV240" t="s">
        <v>388</v>
      </c>
      <c r="GW240">
        <v>0</v>
      </c>
      <c r="GX240">
        <v>100</v>
      </c>
      <c r="GY240">
        <v>100</v>
      </c>
      <c r="GZ240">
        <v>2.38</v>
      </c>
      <c r="HA240">
        <v>1.5299999999999999E-2</v>
      </c>
      <c r="HB240">
        <v>0.45081322298813392</v>
      </c>
      <c r="HC240">
        <v>2.9318383021812969E-3</v>
      </c>
      <c r="HD240">
        <v>-1.3754559859485029E-6</v>
      </c>
      <c r="HE240">
        <v>3.0700474437127301E-10</v>
      </c>
      <c r="HF240">
        <v>-6.1160480149256041E-2</v>
      </c>
      <c r="HG240">
        <v>1.00384331276165E-2</v>
      </c>
      <c r="HH240">
        <v>-3.1532673711230711E-4</v>
      </c>
      <c r="HI240">
        <v>1.819468599177705E-6</v>
      </c>
      <c r="HJ240">
        <v>1</v>
      </c>
      <c r="HK240">
        <v>2112</v>
      </c>
      <c r="HL240">
        <v>3</v>
      </c>
      <c r="HM240">
        <v>29</v>
      </c>
      <c r="HN240">
        <v>8.1</v>
      </c>
      <c r="HO240">
        <v>8.1</v>
      </c>
      <c r="HP240">
        <v>2.4133300000000002</v>
      </c>
      <c r="HQ240">
        <v>2.2668499999999998</v>
      </c>
      <c r="HR240">
        <v>1.4978</v>
      </c>
      <c r="HS240">
        <v>2.3034699999999999</v>
      </c>
      <c r="HT240">
        <v>1.5478499999999999</v>
      </c>
      <c r="HU240">
        <v>2.4133300000000002</v>
      </c>
      <c r="HV240">
        <v>35.637999999999998</v>
      </c>
      <c r="HW240">
        <v>15.5855</v>
      </c>
      <c r="HX240">
        <v>18</v>
      </c>
      <c r="HY240">
        <v>500.91300000000001</v>
      </c>
      <c r="HZ240">
        <v>519.37199999999996</v>
      </c>
      <c r="IA240">
        <v>28.527699999999999</v>
      </c>
      <c r="IB240">
        <v>29.9267</v>
      </c>
      <c r="IC240">
        <v>30.000499999999999</v>
      </c>
      <c r="ID240">
        <v>29.6999</v>
      </c>
      <c r="IE240">
        <v>29.791899999999998</v>
      </c>
      <c r="IF240">
        <v>48.300400000000003</v>
      </c>
      <c r="IG240">
        <v>27.361999999999998</v>
      </c>
      <c r="IH240">
        <v>82.041399999999996</v>
      </c>
      <c r="II240">
        <v>28.5274</v>
      </c>
      <c r="IJ240">
        <v>1156.58</v>
      </c>
      <c r="IK240">
        <v>25.081600000000002</v>
      </c>
      <c r="IL240">
        <v>100.752</v>
      </c>
      <c r="IM240">
        <v>100.488</v>
      </c>
      <c r="IN240" t="s">
        <v>1150</v>
      </c>
    </row>
    <row r="241" spans="1:248" x14ac:dyDescent="0.2">
      <c r="A241">
        <v>225</v>
      </c>
      <c r="B241">
        <v>1660224492.5999999</v>
      </c>
      <c r="C241">
        <v>505.59999990463263</v>
      </c>
      <c r="D241" t="s">
        <v>811</v>
      </c>
      <c r="E241" t="s">
        <v>812</v>
      </c>
      <c r="F241">
        <v>1</v>
      </c>
      <c r="G241" t="s">
        <v>376</v>
      </c>
      <c r="H241" t="s">
        <v>377</v>
      </c>
      <c r="I241" t="s">
        <v>378</v>
      </c>
      <c r="J241" t="s">
        <v>379</v>
      </c>
      <c r="K241" t="s">
        <v>380</v>
      </c>
      <c r="L241" t="s">
        <v>381</v>
      </c>
      <c r="M241" t="s">
        <v>382</v>
      </c>
      <c r="N241">
        <v>1660224484.5999999</v>
      </c>
      <c r="O241">
        <f t="shared" si="102"/>
        <v>1.7576196478103236E-3</v>
      </c>
      <c r="P241">
        <f t="shared" si="103"/>
        <v>1.7576196478103236</v>
      </c>
      <c r="Q241">
        <f t="shared" si="104"/>
        <v>12.354410998564314</v>
      </c>
      <c r="R241">
        <f t="shared" si="105"/>
        <v>1036.2898124999999</v>
      </c>
      <c r="S241">
        <f t="shared" si="106"/>
        <v>782.86904865924271</v>
      </c>
      <c r="T241">
        <f t="shared" si="107"/>
        <v>77.938341420109879</v>
      </c>
      <c r="U241">
        <f t="shared" si="108"/>
        <v>103.16758512184042</v>
      </c>
      <c r="V241">
        <f t="shared" si="109"/>
        <v>8.9376633554221555E-2</v>
      </c>
      <c r="W241">
        <f t="shared" si="110"/>
        <v>2.9178181224147814</v>
      </c>
      <c r="X241">
        <f t="shared" si="111"/>
        <v>8.7883100142651396E-2</v>
      </c>
      <c r="Y241">
        <f t="shared" si="112"/>
        <v>5.5059046723428463E-2</v>
      </c>
      <c r="Z241">
        <f t="shared" si="113"/>
        <v>321.51415762499994</v>
      </c>
      <c r="AA241">
        <f t="shared" si="114"/>
        <v>32.441962360256831</v>
      </c>
      <c r="AB241">
        <f t="shared" si="115"/>
        <v>31.436274999999998</v>
      </c>
      <c r="AC241">
        <f t="shared" si="116"/>
        <v>4.6248235408825993</v>
      </c>
      <c r="AD241">
        <f t="shared" si="117"/>
        <v>60.000202820106587</v>
      </c>
      <c r="AE241">
        <f t="shared" si="118"/>
        <v>2.7070936967553094</v>
      </c>
      <c r="AF241">
        <f t="shared" si="119"/>
        <v>4.5118075765039567</v>
      </c>
      <c r="AG241">
        <f t="shared" si="120"/>
        <v>1.9177298441272899</v>
      </c>
      <c r="AH241">
        <f t="shared" si="121"/>
        <v>-77.511026468435276</v>
      </c>
      <c r="AI241">
        <f t="shared" si="122"/>
        <v>-68.365914612366979</v>
      </c>
      <c r="AJ241">
        <f t="shared" si="123"/>
        <v>-5.2729265662380698</v>
      </c>
      <c r="AK241">
        <f t="shared" si="124"/>
        <v>170.36428997795963</v>
      </c>
      <c r="AL241">
        <f t="shared" si="125"/>
        <v>43.738762617973265</v>
      </c>
      <c r="AM241">
        <f t="shared" si="126"/>
        <v>1.7557158785784237</v>
      </c>
      <c r="AN241">
        <f t="shared" si="127"/>
        <v>12.354410998564314</v>
      </c>
      <c r="AO241">
        <v>1145.300635115997</v>
      </c>
      <c r="AP241">
        <v>1103.7712727272719</v>
      </c>
      <c r="AQ241">
        <v>5.1526473307745277</v>
      </c>
      <c r="AR241">
        <v>64.968693284609927</v>
      </c>
      <c r="AS241">
        <f t="shared" si="128"/>
        <v>1.7576196478103236</v>
      </c>
      <c r="AT241">
        <v>25.141585447953819</v>
      </c>
      <c r="AU241">
        <v>27.192919393939391</v>
      </c>
      <c r="AV241">
        <v>-1.058637828833469E-5</v>
      </c>
      <c r="AW241">
        <v>84.429917268905271</v>
      </c>
      <c r="AX241">
        <v>0</v>
      </c>
      <c r="AY241">
        <v>0</v>
      </c>
      <c r="AZ241">
        <f t="shared" si="129"/>
        <v>1</v>
      </c>
      <c r="BA241">
        <f t="shared" si="130"/>
        <v>0</v>
      </c>
      <c r="BB241">
        <f t="shared" si="131"/>
        <v>51835.547603945437</v>
      </c>
      <c r="BC241">
        <f t="shared" si="132"/>
        <v>1999.984375</v>
      </c>
      <c r="BD241">
        <f t="shared" si="133"/>
        <v>1681.1872124999998</v>
      </c>
      <c r="BE241">
        <f t="shared" si="134"/>
        <v>0.84060017343885485</v>
      </c>
      <c r="BF241">
        <f t="shared" si="135"/>
        <v>0.16075833473699011</v>
      </c>
      <c r="BG241">
        <v>6</v>
      </c>
      <c r="BH241">
        <v>0.5</v>
      </c>
      <c r="BI241" t="s">
        <v>383</v>
      </c>
      <c r="BJ241">
        <v>2</v>
      </c>
      <c r="BK241" t="b">
        <v>1</v>
      </c>
      <c r="BL241">
        <v>1660224484.5999999</v>
      </c>
      <c r="BM241">
        <v>1036.2898124999999</v>
      </c>
      <c r="BN241">
        <v>1090.9456250000001</v>
      </c>
      <c r="BO241">
        <v>27.192006249999999</v>
      </c>
      <c r="BP241">
        <v>25.142962499999999</v>
      </c>
      <c r="BQ241">
        <v>1033.9385</v>
      </c>
      <c r="BR241">
        <v>27.17673125</v>
      </c>
      <c r="BS241">
        <v>500.12824999999998</v>
      </c>
      <c r="BT241">
        <v>99.454718750000012</v>
      </c>
      <c r="BU241">
        <v>0.10004274375</v>
      </c>
      <c r="BV241">
        <v>31.00166875</v>
      </c>
      <c r="BW241">
        <v>31.436274999999998</v>
      </c>
      <c r="BX241">
        <v>999.9</v>
      </c>
      <c r="BY241">
        <v>0</v>
      </c>
      <c r="BZ241">
        <v>0</v>
      </c>
      <c r="CA241">
        <v>9987.7368749999987</v>
      </c>
      <c r="CB241">
        <v>0</v>
      </c>
      <c r="CC241">
        <v>7.4060156250000002</v>
      </c>
      <c r="CD241">
        <v>-54.653793749999998</v>
      </c>
      <c r="CE241">
        <v>1065.2574999999999</v>
      </c>
      <c r="CF241">
        <v>1119.0818750000001</v>
      </c>
      <c r="CG241">
        <v>2.0490431249999999</v>
      </c>
      <c r="CH241">
        <v>1090.9456250000001</v>
      </c>
      <c r="CI241">
        <v>25.142962499999999</v>
      </c>
      <c r="CJ241">
        <v>2.7043724999999998</v>
      </c>
      <c r="CK241">
        <v>2.50058625</v>
      </c>
      <c r="CL241">
        <v>22.31170625</v>
      </c>
      <c r="CM241">
        <v>21.030312500000001</v>
      </c>
      <c r="CN241">
        <v>1999.984375</v>
      </c>
      <c r="CO241">
        <v>0.97999393749999997</v>
      </c>
      <c r="CP241">
        <v>2.00062625E-2</v>
      </c>
      <c r="CQ241">
        <v>0</v>
      </c>
      <c r="CR241">
        <v>2.9612500000000002</v>
      </c>
      <c r="CS241">
        <v>0</v>
      </c>
      <c r="CT241">
        <v>22552.581249999999</v>
      </c>
      <c r="CU241">
        <v>17412.174999999999</v>
      </c>
      <c r="CV241">
        <v>40.436999999999998</v>
      </c>
      <c r="CW241">
        <v>41.371062500000001</v>
      </c>
      <c r="CX241">
        <v>40.375</v>
      </c>
      <c r="CY241">
        <v>39.925375000000003</v>
      </c>
      <c r="CZ241">
        <v>40.561999999999998</v>
      </c>
      <c r="DA241">
        <v>1959.973125</v>
      </c>
      <c r="DB241">
        <v>40.011249999999997</v>
      </c>
      <c r="DC241">
        <v>0</v>
      </c>
      <c r="DD241">
        <v>1660224491.3</v>
      </c>
      <c r="DE241">
        <v>0</v>
      </c>
      <c r="DF241">
        <v>1660224008</v>
      </c>
      <c r="DG241" t="s">
        <v>384</v>
      </c>
      <c r="DH241">
        <v>1660224008</v>
      </c>
      <c r="DI241">
        <v>1660224007</v>
      </c>
      <c r="DJ241">
        <v>1</v>
      </c>
      <c r="DK241">
        <v>9.0999999999999998E-2</v>
      </c>
      <c r="DL241">
        <v>-1.7999999999999999E-2</v>
      </c>
      <c r="DM241">
        <v>1.42</v>
      </c>
      <c r="DN241">
        <v>0.02</v>
      </c>
      <c r="DO241">
        <v>400</v>
      </c>
      <c r="DP241">
        <v>26</v>
      </c>
      <c r="DQ241">
        <v>0.31</v>
      </c>
      <c r="DR241">
        <v>0.11</v>
      </c>
      <c r="DS241">
        <v>12.356011758984801</v>
      </c>
      <c r="DT241">
        <v>0.84601107589491487</v>
      </c>
      <c r="DU241">
        <v>0.1730908033168467</v>
      </c>
      <c r="DV241">
        <v>0</v>
      </c>
      <c r="DW241">
        <v>43.71343271358662</v>
      </c>
      <c r="DX241">
        <v>1.9616174547890639</v>
      </c>
      <c r="DY241">
        <v>0.15484788291001769</v>
      </c>
      <c r="DZ241">
        <v>0</v>
      </c>
      <c r="EA241">
        <v>-54.666370000000008</v>
      </c>
      <c r="EB241">
        <v>-2.970759510567385</v>
      </c>
      <c r="EC241">
        <v>0.22237271437836101</v>
      </c>
      <c r="ED241">
        <v>0</v>
      </c>
      <c r="EE241">
        <v>780.12827394836154</v>
      </c>
      <c r="EF241">
        <v>278.3011094878795</v>
      </c>
      <c r="EG241">
        <v>20.965459203818192</v>
      </c>
      <c r="EH241">
        <v>0</v>
      </c>
      <c r="EI241">
        <v>2.0486469999999999</v>
      </c>
      <c r="EJ241">
        <v>1.6155196998123001E-2</v>
      </c>
      <c r="EK241">
        <v>2.1343654794809832E-3</v>
      </c>
      <c r="EL241">
        <v>1</v>
      </c>
      <c r="EM241">
        <v>1.9177564943482119</v>
      </c>
      <c r="EN241">
        <v>-4.0501239441697789E-3</v>
      </c>
      <c r="EO241">
        <v>7.4856068506328052E-4</v>
      </c>
      <c r="EP241">
        <v>1</v>
      </c>
      <c r="EQ241">
        <v>2</v>
      </c>
      <c r="ER241">
        <v>6</v>
      </c>
      <c r="ES241" t="s">
        <v>419</v>
      </c>
      <c r="ET241">
        <v>2.9445299999999999</v>
      </c>
      <c r="EU241">
        <v>2.8012800000000002</v>
      </c>
      <c r="EV241">
        <v>0.17530599999999999</v>
      </c>
      <c r="EW241">
        <v>0.180925</v>
      </c>
      <c r="EX241">
        <v>0.11826299999999999</v>
      </c>
      <c r="EY241">
        <v>0.112022</v>
      </c>
      <c r="EZ241">
        <v>16958.5</v>
      </c>
      <c r="FA241">
        <v>17663.3</v>
      </c>
      <c r="FB241">
        <v>23902.6</v>
      </c>
      <c r="FC241">
        <v>25084.5</v>
      </c>
      <c r="FD241">
        <v>33727.800000000003</v>
      </c>
      <c r="FE241">
        <v>35562.9</v>
      </c>
      <c r="FF241">
        <v>43564.1</v>
      </c>
      <c r="FG241">
        <v>46365</v>
      </c>
      <c r="FH241">
        <v>1.9895499999999999</v>
      </c>
      <c r="FI241">
        <v>1.9159299999999999</v>
      </c>
      <c r="FJ241">
        <v>0.132993</v>
      </c>
      <c r="FK241">
        <v>0</v>
      </c>
      <c r="FL241">
        <v>29.2699</v>
      </c>
      <c r="FM241">
        <v>999.9</v>
      </c>
      <c r="FN241">
        <v>69.8</v>
      </c>
      <c r="FO241">
        <v>31.8</v>
      </c>
      <c r="FP241">
        <v>33.137999999999998</v>
      </c>
      <c r="FQ241">
        <v>64.304000000000002</v>
      </c>
      <c r="FR241">
        <v>26.242000000000001</v>
      </c>
      <c r="FS241">
        <v>1</v>
      </c>
      <c r="FT241">
        <v>0.22001799999999999</v>
      </c>
      <c r="FU241">
        <v>0.47409899999999999</v>
      </c>
      <c r="FV241">
        <v>20.324100000000001</v>
      </c>
      <c r="FW241">
        <v>5.2135499999999997</v>
      </c>
      <c r="FX241">
        <v>11.907500000000001</v>
      </c>
      <c r="FY241">
        <v>5.0032500000000004</v>
      </c>
      <c r="FZ241">
        <v>3.28965</v>
      </c>
      <c r="GA241">
        <v>9999</v>
      </c>
      <c r="GB241">
        <v>9999</v>
      </c>
      <c r="GC241">
        <v>9999</v>
      </c>
      <c r="GD241">
        <v>999.9</v>
      </c>
      <c r="GE241">
        <v>1.85945</v>
      </c>
      <c r="GF241">
        <v>1.8544</v>
      </c>
      <c r="GG241">
        <v>1.85761</v>
      </c>
      <c r="GH241">
        <v>1.8560300000000001</v>
      </c>
      <c r="GI241">
        <v>1.85486</v>
      </c>
      <c r="GJ241">
        <v>1.8545700000000001</v>
      </c>
      <c r="GK241">
        <v>1.8530899999999999</v>
      </c>
      <c r="GL241">
        <v>1.8563799999999999</v>
      </c>
      <c r="GM241">
        <v>0</v>
      </c>
      <c r="GN241">
        <v>0</v>
      </c>
      <c r="GO241">
        <v>0</v>
      </c>
      <c r="GP241">
        <v>0</v>
      </c>
      <c r="GQ241" t="s">
        <v>386</v>
      </c>
      <c r="GR241" t="s">
        <v>387</v>
      </c>
      <c r="GS241" t="s">
        <v>388</v>
      </c>
      <c r="GT241" t="s">
        <v>388</v>
      </c>
      <c r="GU241" t="s">
        <v>388</v>
      </c>
      <c r="GV241" t="s">
        <v>388</v>
      </c>
      <c r="GW241">
        <v>0</v>
      </c>
      <c r="GX241">
        <v>100</v>
      </c>
      <c r="GY241">
        <v>100</v>
      </c>
      <c r="GZ241">
        <v>2.39</v>
      </c>
      <c r="HA241">
        <v>1.5299999999999999E-2</v>
      </c>
      <c r="HB241">
        <v>0.45081322298813392</v>
      </c>
      <c r="HC241">
        <v>2.9318383021812969E-3</v>
      </c>
      <c r="HD241">
        <v>-1.3754559859485029E-6</v>
      </c>
      <c r="HE241">
        <v>3.0700474437127301E-10</v>
      </c>
      <c r="HF241">
        <v>-6.1160480149256041E-2</v>
      </c>
      <c r="HG241">
        <v>1.00384331276165E-2</v>
      </c>
      <c r="HH241">
        <v>-3.1532673711230711E-4</v>
      </c>
      <c r="HI241">
        <v>1.819468599177705E-6</v>
      </c>
      <c r="HJ241">
        <v>1</v>
      </c>
      <c r="HK241">
        <v>2112</v>
      </c>
      <c r="HL241">
        <v>3</v>
      </c>
      <c r="HM241">
        <v>29</v>
      </c>
      <c r="HN241">
        <v>8.1</v>
      </c>
      <c r="HO241">
        <v>8.1</v>
      </c>
      <c r="HP241">
        <v>2.4182100000000002</v>
      </c>
      <c r="HQ241">
        <v>2.2778299999999998</v>
      </c>
      <c r="HR241">
        <v>1.4978</v>
      </c>
      <c r="HS241">
        <v>2.3034699999999999</v>
      </c>
      <c r="HT241">
        <v>1.5478499999999999</v>
      </c>
      <c r="HU241">
        <v>2.3046899999999999</v>
      </c>
      <c r="HV241">
        <v>35.661299999999997</v>
      </c>
      <c r="HW241">
        <v>15.568</v>
      </c>
      <c r="HX241">
        <v>18</v>
      </c>
      <c r="HY241">
        <v>500.92</v>
      </c>
      <c r="HZ241">
        <v>519.39499999999998</v>
      </c>
      <c r="IA241">
        <v>28.5274</v>
      </c>
      <c r="IB241">
        <v>29.927700000000002</v>
      </c>
      <c r="IC241">
        <v>30.000499999999999</v>
      </c>
      <c r="ID241">
        <v>29.700900000000001</v>
      </c>
      <c r="IE241">
        <v>29.7926</v>
      </c>
      <c r="IF241">
        <v>48.418199999999999</v>
      </c>
      <c r="IG241">
        <v>27.361999999999998</v>
      </c>
      <c r="IH241">
        <v>82.041399999999996</v>
      </c>
      <c r="II241">
        <v>28.5274</v>
      </c>
      <c r="IJ241">
        <v>1166.6300000000001</v>
      </c>
      <c r="IK241">
        <v>25.0778</v>
      </c>
      <c r="IL241">
        <v>100.752</v>
      </c>
      <c r="IM241">
        <v>100.489</v>
      </c>
      <c r="IN241" t="s">
        <v>1150</v>
      </c>
    </row>
    <row r="242" spans="1:248" x14ac:dyDescent="0.2">
      <c r="A242">
        <v>226</v>
      </c>
      <c r="B242">
        <v>1660224493.5999999</v>
      </c>
      <c r="C242">
        <v>506.59999990463263</v>
      </c>
      <c r="D242" t="s">
        <v>813</v>
      </c>
      <c r="E242" t="s">
        <v>814</v>
      </c>
      <c r="F242">
        <v>1</v>
      </c>
      <c r="G242" t="s">
        <v>376</v>
      </c>
      <c r="H242" t="s">
        <v>377</v>
      </c>
      <c r="I242" t="s">
        <v>378</v>
      </c>
      <c r="J242" t="s">
        <v>379</v>
      </c>
      <c r="K242" t="s">
        <v>380</v>
      </c>
      <c r="L242" t="s">
        <v>381</v>
      </c>
      <c r="M242" t="s">
        <v>382</v>
      </c>
      <c r="N242">
        <v>1660224486.099999</v>
      </c>
      <c r="O242">
        <f t="shared" si="102"/>
        <v>1.7582480676247012E-3</v>
      </c>
      <c r="P242">
        <f t="shared" si="103"/>
        <v>1.7582480676247012</v>
      </c>
      <c r="Q242">
        <f t="shared" si="104"/>
        <v>12.120987484835981</v>
      </c>
      <c r="R242">
        <f t="shared" si="105"/>
        <v>1043.772666666667</v>
      </c>
      <c r="S242">
        <f t="shared" si="106"/>
        <v>794.37884446501403</v>
      </c>
      <c r="T242">
        <f t="shared" si="107"/>
        <v>79.084511965708103</v>
      </c>
      <c r="U242">
        <f t="shared" si="108"/>
        <v>103.91295352543163</v>
      </c>
      <c r="V242">
        <f t="shared" si="109"/>
        <v>8.9413261415191209E-2</v>
      </c>
      <c r="W242">
        <f t="shared" si="110"/>
        <v>2.9180832331779269</v>
      </c>
      <c r="X242">
        <f t="shared" si="111"/>
        <v>8.7918647996386434E-2</v>
      </c>
      <c r="Y242">
        <f t="shared" si="112"/>
        <v>5.5081359011984729E-2</v>
      </c>
      <c r="Z242">
        <f t="shared" si="113"/>
        <v>321.51265160000008</v>
      </c>
      <c r="AA242">
        <f t="shared" si="114"/>
        <v>32.441499819380354</v>
      </c>
      <c r="AB242">
        <f t="shared" si="115"/>
        <v>31.436140000000002</v>
      </c>
      <c r="AC242">
        <f t="shared" si="116"/>
        <v>4.6247880559547392</v>
      </c>
      <c r="AD242">
        <f t="shared" si="117"/>
        <v>60.001814825780627</v>
      </c>
      <c r="AE242">
        <f t="shared" si="118"/>
        <v>2.7071403801975671</v>
      </c>
      <c r="AF242">
        <f t="shared" si="119"/>
        <v>4.5117641658972056</v>
      </c>
      <c r="AG242">
        <f t="shared" si="120"/>
        <v>1.9176476757571721</v>
      </c>
      <c r="AH242">
        <f t="shared" si="121"/>
        <v>-77.538739782249323</v>
      </c>
      <c r="AI242">
        <f t="shared" si="122"/>
        <v>-68.377435828007577</v>
      </c>
      <c r="AJ242">
        <f t="shared" si="123"/>
        <v>-5.2733281458711252</v>
      </c>
      <c r="AK242">
        <f t="shared" si="124"/>
        <v>170.32314784387208</v>
      </c>
      <c r="AL242">
        <f t="shared" si="125"/>
        <v>43.788381395587244</v>
      </c>
      <c r="AM242">
        <f t="shared" si="126"/>
        <v>1.7559494517124277</v>
      </c>
      <c r="AN242">
        <f t="shared" si="127"/>
        <v>12.120987484835981</v>
      </c>
      <c r="AO242">
        <v>1150.5658096761481</v>
      </c>
      <c r="AP242">
        <v>1109.0656969696961</v>
      </c>
      <c r="AQ242">
        <v>5.2031323421299822</v>
      </c>
      <c r="AR242">
        <v>64.968693284609927</v>
      </c>
      <c r="AS242">
        <f t="shared" si="128"/>
        <v>1.7582480676247012</v>
      </c>
      <c r="AT242">
        <v>25.141908078901832</v>
      </c>
      <c r="AU242">
        <v>27.19398787878789</v>
      </c>
      <c r="AV242">
        <v>-1.313995544385471E-5</v>
      </c>
      <c r="AW242">
        <v>84.429917268905271</v>
      </c>
      <c r="AX242">
        <v>0</v>
      </c>
      <c r="AY242">
        <v>0</v>
      </c>
      <c r="AZ242">
        <f t="shared" si="129"/>
        <v>1</v>
      </c>
      <c r="BA242">
        <f t="shared" si="130"/>
        <v>0</v>
      </c>
      <c r="BB242">
        <f t="shared" si="131"/>
        <v>51843.116923936977</v>
      </c>
      <c r="BC242">
        <f t="shared" si="132"/>
        <v>1999.974666666667</v>
      </c>
      <c r="BD242">
        <f t="shared" si="133"/>
        <v>1681.1790800000003</v>
      </c>
      <c r="BE242">
        <f t="shared" si="134"/>
        <v>0.84060018760237631</v>
      </c>
      <c r="BF242">
        <f t="shared" si="135"/>
        <v>0.16075836207258626</v>
      </c>
      <c r="BG242">
        <v>6</v>
      </c>
      <c r="BH242">
        <v>0.5</v>
      </c>
      <c r="BI242" t="s">
        <v>383</v>
      </c>
      <c r="BJ242">
        <v>2</v>
      </c>
      <c r="BK242" t="b">
        <v>1</v>
      </c>
      <c r="BL242">
        <v>1660224486.099999</v>
      </c>
      <c r="BM242">
        <v>1043.772666666667</v>
      </c>
      <c r="BN242">
        <v>1098.5039999999999</v>
      </c>
      <c r="BO242">
        <v>27.192366666666661</v>
      </c>
      <c r="BP242">
        <v>25.143053333333331</v>
      </c>
      <c r="BQ242">
        <v>1041.413333333333</v>
      </c>
      <c r="BR242">
        <v>27.177086666666661</v>
      </c>
      <c r="BS242">
        <v>500.12880000000001</v>
      </c>
      <c r="BT242">
        <v>99.45510666666668</v>
      </c>
      <c r="BU242">
        <v>0.10005208</v>
      </c>
      <c r="BV242">
        <v>31.0015</v>
      </c>
      <c r="BW242">
        <v>31.436140000000002</v>
      </c>
      <c r="BX242">
        <v>999.89999999999986</v>
      </c>
      <c r="BY242">
        <v>0</v>
      </c>
      <c r="BZ242">
        <v>0</v>
      </c>
      <c r="CA242">
        <v>9989.2106666666677</v>
      </c>
      <c r="CB242">
        <v>0</v>
      </c>
      <c r="CC242">
        <v>7.3989940000000001</v>
      </c>
      <c r="CD242">
        <v>-54.729033333333327</v>
      </c>
      <c r="CE242">
        <v>1072.95</v>
      </c>
      <c r="CF242">
        <v>1126.8346666666671</v>
      </c>
      <c r="CG242">
        <v>2.0493106666666661</v>
      </c>
      <c r="CH242">
        <v>1098.5039999999999</v>
      </c>
      <c r="CI242">
        <v>25.143053333333331</v>
      </c>
      <c r="CJ242">
        <v>2.7044186666666659</v>
      </c>
      <c r="CK242">
        <v>2.500605333333334</v>
      </c>
      <c r="CL242">
        <v>22.31199333333333</v>
      </c>
      <c r="CM242">
        <v>21.030433333333331</v>
      </c>
      <c r="CN242">
        <v>1999.974666666667</v>
      </c>
      <c r="CO242">
        <v>0.97999360000000013</v>
      </c>
      <c r="CP242">
        <v>2.0006599999999999E-2</v>
      </c>
      <c r="CQ242">
        <v>0</v>
      </c>
      <c r="CR242">
        <v>2.9062000000000001</v>
      </c>
      <c r="CS242">
        <v>0</v>
      </c>
      <c r="CT242">
        <v>22553.886666666669</v>
      </c>
      <c r="CU242">
        <v>17412.08666666667</v>
      </c>
      <c r="CV242">
        <v>40.436999999999998</v>
      </c>
      <c r="CW242">
        <v>41.375</v>
      </c>
      <c r="CX242">
        <v>40.375</v>
      </c>
      <c r="CY242">
        <v>39.932866666666669</v>
      </c>
      <c r="CZ242">
        <v>40.561999999999998</v>
      </c>
      <c r="DA242">
        <v>1959.962666666667</v>
      </c>
      <c r="DB242">
        <v>40.011999999999993</v>
      </c>
      <c r="DC242">
        <v>0</v>
      </c>
      <c r="DD242">
        <v>1660224492.5</v>
      </c>
      <c r="DE242">
        <v>0</v>
      </c>
      <c r="DF242">
        <v>1660224008</v>
      </c>
      <c r="DG242" t="s">
        <v>384</v>
      </c>
      <c r="DH242">
        <v>1660224008</v>
      </c>
      <c r="DI242">
        <v>1660224007</v>
      </c>
      <c r="DJ242">
        <v>1</v>
      </c>
      <c r="DK242">
        <v>9.0999999999999998E-2</v>
      </c>
      <c r="DL242">
        <v>-1.7999999999999999E-2</v>
      </c>
      <c r="DM242">
        <v>1.42</v>
      </c>
      <c r="DN242">
        <v>0.02</v>
      </c>
      <c r="DO242">
        <v>400</v>
      </c>
      <c r="DP242">
        <v>26</v>
      </c>
      <c r="DQ242">
        <v>0.31</v>
      </c>
      <c r="DR242">
        <v>0.11</v>
      </c>
      <c r="DS242">
        <v>12.356011758984801</v>
      </c>
      <c r="DT242">
        <v>0.84601107589491487</v>
      </c>
      <c r="DU242">
        <v>0.1730908033168467</v>
      </c>
      <c r="DV242">
        <v>0</v>
      </c>
      <c r="DW242">
        <v>43.71343271358662</v>
      </c>
      <c r="DX242">
        <v>1.9616174547890639</v>
      </c>
      <c r="DY242">
        <v>0.15484788291001769</v>
      </c>
      <c r="DZ242">
        <v>0</v>
      </c>
      <c r="EA242">
        <v>-54.666370000000008</v>
      </c>
      <c r="EB242">
        <v>-2.970759510567385</v>
      </c>
      <c r="EC242">
        <v>0.22237271437836101</v>
      </c>
      <c r="ED242">
        <v>0</v>
      </c>
      <c r="EE242">
        <v>780.12827394836154</v>
      </c>
      <c r="EF242">
        <v>278.3011094878795</v>
      </c>
      <c r="EG242">
        <v>20.965459203818192</v>
      </c>
      <c r="EH242">
        <v>0</v>
      </c>
      <c r="EI242">
        <v>2.0486469999999999</v>
      </c>
      <c r="EJ242">
        <v>1.6155196998123001E-2</v>
      </c>
      <c r="EK242">
        <v>2.1343654794809832E-3</v>
      </c>
      <c r="EL242">
        <v>1</v>
      </c>
      <c r="EM242">
        <v>1.9177564943482119</v>
      </c>
      <c r="EN242">
        <v>-4.0501239441697789E-3</v>
      </c>
      <c r="EO242">
        <v>7.4856068506328052E-4</v>
      </c>
      <c r="EP242">
        <v>1</v>
      </c>
      <c r="EQ242">
        <v>2</v>
      </c>
      <c r="ER242">
        <v>6</v>
      </c>
      <c r="ES242" t="s">
        <v>419</v>
      </c>
      <c r="ET242">
        <v>2.94475</v>
      </c>
      <c r="EU242">
        <v>2.8014000000000001</v>
      </c>
      <c r="EV242">
        <v>0.17582300000000001</v>
      </c>
      <c r="EW242">
        <v>0.18142800000000001</v>
      </c>
      <c r="EX242">
        <v>0.118269</v>
      </c>
      <c r="EY242">
        <v>0.112022</v>
      </c>
      <c r="EZ242">
        <v>16947.8</v>
      </c>
      <c r="FA242">
        <v>17652.5</v>
      </c>
      <c r="FB242">
        <v>23902.5</v>
      </c>
      <c r="FC242">
        <v>25084.6</v>
      </c>
      <c r="FD242">
        <v>33727.699999999997</v>
      </c>
      <c r="FE242">
        <v>35563</v>
      </c>
      <c r="FF242">
        <v>43564.2</v>
      </c>
      <c r="FG242">
        <v>46365.1</v>
      </c>
      <c r="FH242">
        <v>1.98967</v>
      </c>
      <c r="FI242">
        <v>1.91597</v>
      </c>
      <c r="FJ242">
        <v>0.13280700000000001</v>
      </c>
      <c r="FK242">
        <v>0</v>
      </c>
      <c r="FL242">
        <v>29.2699</v>
      </c>
      <c r="FM242">
        <v>999.9</v>
      </c>
      <c r="FN242">
        <v>69.8</v>
      </c>
      <c r="FO242">
        <v>31.8</v>
      </c>
      <c r="FP242">
        <v>33.132899999999999</v>
      </c>
      <c r="FQ242">
        <v>64.233999999999995</v>
      </c>
      <c r="FR242">
        <v>25.685099999999998</v>
      </c>
      <c r="FS242">
        <v>1</v>
      </c>
      <c r="FT242">
        <v>0.22020300000000001</v>
      </c>
      <c r="FU242">
        <v>0.473331</v>
      </c>
      <c r="FV242">
        <v>20.324100000000001</v>
      </c>
      <c r="FW242">
        <v>5.2137000000000002</v>
      </c>
      <c r="FX242">
        <v>11.907400000000001</v>
      </c>
      <c r="FY242">
        <v>5.0030999999999999</v>
      </c>
      <c r="FZ242">
        <v>3.28965</v>
      </c>
      <c r="GA242">
        <v>9999</v>
      </c>
      <c r="GB242">
        <v>9999</v>
      </c>
      <c r="GC242">
        <v>9999</v>
      </c>
      <c r="GD242">
        <v>999.9</v>
      </c>
      <c r="GE242">
        <v>1.85945</v>
      </c>
      <c r="GF242">
        <v>1.8544</v>
      </c>
      <c r="GG242">
        <v>1.8575999999999999</v>
      </c>
      <c r="GH242">
        <v>1.85605</v>
      </c>
      <c r="GI242">
        <v>1.85486</v>
      </c>
      <c r="GJ242">
        <v>1.85456</v>
      </c>
      <c r="GK242">
        <v>1.8531</v>
      </c>
      <c r="GL242">
        <v>1.8563799999999999</v>
      </c>
      <c r="GM242">
        <v>0</v>
      </c>
      <c r="GN242">
        <v>0</v>
      </c>
      <c r="GO242">
        <v>0</v>
      </c>
      <c r="GP242">
        <v>0</v>
      </c>
      <c r="GQ242" t="s">
        <v>386</v>
      </c>
      <c r="GR242" t="s">
        <v>387</v>
      </c>
      <c r="GS242" t="s">
        <v>388</v>
      </c>
      <c r="GT242" t="s">
        <v>388</v>
      </c>
      <c r="GU242" t="s">
        <v>388</v>
      </c>
      <c r="GV242" t="s">
        <v>388</v>
      </c>
      <c r="GW242">
        <v>0</v>
      </c>
      <c r="GX242">
        <v>100</v>
      </c>
      <c r="GY242">
        <v>100</v>
      </c>
      <c r="GZ242">
        <v>2.4</v>
      </c>
      <c r="HA242">
        <v>1.5299999999999999E-2</v>
      </c>
      <c r="HB242">
        <v>0.45081322298813392</v>
      </c>
      <c r="HC242">
        <v>2.9318383021812969E-3</v>
      </c>
      <c r="HD242">
        <v>-1.3754559859485029E-6</v>
      </c>
      <c r="HE242">
        <v>3.0700474437127301E-10</v>
      </c>
      <c r="HF242">
        <v>-6.1160480149256041E-2</v>
      </c>
      <c r="HG242">
        <v>1.00384331276165E-2</v>
      </c>
      <c r="HH242">
        <v>-3.1532673711230711E-4</v>
      </c>
      <c r="HI242">
        <v>1.819468599177705E-6</v>
      </c>
      <c r="HJ242">
        <v>1</v>
      </c>
      <c r="HK242">
        <v>2112</v>
      </c>
      <c r="HL242">
        <v>3</v>
      </c>
      <c r="HM242">
        <v>29</v>
      </c>
      <c r="HN242">
        <v>8.1</v>
      </c>
      <c r="HO242">
        <v>8.1</v>
      </c>
      <c r="HP242">
        <v>2.4304199999999998</v>
      </c>
      <c r="HQ242">
        <v>2.2631800000000002</v>
      </c>
      <c r="HR242">
        <v>1.4978</v>
      </c>
      <c r="HS242">
        <v>2.3034699999999999</v>
      </c>
      <c r="HT242">
        <v>1.5478499999999999</v>
      </c>
      <c r="HU242">
        <v>2.3535200000000001</v>
      </c>
      <c r="HV242">
        <v>35.637999999999998</v>
      </c>
      <c r="HW242">
        <v>15.5768</v>
      </c>
      <c r="HX242">
        <v>18</v>
      </c>
      <c r="HY242">
        <v>501.00200000000001</v>
      </c>
      <c r="HZ242">
        <v>519.44000000000005</v>
      </c>
      <c r="IA242">
        <v>28.527000000000001</v>
      </c>
      <c r="IB242">
        <v>29.929300000000001</v>
      </c>
      <c r="IC242">
        <v>30.000599999999999</v>
      </c>
      <c r="ID242">
        <v>29.701799999999999</v>
      </c>
      <c r="IE242">
        <v>29.793800000000001</v>
      </c>
      <c r="IF242">
        <v>48.649000000000001</v>
      </c>
      <c r="IG242">
        <v>27.361999999999998</v>
      </c>
      <c r="IH242">
        <v>81.659499999999994</v>
      </c>
      <c r="II242">
        <v>28.5274</v>
      </c>
      <c r="IJ242">
        <v>1166.6300000000001</v>
      </c>
      <c r="IK242">
        <v>25.075600000000001</v>
      </c>
      <c r="IL242">
        <v>100.752</v>
      </c>
      <c r="IM242">
        <v>100.489</v>
      </c>
      <c r="IN242" t="s">
        <v>1150</v>
      </c>
    </row>
    <row r="243" spans="1:248" x14ac:dyDescent="0.2">
      <c r="A243">
        <v>227</v>
      </c>
      <c r="B243">
        <v>1660224494.5999999</v>
      </c>
      <c r="C243">
        <v>507.59999990463263</v>
      </c>
      <c r="D243" t="s">
        <v>815</v>
      </c>
      <c r="E243" t="s">
        <v>816</v>
      </c>
      <c r="F243">
        <v>1</v>
      </c>
      <c r="G243" t="s">
        <v>376</v>
      </c>
      <c r="H243" t="s">
        <v>377</v>
      </c>
      <c r="I243" t="s">
        <v>378</v>
      </c>
      <c r="J243" t="s">
        <v>379</v>
      </c>
      <c r="K243" t="s">
        <v>380</v>
      </c>
      <c r="L243" t="s">
        <v>381</v>
      </c>
      <c r="M243" t="s">
        <v>382</v>
      </c>
      <c r="N243">
        <v>1660224486.5999999</v>
      </c>
      <c r="O243">
        <f t="shared" si="102"/>
        <v>1.7589052294890882E-3</v>
      </c>
      <c r="P243">
        <f t="shared" si="103"/>
        <v>1.7589052294890881</v>
      </c>
      <c r="Q243">
        <f t="shared" si="104"/>
        <v>12.047980148353481</v>
      </c>
      <c r="R243">
        <f t="shared" si="105"/>
        <v>1046.285625</v>
      </c>
      <c r="S243">
        <f t="shared" si="106"/>
        <v>798.21423776798486</v>
      </c>
      <c r="T243">
        <f t="shared" si="107"/>
        <v>79.466375449732311</v>
      </c>
      <c r="U243">
        <f t="shared" si="108"/>
        <v>104.16317120125744</v>
      </c>
      <c r="V243">
        <f t="shared" si="109"/>
        <v>8.9453164047651385E-2</v>
      </c>
      <c r="W243">
        <f t="shared" si="110"/>
        <v>2.918243562634629</v>
      </c>
      <c r="X243">
        <f t="shared" si="111"/>
        <v>8.7957309059293151E-2</v>
      </c>
      <c r="Y243">
        <f t="shared" si="112"/>
        <v>5.5105631197907533E-2</v>
      </c>
      <c r="Z243">
        <f t="shared" si="113"/>
        <v>321.51179981249993</v>
      </c>
      <c r="AA243">
        <f t="shared" si="114"/>
        <v>32.440975566129339</v>
      </c>
      <c r="AB243">
        <f t="shared" si="115"/>
        <v>31.435749999999999</v>
      </c>
      <c r="AC243">
        <f t="shared" si="116"/>
        <v>4.6246855452727269</v>
      </c>
      <c r="AD243">
        <f t="shared" si="117"/>
        <v>60.003252017175832</v>
      </c>
      <c r="AE243">
        <f t="shared" si="118"/>
        <v>2.7071627751244822</v>
      </c>
      <c r="AF243">
        <f t="shared" si="119"/>
        <v>4.5116934234657169</v>
      </c>
      <c r="AG243">
        <f t="shared" si="120"/>
        <v>1.9175227701482447</v>
      </c>
      <c r="AH243">
        <f t="shared" si="121"/>
        <v>-77.567720620468791</v>
      </c>
      <c r="AI243">
        <f t="shared" si="122"/>
        <v>-68.363099957908673</v>
      </c>
      <c r="AJ243">
        <f t="shared" si="123"/>
        <v>-5.2719156054478473</v>
      </c>
      <c r="AK243">
        <f t="shared" si="124"/>
        <v>170.30906362867461</v>
      </c>
      <c r="AL243">
        <f t="shared" si="125"/>
        <v>43.801421481568127</v>
      </c>
      <c r="AM243">
        <f t="shared" si="126"/>
        <v>1.7559456107923115</v>
      </c>
      <c r="AN243">
        <f t="shared" si="127"/>
        <v>12.047980148353481</v>
      </c>
      <c r="AO243">
        <v>1155.857992701433</v>
      </c>
      <c r="AP243">
        <v>1114.29096969697</v>
      </c>
      <c r="AQ243">
        <v>5.2338647264205589</v>
      </c>
      <c r="AR243">
        <v>64.968693284609927</v>
      </c>
      <c r="AS243">
        <f t="shared" si="128"/>
        <v>1.7589052294890881</v>
      </c>
      <c r="AT243">
        <v>25.143162012614869</v>
      </c>
      <c r="AU243">
        <v>27.196004848484851</v>
      </c>
      <c r="AV243">
        <v>-1.540129080897404E-5</v>
      </c>
      <c r="AW243">
        <v>84.429917268905271</v>
      </c>
      <c r="AX243">
        <v>0</v>
      </c>
      <c r="AY243">
        <v>0</v>
      </c>
      <c r="AZ243">
        <f t="shared" si="129"/>
        <v>1</v>
      </c>
      <c r="BA243">
        <f t="shared" si="130"/>
        <v>0</v>
      </c>
      <c r="BB243">
        <f t="shared" si="131"/>
        <v>51847.719979859692</v>
      </c>
      <c r="BC243">
        <f t="shared" si="132"/>
        <v>1999.9693749999999</v>
      </c>
      <c r="BD243">
        <f t="shared" si="133"/>
        <v>1681.1746312499999</v>
      </c>
      <c r="BE243">
        <f t="shared" si="134"/>
        <v>0.84060018731536823</v>
      </c>
      <c r="BF243">
        <f t="shared" si="135"/>
        <v>0.16075836151866074</v>
      </c>
      <c r="BG243">
        <v>6</v>
      </c>
      <c r="BH243">
        <v>0.5</v>
      </c>
      <c r="BI243" t="s">
        <v>383</v>
      </c>
      <c r="BJ243">
        <v>2</v>
      </c>
      <c r="BK243" t="b">
        <v>1</v>
      </c>
      <c r="BL243">
        <v>1660224486.5999999</v>
      </c>
      <c r="BM243">
        <v>1046.285625</v>
      </c>
      <c r="BN243">
        <v>1101.0374999999999</v>
      </c>
      <c r="BO243">
        <v>27.19258125</v>
      </c>
      <c r="BP243">
        <v>25.1432875</v>
      </c>
      <c r="BQ243">
        <v>1043.9237499999999</v>
      </c>
      <c r="BR243">
        <v>27.177306250000001</v>
      </c>
      <c r="BS243">
        <v>500.13237500000002</v>
      </c>
      <c r="BT243">
        <v>99.455137500000006</v>
      </c>
      <c r="BU243">
        <v>0.1000592</v>
      </c>
      <c r="BV243">
        <v>31.001225000000002</v>
      </c>
      <c r="BW243">
        <v>31.435749999999999</v>
      </c>
      <c r="BX243">
        <v>999.9</v>
      </c>
      <c r="BY243">
        <v>0</v>
      </c>
      <c r="BZ243">
        <v>0</v>
      </c>
      <c r="CA243">
        <v>9990.1225000000013</v>
      </c>
      <c r="CB243">
        <v>0</v>
      </c>
      <c r="CC243">
        <v>7.3933037499999994</v>
      </c>
      <c r="CD243">
        <v>-54.749906250000002</v>
      </c>
      <c r="CE243">
        <v>1075.5337500000001</v>
      </c>
      <c r="CF243">
        <v>1129.434375</v>
      </c>
      <c r="CG243">
        <v>2.0492925</v>
      </c>
      <c r="CH243">
        <v>1101.0374999999999</v>
      </c>
      <c r="CI243">
        <v>25.1432875</v>
      </c>
      <c r="CJ243">
        <v>2.7044412499999999</v>
      </c>
      <c r="CK243">
        <v>2.5006293749999999</v>
      </c>
      <c r="CL243">
        <v>22.31213125</v>
      </c>
      <c r="CM243">
        <v>21.030587499999999</v>
      </c>
      <c r="CN243">
        <v>1999.9693749999999</v>
      </c>
      <c r="CO243">
        <v>0.97999356250000003</v>
      </c>
      <c r="CP243">
        <v>2.00066375E-2</v>
      </c>
      <c r="CQ243">
        <v>0</v>
      </c>
      <c r="CR243">
        <v>2.8553125000000001</v>
      </c>
      <c r="CS243">
        <v>0</v>
      </c>
      <c r="CT243">
        <v>22554.112499999999</v>
      </c>
      <c r="CU243">
        <v>17412.037499999999</v>
      </c>
      <c r="CV243">
        <v>40.436999999999998</v>
      </c>
      <c r="CW243">
        <v>41.375</v>
      </c>
      <c r="CX243">
        <v>40.375</v>
      </c>
      <c r="CY243">
        <v>39.933124999999997</v>
      </c>
      <c r="CZ243">
        <v>40.561999999999998</v>
      </c>
      <c r="DA243">
        <v>1959.9575</v>
      </c>
      <c r="DB243">
        <v>40.011875000000003</v>
      </c>
      <c r="DC243">
        <v>0</v>
      </c>
      <c r="DD243">
        <v>1660224493.7</v>
      </c>
      <c r="DE243">
        <v>0</v>
      </c>
      <c r="DF243">
        <v>1660224008</v>
      </c>
      <c r="DG243" t="s">
        <v>384</v>
      </c>
      <c r="DH243">
        <v>1660224008</v>
      </c>
      <c r="DI243">
        <v>1660224007</v>
      </c>
      <c r="DJ243">
        <v>1</v>
      </c>
      <c r="DK243">
        <v>9.0999999999999998E-2</v>
      </c>
      <c r="DL243">
        <v>-1.7999999999999999E-2</v>
      </c>
      <c r="DM243">
        <v>1.42</v>
      </c>
      <c r="DN243">
        <v>0.02</v>
      </c>
      <c r="DO243">
        <v>400</v>
      </c>
      <c r="DP243">
        <v>26</v>
      </c>
      <c r="DQ243">
        <v>0.31</v>
      </c>
      <c r="DR243">
        <v>0.11</v>
      </c>
      <c r="DS243">
        <v>12.365486330193271</v>
      </c>
      <c r="DT243">
        <v>1.754774622159469E-2</v>
      </c>
      <c r="DU243">
        <v>0.17143878702516149</v>
      </c>
      <c r="DV243">
        <v>1</v>
      </c>
      <c r="DW243">
        <v>43.777505728113923</v>
      </c>
      <c r="DX243">
        <v>2.110264665838153</v>
      </c>
      <c r="DY243">
        <v>0.159374841977202</v>
      </c>
      <c r="DZ243">
        <v>0</v>
      </c>
      <c r="EA243">
        <v>-54.728719354838709</v>
      </c>
      <c r="EB243">
        <v>-3.1765548387096501</v>
      </c>
      <c r="EC243">
        <v>0.24336749248735759</v>
      </c>
      <c r="ED243">
        <v>0</v>
      </c>
      <c r="EE243">
        <v>788.50475087890413</v>
      </c>
      <c r="EF243">
        <v>294.14472092787742</v>
      </c>
      <c r="EG243">
        <v>21.457802572813939</v>
      </c>
      <c r="EH243">
        <v>0</v>
      </c>
      <c r="EI243">
        <v>2.0486109756097561</v>
      </c>
      <c r="EJ243">
        <v>1.1364459930312E-2</v>
      </c>
      <c r="EK243">
        <v>2.132062787797883E-3</v>
      </c>
      <c r="EL243">
        <v>1</v>
      </c>
      <c r="EM243">
        <v>1.9176870776487489</v>
      </c>
      <c r="EN243">
        <v>-8.4718887733839527E-3</v>
      </c>
      <c r="EO243">
        <v>8.4099868276815302E-4</v>
      </c>
      <c r="EP243">
        <v>1</v>
      </c>
      <c r="EQ243">
        <v>3</v>
      </c>
      <c r="ER243">
        <v>6</v>
      </c>
      <c r="ES243" t="s">
        <v>404</v>
      </c>
      <c r="ET243">
        <v>2.9446599999999998</v>
      </c>
      <c r="EU243">
        <v>2.8012600000000001</v>
      </c>
      <c r="EV243">
        <v>0.176347</v>
      </c>
      <c r="EW243">
        <v>0.18192</v>
      </c>
      <c r="EX243">
        <v>0.118272</v>
      </c>
      <c r="EY243">
        <v>0.112025</v>
      </c>
      <c r="EZ243">
        <v>16937.099999999999</v>
      </c>
      <c r="FA243">
        <v>17641.900000000001</v>
      </c>
      <c r="FB243">
        <v>23902.7</v>
      </c>
      <c r="FC243">
        <v>25084.6</v>
      </c>
      <c r="FD243">
        <v>33727.5</v>
      </c>
      <c r="FE243">
        <v>35562.800000000003</v>
      </c>
      <c r="FF243">
        <v>43564.2</v>
      </c>
      <c r="FG243">
        <v>46365</v>
      </c>
      <c r="FH243">
        <v>1.98967</v>
      </c>
      <c r="FI243">
        <v>1.91597</v>
      </c>
      <c r="FJ243">
        <v>0.13280700000000001</v>
      </c>
      <c r="FK243">
        <v>0</v>
      </c>
      <c r="FL243">
        <v>29.2699</v>
      </c>
      <c r="FM243">
        <v>999.9</v>
      </c>
      <c r="FN243">
        <v>69.8</v>
      </c>
      <c r="FO243">
        <v>31.8</v>
      </c>
      <c r="FP243">
        <v>33.134599999999999</v>
      </c>
      <c r="FQ243">
        <v>64.313999999999993</v>
      </c>
      <c r="FR243">
        <v>25.885400000000001</v>
      </c>
      <c r="FS243">
        <v>1</v>
      </c>
      <c r="FT243">
        <v>0.220279</v>
      </c>
      <c r="FU243">
        <v>0.37825999999999999</v>
      </c>
      <c r="FV243">
        <v>20.324300000000001</v>
      </c>
      <c r="FW243">
        <v>5.2140000000000004</v>
      </c>
      <c r="FX243">
        <v>11.907400000000001</v>
      </c>
      <c r="FY243">
        <v>5.0032500000000004</v>
      </c>
      <c r="FZ243">
        <v>3.28965</v>
      </c>
      <c r="GA243">
        <v>9999</v>
      </c>
      <c r="GB243">
        <v>9999</v>
      </c>
      <c r="GC243">
        <v>9999</v>
      </c>
      <c r="GD243">
        <v>999.9</v>
      </c>
      <c r="GE243">
        <v>1.85945</v>
      </c>
      <c r="GF243">
        <v>1.8544</v>
      </c>
      <c r="GG243">
        <v>1.8575999999999999</v>
      </c>
      <c r="GH243">
        <v>1.85606</v>
      </c>
      <c r="GI243">
        <v>1.85486</v>
      </c>
      <c r="GJ243">
        <v>1.85456</v>
      </c>
      <c r="GK243">
        <v>1.85311</v>
      </c>
      <c r="GL243">
        <v>1.8563799999999999</v>
      </c>
      <c r="GM243">
        <v>0</v>
      </c>
      <c r="GN243">
        <v>0</v>
      </c>
      <c r="GO243">
        <v>0</v>
      </c>
      <c r="GP243">
        <v>0</v>
      </c>
      <c r="GQ243" t="s">
        <v>386</v>
      </c>
      <c r="GR243" t="s">
        <v>387</v>
      </c>
      <c r="GS243" t="s">
        <v>388</v>
      </c>
      <c r="GT243" t="s">
        <v>388</v>
      </c>
      <c r="GU243" t="s">
        <v>388</v>
      </c>
      <c r="GV243" t="s">
        <v>388</v>
      </c>
      <c r="GW243">
        <v>0</v>
      </c>
      <c r="GX243">
        <v>100</v>
      </c>
      <c r="GY243">
        <v>100</v>
      </c>
      <c r="GZ243">
        <v>2.4</v>
      </c>
      <c r="HA243">
        <v>1.5299999999999999E-2</v>
      </c>
      <c r="HB243">
        <v>0.45081322298813392</v>
      </c>
      <c r="HC243">
        <v>2.9318383021812969E-3</v>
      </c>
      <c r="HD243">
        <v>-1.3754559859485029E-6</v>
      </c>
      <c r="HE243">
        <v>3.0700474437127301E-10</v>
      </c>
      <c r="HF243">
        <v>-6.1160480149256041E-2</v>
      </c>
      <c r="HG243">
        <v>1.00384331276165E-2</v>
      </c>
      <c r="HH243">
        <v>-3.1532673711230711E-4</v>
      </c>
      <c r="HI243">
        <v>1.819468599177705E-6</v>
      </c>
      <c r="HJ243">
        <v>1</v>
      </c>
      <c r="HK243">
        <v>2112</v>
      </c>
      <c r="HL243">
        <v>3</v>
      </c>
      <c r="HM243">
        <v>29</v>
      </c>
      <c r="HN243">
        <v>8.1</v>
      </c>
      <c r="HO243">
        <v>8.1</v>
      </c>
      <c r="HP243">
        <v>2.4365199999999998</v>
      </c>
      <c r="HQ243">
        <v>2.2619600000000002</v>
      </c>
      <c r="HR243">
        <v>1.4978</v>
      </c>
      <c r="HS243">
        <v>2.3034699999999999</v>
      </c>
      <c r="HT243">
        <v>1.5478499999999999</v>
      </c>
      <c r="HU243">
        <v>2.4414099999999999</v>
      </c>
      <c r="HV243">
        <v>35.637999999999998</v>
      </c>
      <c r="HW243">
        <v>15.5855</v>
      </c>
      <c r="HX243">
        <v>18</v>
      </c>
      <c r="HY243">
        <v>501.00900000000001</v>
      </c>
      <c r="HZ243">
        <v>519.44899999999996</v>
      </c>
      <c r="IA243">
        <v>28.526700000000002</v>
      </c>
      <c r="IB243">
        <v>29.930299999999999</v>
      </c>
      <c r="IC243">
        <v>30.000599999999999</v>
      </c>
      <c r="ID243">
        <v>29.7029</v>
      </c>
      <c r="IE243">
        <v>29.794799999999999</v>
      </c>
      <c r="IF243">
        <v>48.768000000000001</v>
      </c>
      <c r="IG243">
        <v>27.361999999999998</v>
      </c>
      <c r="IH243">
        <v>81.659499999999994</v>
      </c>
      <c r="II243">
        <v>28.6557</v>
      </c>
      <c r="IJ243">
        <v>1176.67</v>
      </c>
      <c r="IK243">
        <v>25.072299999999998</v>
      </c>
      <c r="IL243">
        <v>100.752</v>
      </c>
      <c r="IM243">
        <v>100.489</v>
      </c>
      <c r="IN243" t="s">
        <v>1150</v>
      </c>
    </row>
    <row r="244" spans="1:248" x14ac:dyDescent="0.2">
      <c r="A244">
        <v>228</v>
      </c>
      <c r="B244">
        <v>1660224495.5999999</v>
      </c>
      <c r="C244">
        <v>508.59999990463263</v>
      </c>
      <c r="D244" t="s">
        <v>817</v>
      </c>
      <c r="E244" t="s">
        <v>818</v>
      </c>
      <c r="F244">
        <v>1</v>
      </c>
      <c r="G244" t="s">
        <v>376</v>
      </c>
      <c r="H244" t="s">
        <v>377</v>
      </c>
      <c r="I244" t="s">
        <v>378</v>
      </c>
      <c r="J244" t="s">
        <v>379</v>
      </c>
      <c r="K244" t="s">
        <v>380</v>
      </c>
      <c r="L244" t="s">
        <v>381</v>
      </c>
      <c r="M244" t="s">
        <v>382</v>
      </c>
      <c r="N244">
        <v>1660224488.099999</v>
      </c>
      <c r="O244">
        <f t="shared" si="102"/>
        <v>1.7586592142876604E-3</v>
      </c>
      <c r="P244">
        <f t="shared" si="103"/>
        <v>1.7586592142876605</v>
      </c>
      <c r="Q244">
        <f t="shared" si="104"/>
        <v>12.060232826441291</v>
      </c>
      <c r="R244">
        <f t="shared" si="105"/>
        <v>1053.7926666666669</v>
      </c>
      <c r="S244">
        <f t="shared" si="106"/>
        <v>805.26694056422934</v>
      </c>
      <c r="T244">
        <f t="shared" si="107"/>
        <v>80.168801754203201</v>
      </c>
      <c r="U244">
        <f t="shared" si="108"/>
        <v>104.91091975642182</v>
      </c>
      <c r="V244">
        <f t="shared" si="109"/>
        <v>8.9451671506755953E-2</v>
      </c>
      <c r="W244">
        <f t="shared" si="110"/>
        <v>2.9184992550618847</v>
      </c>
      <c r="X244">
        <f t="shared" si="111"/>
        <v>8.7955994671856205E-2</v>
      </c>
      <c r="Y244">
        <f t="shared" si="112"/>
        <v>5.5104794160745367E-2</v>
      </c>
      <c r="Z244">
        <f t="shared" si="113"/>
        <v>321.51041720000006</v>
      </c>
      <c r="AA244">
        <f t="shared" si="114"/>
        <v>32.440363201125585</v>
      </c>
      <c r="AB244">
        <f t="shared" si="115"/>
        <v>31.43506</v>
      </c>
      <c r="AC244">
        <f t="shared" si="116"/>
        <v>4.6245041850671118</v>
      </c>
      <c r="AD244">
        <f t="shared" si="117"/>
        <v>60.006238705960804</v>
      </c>
      <c r="AE244">
        <f t="shared" si="118"/>
        <v>2.7072123700974533</v>
      </c>
      <c r="AF244">
        <f t="shared" si="119"/>
        <v>4.5115515127738357</v>
      </c>
      <c r="AG244">
        <f t="shared" si="120"/>
        <v>1.9172918149696585</v>
      </c>
      <c r="AH244">
        <f t="shared" si="121"/>
        <v>-77.556871350085828</v>
      </c>
      <c r="AI244">
        <f t="shared" si="122"/>
        <v>-68.347324175725674</v>
      </c>
      <c r="AJ244">
        <f t="shared" si="123"/>
        <v>-5.2702049958987747</v>
      </c>
      <c r="AK244">
        <f t="shared" si="124"/>
        <v>170.33601667828978</v>
      </c>
      <c r="AL244">
        <f t="shared" si="125"/>
        <v>43.833384287461435</v>
      </c>
      <c r="AM244">
        <f t="shared" si="126"/>
        <v>1.7562225494539634</v>
      </c>
      <c r="AN244">
        <f t="shared" si="127"/>
        <v>12.060232826441291</v>
      </c>
      <c r="AO244">
        <v>1161.1146922683979</v>
      </c>
      <c r="AP244">
        <v>1119.5139999999999</v>
      </c>
      <c r="AQ244">
        <v>5.237433817839996</v>
      </c>
      <c r="AR244">
        <v>64.968693284609927</v>
      </c>
      <c r="AS244">
        <f t="shared" si="128"/>
        <v>1.7586592142876605</v>
      </c>
      <c r="AT244">
        <v>25.144839699075849</v>
      </c>
      <c r="AU244">
        <v>27.197206666666659</v>
      </c>
      <c r="AV244">
        <v>1.423707247593671E-5</v>
      </c>
      <c r="AW244">
        <v>84.429917268905271</v>
      </c>
      <c r="AX244">
        <v>0</v>
      </c>
      <c r="AY244">
        <v>0</v>
      </c>
      <c r="AZ244">
        <f t="shared" si="129"/>
        <v>1</v>
      </c>
      <c r="BA244">
        <f t="shared" si="130"/>
        <v>0</v>
      </c>
      <c r="BB244">
        <f t="shared" si="131"/>
        <v>51855.086765455279</v>
      </c>
      <c r="BC244">
        <f t="shared" si="132"/>
        <v>1999.9606666666671</v>
      </c>
      <c r="BD244">
        <f t="shared" si="133"/>
        <v>1681.1673200000002</v>
      </c>
      <c r="BE244">
        <f t="shared" si="134"/>
        <v>0.8406001918037721</v>
      </c>
      <c r="BF244">
        <f t="shared" si="135"/>
        <v>0.16075837018128022</v>
      </c>
      <c r="BG244">
        <v>6</v>
      </c>
      <c r="BH244">
        <v>0.5</v>
      </c>
      <c r="BI244" t="s">
        <v>383</v>
      </c>
      <c r="BJ244">
        <v>2</v>
      </c>
      <c r="BK244" t="b">
        <v>1</v>
      </c>
      <c r="BL244">
        <v>1660224488.099999</v>
      </c>
      <c r="BM244">
        <v>1053.7926666666669</v>
      </c>
      <c r="BN244">
        <v>1108.5993333333331</v>
      </c>
      <c r="BO244">
        <v>27.192979999999999</v>
      </c>
      <c r="BP244">
        <v>25.14335333333333</v>
      </c>
      <c r="BQ244">
        <v>1051.4233333333329</v>
      </c>
      <c r="BR244">
        <v>27.17771333333333</v>
      </c>
      <c r="BS244">
        <v>500.12979999999999</v>
      </c>
      <c r="BT244">
        <v>99.455480000000009</v>
      </c>
      <c r="BU244">
        <v>0.10008066666666671</v>
      </c>
      <c r="BV244">
        <v>31.000673333333332</v>
      </c>
      <c r="BW244">
        <v>31.43506</v>
      </c>
      <c r="BX244">
        <v>999.89999999999986</v>
      </c>
      <c r="BY244">
        <v>0</v>
      </c>
      <c r="BZ244">
        <v>0</v>
      </c>
      <c r="CA244">
        <v>9991.5473333333321</v>
      </c>
      <c r="CB244">
        <v>0</v>
      </c>
      <c r="CC244">
        <v>7.3796220000000003</v>
      </c>
      <c r="CD244">
        <v>-54.804606666666672</v>
      </c>
      <c r="CE244">
        <v>1083.2513333333329</v>
      </c>
      <c r="CF244">
        <v>1137.192</v>
      </c>
      <c r="CG244">
        <v>2.049627333333333</v>
      </c>
      <c r="CH244">
        <v>1108.5993333333331</v>
      </c>
      <c r="CI244">
        <v>25.14335333333333</v>
      </c>
      <c r="CJ244">
        <v>2.7044913333333338</v>
      </c>
      <c r="CK244">
        <v>2.5006446666666671</v>
      </c>
      <c r="CL244">
        <v>22.312433333333331</v>
      </c>
      <c r="CM244">
        <v>21.030686666666661</v>
      </c>
      <c r="CN244">
        <v>1999.9606666666671</v>
      </c>
      <c r="CO244">
        <v>0.97999340000000013</v>
      </c>
      <c r="CP244">
        <v>2.0006800000000002E-2</v>
      </c>
      <c r="CQ244">
        <v>0</v>
      </c>
      <c r="CR244">
        <v>2.9116</v>
      </c>
      <c r="CS244">
        <v>0</v>
      </c>
      <c r="CT244">
        <v>22555.053333333341</v>
      </c>
      <c r="CU244">
        <v>17411.966666666671</v>
      </c>
      <c r="CV244">
        <v>40.436999999999998</v>
      </c>
      <c r="CW244">
        <v>41.375</v>
      </c>
      <c r="CX244">
        <v>40.375</v>
      </c>
      <c r="CY244">
        <v>39.932866666666669</v>
      </c>
      <c r="CZ244">
        <v>40.561999999999998</v>
      </c>
      <c r="DA244">
        <v>1959.9486666666669</v>
      </c>
      <c r="DB244">
        <v>40.011999999999993</v>
      </c>
      <c r="DC244">
        <v>0</v>
      </c>
      <c r="DD244">
        <v>1660224494.3</v>
      </c>
      <c r="DE244">
        <v>0</v>
      </c>
      <c r="DF244">
        <v>1660224008</v>
      </c>
      <c r="DG244" t="s">
        <v>384</v>
      </c>
      <c r="DH244">
        <v>1660224008</v>
      </c>
      <c r="DI244">
        <v>1660224007</v>
      </c>
      <c r="DJ244">
        <v>1</v>
      </c>
      <c r="DK244">
        <v>9.0999999999999998E-2</v>
      </c>
      <c r="DL244">
        <v>-1.7999999999999999E-2</v>
      </c>
      <c r="DM244">
        <v>1.42</v>
      </c>
      <c r="DN244">
        <v>0.02</v>
      </c>
      <c r="DO244">
        <v>400</v>
      </c>
      <c r="DP244">
        <v>26</v>
      </c>
      <c r="DQ244">
        <v>0.31</v>
      </c>
      <c r="DR244">
        <v>0.11</v>
      </c>
      <c r="DS244">
        <v>12.35042163972355</v>
      </c>
      <c r="DT244">
        <v>-0.52882738429663101</v>
      </c>
      <c r="DU244">
        <v>0.18584607137126741</v>
      </c>
      <c r="DV244">
        <v>0</v>
      </c>
      <c r="DW244">
        <v>43.806098965778027</v>
      </c>
      <c r="DX244">
        <v>2.170460917690983</v>
      </c>
      <c r="DY244">
        <v>0.1629450642203992</v>
      </c>
      <c r="DZ244">
        <v>0</v>
      </c>
      <c r="EA244">
        <v>-54.765783870967738</v>
      </c>
      <c r="EB244">
        <v>-3.0559064516129029</v>
      </c>
      <c r="EC244">
        <v>0.2379507282920002</v>
      </c>
      <c r="ED244">
        <v>0</v>
      </c>
      <c r="EE244">
        <v>793.6834246119339</v>
      </c>
      <c r="EF244">
        <v>304.86142912467238</v>
      </c>
      <c r="EG244">
        <v>22.250497290123612</v>
      </c>
      <c r="EH244">
        <v>0</v>
      </c>
      <c r="EI244">
        <v>2.0486687804878052</v>
      </c>
      <c r="EJ244">
        <v>1.000432055749394E-2</v>
      </c>
      <c r="EK244">
        <v>2.1143507279056E-3</v>
      </c>
      <c r="EL244">
        <v>1</v>
      </c>
      <c r="EM244">
        <v>1.9175437328009779</v>
      </c>
      <c r="EN244">
        <v>-1.124273736691944E-2</v>
      </c>
      <c r="EO244">
        <v>9.759766380950522E-4</v>
      </c>
      <c r="EP244">
        <v>1</v>
      </c>
      <c r="EQ244">
        <v>2</v>
      </c>
      <c r="ER244">
        <v>6</v>
      </c>
      <c r="ES244" t="s">
        <v>419</v>
      </c>
      <c r="ET244">
        <v>2.9446400000000001</v>
      </c>
      <c r="EU244">
        <v>2.80124</v>
      </c>
      <c r="EV244">
        <v>0.17685400000000001</v>
      </c>
      <c r="EW244">
        <v>0.18241099999999999</v>
      </c>
      <c r="EX244">
        <v>0.11827600000000001</v>
      </c>
      <c r="EY244">
        <v>0.112024</v>
      </c>
      <c r="EZ244">
        <v>16926.599999999999</v>
      </c>
      <c r="FA244">
        <v>17631.3</v>
      </c>
      <c r="FB244">
        <v>23902.5</v>
      </c>
      <c r="FC244">
        <v>25084.6</v>
      </c>
      <c r="FD244">
        <v>33727.300000000003</v>
      </c>
      <c r="FE244">
        <v>35562.800000000003</v>
      </c>
      <c r="FF244">
        <v>43564.1</v>
      </c>
      <c r="FG244">
        <v>46364.9</v>
      </c>
      <c r="FH244">
        <v>1.9895799999999999</v>
      </c>
      <c r="FI244">
        <v>1.91595</v>
      </c>
      <c r="FJ244">
        <v>0.13270999999999999</v>
      </c>
      <c r="FK244">
        <v>0</v>
      </c>
      <c r="FL244">
        <v>29.2699</v>
      </c>
      <c r="FM244">
        <v>999.9</v>
      </c>
      <c r="FN244">
        <v>69.8</v>
      </c>
      <c r="FO244">
        <v>31.8</v>
      </c>
      <c r="FP244">
        <v>33.134900000000002</v>
      </c>
      <c r="FQ244">
        <v>64.334000000000003</v>
      </c>
      <c r="FR244">
        <v>26.27</v>
      </c>
      <c r="FS244">
        <v>1</v>
      </c>
      <c r="FT244">
        <v>0.22023400000000001</v>
      </c>
      <c r="FU244">
        <v>0.238431</v>
      </c>
      <c r="FV244">
        <v>20.3245</v>
      </c>
      <c r="FW244">
        <v>5.2134</v>
      </c>
      <c r="FX244">
        <v>11.9072</v>
      </c>
      <c r="FY244">
        <v>5.0030999999999999</v>
      </c>
      <c r="FZ244">
        <v>3.2896000000000001</v>
      </c>
      <c r="GA244">
        <v>9999</v>
      </c>
      <c r="GB244">
        <v>9999</v>
      </c>
      <c r="GC244">
        <v>9999</v>
      </c>
      <c r="GD244">
        <v>999.9</v>
      </c>
      <c r="GE244">
        <v>1.85945</v>
      </c>
      <c r="GF244">
        <v>1.8544</v>
      </c>
      <c r="GG244">
        <v>1.8575999999999999</v>
      </c>
      <c r="GH244">
        <v>1.85606</v>
      </c>
      <c r="GI244">
        <v>1.85486</v>
      </c>
      <c r="GJ244">
        <v>1.85456</v>
      </c>
      <c r="GK244">
        <v>1.8531299999999999</v>
      </c>
      <c r="GL244">
        <v>1.8563799999999999</v>
      </c>
      <c r="GM244">
        <v>0</v>
      </c>
      <c r="GN244">
        <v>0</v>
      </c>
      <c r="GO244">
        <v>0</v>
      </c>
      <c r="GP244">
        <v>0</v>
      </c>
      <c r="GQ244" t="s">
        <v>386</v>
      </c>
      <c r="GR244" t="s">
        <v>387</v>
      </c>
      <c r="GS244" t="s">
        <v>388</v>
      </c>
      <c r="GT244" t="s">
        <v>388</v>
      </c>
      <c r="GU244" t="s">
        <v>388</v>
      </c>
      <c r="GV244" t="s">
        <v>388</v>
      </c>
      <c r="GW244">
        <v>0</v>
      </c>
      <c r="GX244">
        <v>100</v>
      </c>
      <c r="GY244">
        <v>100</v>
      </c>
      <c r="GZ244">
        <v>2.41</v>
      </c>
      <c r="HA244">
        <v>1.5299999999999999E-2</v>
      </c>
      <c r="HB244">
        <v>0.45081322298813392</v>
      </c>
      <c r="HC244">
        <v>2.9318383021812969E-3</v>
      </c>
      <c r="HD244">
        <v>-1.3754559859485029E-6</v>
      </c>
      <c r="HE244">
        <v>3.0700474437127301E-10</v>
      </c>
      <c r="HF244">
        <v>-6.1160480149256041E-2</v>
      </c>
      <c r="HG244">
        <v>1.00384331276165E-2</v>
      </c>
      <c r="HH244">
        <v>-3.1532673711230711E-4</v>
      </c>
      <c r="HI244">
        <v>1.819468599177705E-6</v>
      </c>
      <c r="HJ244">
        <v>1</v>
      </c>
      <c r="HK244">
        <v>2112</v>
      </c>
      <c r="HL244">
        <v>3</v>
      </c>
      <c r="HM244">
        <v>29</v>
      </c>
      <c r="HN244">
        <v>8.1</v>
      </c>
      <c r="HO244">
        <v>8.1</v>
      </c>
      <c r="HP244">
        <v>2.4475099999999999</v>
      </c>
      <c r="HQ244">
        <v>2.2753899999999998</v>
      </c>
      <c r="HR244">
        <v>1.4978</v>
      </c>
      <c r="HS244">
        <v>2.3034699999999999</v>
      </c>
      <c r="HT244">
        <v>1.5478499999999999</v>
      </c>
      <c r="HU244">
        <v>2.3290999999999999</v>
      </c>
      <c r="HV244">
        <v>35.661299999999997</v>
      </c>
      <c r="HW244">
        <v>15.559200000000001</v>
      </c>
      <c r="HX244">
        <v>18</v>
      </c>
      <c r="HY244">
        <v>500.95699999999999</v>
      </c>
      <c r="HZ244">
        <v>519.44100000000003</v>
      </c>
      <c r="IA244">
        <v>28.5303</v>
      </c>
      <c r="IB244">
        <v>29.931799999999999</v>
      </c>
      <c r="IC244">
        <v>30.000499999999999</v>
      </c>
      <c r="ID244">
        <v>29.703700000000001</v>
      </c>
      <c r="IE244">
        <v>29.7958</v>
      </c>
      <c r="IF244">
        <v>48.996600000000001</v>
      </c>
      <c r="IG244">
        <v>27.361999999999998</v>
      </c>
      <c r="IH244">
        <v>81.659499999999994</v>
      </c>
      <c r="II244">
        <v>28.6557</v>
      </c>
      <c r="IJ244">
        <v>1176.67</v>
      </c>
      <c r="IK244">
        <v>25.068899999999999</v>
      </c>
      <c r="IL244">
        <v>100.752</v>
      </c>
      <c r="IM244">
        <v>100.489</v>
      </c>
      <c r="IN244" t="s">
        <v>1150</v>
      </c>
    </row>
    <row r="245" spans="1:248" x14ac:dyDescent="0.2">
      <c r="A245">
        <v>229</v>
      </c>
      <c r="B245">
        <v>1660224496.5999999</v>
      </c>
      <c r="C245">
        <v>509.59999990463263</v>
      </c>
      <c r="D245" t="s">
        <v>819</v>
      </c>
      <c r="E245" t="s">
        <v>820</v>
      </c>
      <c r="F245">
        <v>1</v>
      </c>
      <c r="G245" t="s">
        <v>376</v>
      </c>
      <c r="H245" t="s">
        <v>377</v>
      </c>
      <c r="I245" t="s">
        <v>378</v>
      </c>
      <c r="J245" t="s">
        <v>379</v>
      </c>
      <c r="K245" t="s">
        <v>380</v>
      </c>
      <c r="L245" t="s">
        <v>381</v>
      </c>
      <c r="M245" t="s">
        <v>382</v>
      </c>
      <c r="N245">
        <v>1660224488.5999999</v>
      </c>
      <c r="O245">
        <f t="shared" si="102"/>
        <v>1.7579428351413571E-3</v>
      </c>
      <c r="P245">
        <f t="shared" si="103"/>
        <v>1.7579428351413571</v>
      </c>
      <c r="Q245">
        <f t="shared" si="104"/>
        <v>12.276232297411834</v>
      </c>
      <c r="R245">
        <f t="shared" si="105"/>
        <v>1056.308125</v>
      </c>
      <c r="S245">
        <f t="shared" si="106"/>
        <v>803.77318642657315</v>
      </c>
      <c r="T245">
        <f t="shared" si="107"/>
        <v>80.02011294686848</v>
      </c>
      <c r="U245">
        <f t="shared" si="108"/>
        <v>105.16137748384138</v>
      </c>
      <c r="V245">
        <f t="shared" si="109"/>
        <v>8.9421056063068244E-2</v>
      </c>
      <c r="W245">
        <f t="shared" si="110"/>
        <v>2.9184895619511382</v>
      </c>
      <c r="X245">
        <f t="shared" si="111"/>
        <v>8.7926388768073571E-2</v>
      </c>
      <c r="Y245">
        <f t="shared" si="112"/>
        <v>5.5086201866156315E-2</v>
      </c>
      <c r="Z245">
        <f t="shared" si="113"/>
        <v>321.51259781249996</v>
      </c>
      <c r="AA245">
        <f t="shared" si="114"/>
        <v>32.440306383875878</v>
      </c>
      <c r="AB245">
        <f t="shared" si="115"/>
        <v>31.434674999999999</v>
      </c>
      <c r="AC245">
        <f t="shared" si="116"/>
        <v>4.6244029940211941</v>
      </c>
      <c r="AD245">
        <f t="shared" si="117"/>
        <v>60.007868107598682</v>
      </c>
      <c r="AE245">
        <f t="shared" si="118"/>
        <v>2.7072456188765495</v>
      </c>
      <c r="AF245">
        <f t="shared" si="119"/>
        <v>4.5114844173804869</v>
      </c>
      <c r="AG245">
        <f t="shared" si="120"/>
        <v>1.9171573751446447</v>
      </c>
      <c r="AH245">
        <f t="shared" si="121"/>
        <v>-77.525279029733852</v>
      </c>
      <c r="AI245">
        <f t="shared" si="122"/>
        <v>-68.327560592968482</v>
      </c>
      <c r="AJ245">
        <f t="shared" si="123"/>
        <v>-5.268681762179062</v>
      </c>
      <c r="AK245">
        <f t="shared" si="124"/>
        <v>170.39107642761854</v>
      </c>
      <c r="AL245">
        <f t="shared" si="125"/>
        <v>43.832983329467943</v>
      </c>
      <c r="AM245">
        <f t="shared" si="126"/>
        <v>1.7563188523115771</v>
      </c>
      <c r="AN245">
        <f t="shared" si="127"/>
        <v>12.276232297411834</v>
      </c>
      <c r="AO245">
        <v>1166.281788302831</v>
      </c>
      <c r="AP245">
        <v>1124.623696969697</v>
      </c>
      <c r="AQ245">
        <v>5.1966879383665896</v>
      </c>
      <c r="AR245">
        <v>64.968693284609927</v>
      </c>
      <c r="AS245">
        <f t="shared" si="128"/>
        <v>1.7579428351413571</v>
      </c>
      <c r="AT245">
        <v>25.146897457072949</v>
      </c>
      <c r="AU245">
        <v>27.1982909090909</v>
      </c>
      <c r="AV245">
        <v>3.2579839204427813E-5</v>
      </c>
      <c r="AW245">
        <v>84.429917268905271</v>
      </c>
      <c r="AX245">
        <v>0</v>
      </c>
      <c r="AY245">
        <v>0</v>
      </c>
      <c r="AZ245">
        <f t="shared" si="129"/>
        <v>1</v>
      </c>
      <c r="BA245">
        <f t="shared" si="130"/>
        <v>0</v>
      </c>
      <c r="BB245">
        <f t="shared" si="131"/>
        <v>51854.8563786909</v>
      </c>
      <c r="BC245">
        <f t="shared" si="132"/>
        <v>1999.974375</v>
      </c>
      <c r="BD245">
        <f t="shared" si="133"/>
        <v>1681.17883125</v>
      </c>
      <c r="BE245">
        <f t="shared" si="134"/>
        <v>0.84060018581488072</v>
      </c>
      <c r="BF245">
        <f t="shared" si="135"/>
        <v>0.16075835862271984</v>
      </c>
      <c r="BG245">
        <v>6</v>
      </c>
      <c r="BH245">
        <v>0.5</v>
      </c>
      <c r="BI245" t="s">
        <v>383</v>
      </c>
      <c r="BJ245">
        <v>2</v>
      </c>
      <c r="BK245" t="b">
        <v>1</v>
      </c>
      <c r="BL245">
        <v>1660224488.5999999</v>
      </c>
      <c r="BM245">
        <v>1056.308125</v>
      </c>
      <c r="BN245">
        <v>1111.119375</v>
      </c>
      <c r="BO245">
        <v>27.193306249999999</v>
      </c>
      <c r="BP245">
        <v>25.14358125</v>
      </c>
      <c r="BQ245">
        <v>1053.93625</v>
      </c>
      <c r="BR245">
        <v>27.178037499999999</v>
      </c>
      <c r="BS245">
        <v>500.13306249999999</v>
      </c>
      <c r="BT245">
        <v>99.455506249999999</v>
      </c>
      <c r="BU245">
        <v>0.1000826875</v>
      </c>
      <c r="BV245">
        <v>31.000412499999999</v>
      </c>
      <c r="BW245">
        <v>31.434674999999999</v>
      </c>
      <c r="BX245">
        <v>999.9</v>
      </c>
      <c r="BY245">
        <v>0</v>
      </c>
      <c r="BZ245">
        <v>0</v>
      </c>
      <c r="CA245">
        <v>9991.489375000001</v>
      </c>
      <c r="CB245">
        <v>0</v>
      </c>
      <c r="CC245">
        <v>7.3692399999999996</v>
      </c>
      <c r="CD245">
        <v>-54.809199999999997</v>
      </c>
      <c r="CE245">
        <v>1085.8375000000001</v>
      </c>
      <c r="CF245">
        <v>1139.776875</v>
      </c>
      <c r="CG245">
        <v>2.0497212500000002</v>
      </c>
      <c r="CH245">
        <v>1111.119375</v>
      </c>
      <c r="CI245">
        <v>25.14358125</v>
      </c>
      <c r="CJ245">
        <v>2.7045243750000001</v>
      </c>
      <c r="CK245">
        <v>2.5006681249999998</v>
      </c>
      <c r="CL245">
        <v>22.312631249999999</v>
      </c>
      <c r="CM245">
        <v>21.030843749999999</v>
      </c>
      <c r="CN245">
        <v>1999.974375</v>
      </c>
      <c r="CO245">
        <v>0.97999356250000003</v>
      </c>
      <c r="CP245">
        <v>2.00066375E-2</v>
      </c>
      <c r="CQ245">
        <v>0</v>
      </c>
      <c r="CR245">
        <v>2.8887499999999999</v>
      </c>
      <c r="CS245">
        <v>0</v>
      </c>
      <c r="CT245">
        <v>22555.381249999999</v>
      </c>
      <c r="CU245">
        <v>17412.087500000001</v>
      </c>
      <c r="CV245">
        <v>40.436999999999998</v>
      </c>
      <c r="CW245">
        <v>41.375</v>
      </c>
      <c r="CX245">
        <v>40.375</v>
      </c>
      <c r="CY245">
        <v>39.933124999999997</v>
      </c>
      <c r="CZ245">
        <v>40.561999999999998</v>
      </c>
      <c r="DA245">
        <v>1959.9625000000001</v>
      </c>
      <c r="DB245">
        <v>40.011875000000003</v>
      </c>
      <c r="DC245">
        <v>0</v>
      </c>
      <c r="DD245">
        <v>1660224495.5</v>
      </c>
      <c r="DE245">
        <v>0</v>
      </c>
      <c r="DF245">
        <v>1660224008</v>
      </c>
      <c r="DG245" t="s">
        <v>384</v>
      </c>
      <c r="DH245">
        <v>1660224008</v>
      </c>
      <c r="DI245">
        <v>1660224007</v>
      </c>
      <c r="DJ245">
        <v>1</v>
      </c>
      <c r="DK245">
        <v>9.0999999999999998E-2</v>
      </c>
      <c r="DL245">
        <v>-1.7999999999999999E-2</v>
      </c>
      <c r="DM245">
        <v>1.42</v>
      </c>
      <c r="DN245">
        <v>0.02</v>
      </c>
      <c r="DO245">
        <v>400</v>
      </c>
      <c r="DP245">
        <v>26</v>
      </c>
      <c r="DQ245">
        <v>0.31</v>
      </c>
      <c r="DR245">
        <v>0.11</v>
      </c>
      <c r="DS245">
        <v>12.32294771982494</v>
      </c>
      <c r="DT245">
        <v>-0.90923788857932797</v>
      </c>
      <c r="DU245">
        <v>0.19799763649605051</v>
      </c>
      <c r="DV245">
        <v>0</v>
      </c>
      <c r="DW245">
        <v>43.825794277235801</v>
      </c>
      <c r="DX245">
        <v>1.7527770218545591</v>
      </c>
      <c r="DY245">
        <v>0.15099787976131121</v>
      </c>
      <c r="DZ245">
        <v>0</v>
      </c>
      <c r="EA245">
        <v>-54.824693333333329</v>
      </c>
      <c r="EB245">
        <v>-2.446104560622854</v>
      </c>
      <c r="EC245">
        <v>0.20460597243373849</v>
      </c>
      <c r="ED245">
        <v>0</v>
      </c>
      <c r="EE245">
        <v>800.32939080305539</v>
      </c>
      <c r="EF245">
        <v>312.4781740759359</v>
      </c>
      <c r="EG245">
        <v>23.548155328852602</v>
      </c>
      <c r="EH245">
        <v>0</v>
      </c>
      <c r="EI245">
        <v>2.0488840000000001</v>
      </c>
      <c r="EJ245">
        <v>8.7928705440868133E-3</v>
      </c>
      <c r="EK245">
        <v>2.1092223685519841E-3</v>
      </c>
      <c r="EL245">
        <v>1</v>
      </c>
      <c r="EM245">
        <v>1.917281752149655</v>
      </c>
      <c r="EN245">
        <v>-1.3845397233049851E-2</v>
      </c>
      <c r="EO245">
        <v>1.1506738475916219E-3</v>
      </c>
      <c r="EP245">
        <v>1</v>
      </c>
      <c r="EQ245">
        <v>2</v>
      </c>
      <c r="ER245">
        <v>6</v>
      </c>
      <c r="ES245" t="s">
        <v>419</v>
      </c>
      <c r="ET245">
        <v>2.9445700000000001</v>
      </c>
      <c r="EU245">
        <v>2.80111</v>
      </c>
      <c r="EV245">
        <v>0.17736399999999999</v>
      </c>
      <c r="EW245">
        <v>0.18290400000000001</v>
      </c>
      <c r="EX245">
        <v>0.118282</v>
      </c>
      <c r="EY245">
        <v>0.112012</v>
      </c>
      <c r="EZ245">
        <v>16916.099999999999</v>
      </c>
      <c r="FA245">
        <v>17620.599999999999</v>
      </c>
      <c r="FB245">
        <v>23902.5</v>
      </c>
      <c r="FC245">
        <v>25084.6</v>
      </c>
      <c r="FD245">
        <v>33727.1</v>
      </c>
      <c r="FE245">
        <v>35563.199999999997</v>
      </c>
      <c r="FF245">
        <v>43564.1</v>
      </c>
      <c r="FG245">
        <v>46364.7</v>
      </c>
      <c r="FH245">
        <v>1.9896199999999999</v>
      </c>
      <c r="FI245">
        <v>1.9158999999999999</v>
      </c>
      <c r="FJ245">
        <v>0.13276199999999999</v>
      </c>
      <c r="FK245">
        <v>0</v>
      </c>
      <c r="FL245">
        <v>29.2699</v>
      </c>
      <c r="FM245">
        <v>999.9</v>
      </c>
      <c r="FN245">
        <v>69.8</v>
      </c>
      <c r="FO245">
        <v>31.8</v>
      </c>
      <c r="FP245">
        <v>33.136099999999999</v>
      </c>
      <c r="FQ245">
        <v>64.353999999999999</v>
      </c>
      <c r="FR245">
        <v>26.4984</v>
      </c>
      <c r="FS245">
        <v>1</v>
      </c>
      <c r="FT245">
        <v>0.220107</v>
      </c>
      <c r="FU245">
        <v>0.116408</v>
      </c>
      <c r="FV245">
        <v>20.3246</v>
      </c>
      <c r="FW245">
        <v>5.2137000000000002</v>
      </c>
      <c r="FX245">
        <v>11.9071</v>
      </c>
      <c r="FY245">
        <v>5.0030999999999999</v>
      </c>
      <c r="FZ245">
        <v>3.2896000000000001</v>
      </c>
      <c r="GA245">
        <v>9999</v>
      </c>
      <c r="GB245">
        <v>9999</v>
      </c>
      <c r="GC245">
        <v>9999</v>
      </c>
      <c r="GD245">
        <v>999.9</v>
      </c>
      <c r="GE245">
        <v>1.85945</v>
      </c>
      <c r="GF245">
        <v>1.8544099999999999</v>
      </c>
      <c r="GG245">
        <v>1.8575999999999999</v>
      </c>
      <c r="GH245">
        <v>1.85606</v>
      </c>
      <c r="GI245">
        <v>1.85486</v>
      </c>
      <c r="GJ245">
        <v>1.85456</v>
      </c>
      <c r="GK245">
        <v>1.8531299999999999</v>
      </c>
      <c r="GL245">
        <v>1.8563799999999999</v>
      </c>
      <c r="GM245">
        <v>0</v>
      </c>
      <c r="GN245">
        <v>0</v>
      </c>
      <c r="GO245">
        <v>0</v>
      </c>
      <c r="GP245">
        <v>0</v>
      </c>
      <c r="GQ245" t="s">
        <v>386</v>
      </c>
      <c r="GR245" t="s">
        <v>387</v>
      </c>
      <c r="GS245" t="s">
        <v>388</v>
      </c>
      <c r="GT245" t="s">
        <v>388</v>
      </c>
      <c r="GU245" t="s">
        <v>388</v>
      </c>
      <c r="GV245" t="s">
        <v>388</v>
      </c>
      <c r="GW245">
        <v>0</v>
      </c>
      <c r="GX245">
        <v>100</v>
      </c>
      <c r="GY245">
        <v>100</v>
      </c>
      <c r="GZ245">
        <v>2.41</v>
      </c>
      <c r="HA245">
        <v>1.5299999999999999E-2</v>
      </c>
      <c r="HB245">
        <v>0.45081322298813392</v>
      </c>
      <c r="HC245">
        <v>2.9318383021812969E-3</v>
      </c>
      <c r="HD245">
        <v>-1.3754559859485029E-6</v>
      </c>
      <c r="HE245">
        <v>3.0700474437127301E-10</v>
      </c>
      <c r="HF245">
        <v>-6.1160480149256041E-2</v>
      </c>
      <c r="HG245">
        <v>1.00384331276165E-2</v>
      </c>
      <c r="HH245">
        <v>-3.1532673711230711E-4</v>
      </c>
      <c r="HI245">
        <v>1.819468599177705E-6</v>
      </c>
      <c r="HJ245">
        <v>1</v>
      </c>
      <c r="HK245">
        <v>2112</v>
      </c>
      <c r="HL245">
        <v>3</v>
      </c>
      <c r="HM245">
        <v>29</v>
      </c>
      <c r="HN245">
        <v>8.1</v>
      </c>
      <c r="HO245">
        <v>8.1999999999999993</v>
      </c>
      <c r="HP245">
        <v>2.4523899999999998</v>
      </c>
      <c r="HQ245">
        <v>2.2680699999999998</v>
      </c>
      <c r="HR245">
        <v>1.4978</v>
      </c>
      <c r="HS245">
        <v>2.3034699999999999</v>
      </c>
      <c r="HT245">
        <v>1.5478499999999999</v>
      </c>
      <c r="HU245">
        <v>2.3107899999999999</v>
      </c>
      <c r="HV245">
        <v>35.637999999999998</v>
      </c>
      <c r="HW245">
        <v>15.568</v>
      </c>
      <c r="HX245">
        <v>18</v>
      </c>
      <c r="HY245">
        <v>500.99099999999999</v>
      </c>
      <c r="HZ245">
        <v>519.41399999999999</v>
      </c>
      <c r="IA245">
        <v>28.542200000000001</v>
      </c>
      <c r="IB245">
        <v>29.933</v>
      </c>
      <c r="IC245">
        <v>30.000399999999999</v>
      </c>
      <c r="ID245">
        <v>29.7043</v>
      </c>
      <c r="IE245">
        <v>29.796900000000001</v>
      </c>
      <c r="IF245">
        <v>49.114699999999999</v>
      </c>
      <c r="IG245">
        <v>27.361999999999998</v>
      </c>
      <c r="IH245">
        <v>81.659499999999994</v>
      </c>
      <c r="II245">
        <v>28.6557</v>
      </c>
      <c r="IJ245">
        <v>1186.7</v>
      </c>
      <c r="IK245">
        <v>25.0655</v>
      </c>
      <c r="IL245">
        <v>100.751</v>
      </c>
      <c r="IM245">
        <v>100.489</v>
      </c>
      <c r="IN245" t="s">
        <v>1150</v>
      </c>
    </row>
    <row r="246" spans="1:248" x14ac:dyDescent="0.2">
      <c r="A246">
        <v>230</v>
      </c>
      <c r="B246">
        <v>1660224497.5999999</v>
      </c>
      <c r="C246">
        <v>510.59999990463263</v>
      </c>
      <c r="D246" t="s">
        <v>821</v>
      </c>
      <c r="E246" t="s">
        <v>822</v>
      </c>
      <c r="F246">
        <v>1</v>
      </c>
      <c r="G246" t="s">
        <v>376</v>
      </c>
      <c r="H246" t="s">
        <v>377</v>
      </c>
      <c r="I246" t="s">
        <v>378</v>
      </c>
      <c r="J246" t="s">
        <v>379</v>
      </c>
      <c r="K246" t="s">
        <v>380</v>
      </c>
      <c r="L246" t="s">
        <v>381</v>
      </c>
      <c r="M246" t="s">
        <v>382</v>
      </c>
      <c r="N246">
        <v>1660224490.099999</v>
      </c>
      <c r="O246">
        <f t="shared" si="102"/>
        <v>1.7583340959669643E-3</v>
      </c>
      <c r="P246">
        <f t="shared" si="103"/>
        <v>1.7583340959669642</v>
      </c>
      <c r="Q246">
        <f t="shared" si="104"/>
        <v>12.365668969424203</v>
      </c>
      <c r="R246">
        <f t="shared" si="105"/>
        <v>1063.833333333333</v>
      </c>
      <c r="S246">
        <f t="shared" si="106"/>
        <v>809.5653283221352</v>
      </c>
      <c r="T246">
        <f t="shared" si="107"/>
        <v>80.596851387113588</v>
      </c>
      <c r="U246">
        <f t="shared" si="108"/>
        <v>105.91068326138441</v>
      </c>
      <c r="V246">
        <f t="shared" si="109"/>
        <v>8.9460069237444623E-2</v>
      </c>
      <c r="W246">
        <f t="shared" si="110"/>
        <v>2.918742337219896</v>
      </c>
      <c r="X246">
        <f t="shared" si="111"/>
        <v>8.796423643446219E-2</v>
      </c>
      <c r="Y246">
        <f t="shared" si="112"/>
        <v>5.5109959036611561E-2</v>
      </c>
      <c r="Z246">
        <f t="shared" si="113"/>
        <v>321.5114425999999</v>
      </c>
      <c r="AA246">
        <f t="shared" si="114"/>
        <v>32.439470076488917</v>
      </c>
      <c r="AB246">
        <f t="shared" si="115"/>
        <v>31.433453333333329</v>
      </c>
      <c r="AC246">
        <f t="shared" si="116"/>
        <v>4.624081911390884</v>
      </c>
      <c r="AD246">
        <f t="shared" si="117"/>
        <v>60.011567999450179</v>
      </c>
      <c r="AE246">
        <f t="shared" si="118"/>
        <v>2.7073179889801859</v>
      </c>
      <c r="AF246">
        <f t="shared" si="119"/>
        <v>4.5113268645221707</v>
      </c>
      <c r="AG246">
        <f t="shared" si="120"/>
        <v>1.916763922410698</v>
      </c>
      <c r="AH246">
        <f t="shared" si="121"/>
        <v>-77.542533632143119</v>
      </c>
      <c r="AI246">
        <f t="shared" si="122"/>
        <v>-68.237622992288436</v>
      </c>
      <c r="AJ246">
        <f t="shared" si="123"/>
        <v>-5.2612434699902701</v>
      </c>
      <c r="AK246">
        <f t="shared" si="124"/>
        <v>170.47004250557805</v>
      </c>
      <c r="AL246">
        <f t="shared" si="125"/>
        <v>43.859767369597009</v>
      </c>
      <c r="AM246">
        <f t="shared" si="126"/>
        <v>1.7567949298969492</v>
      </c>
      <c r="AN246">
        <f t="shared" si="127"/>
        <v>12.365668969424203</v>
      </c>
      <c r="AO246">
        <v>1171.371762082216</v>
      </c>
      <c r="AP246">
        <v>1129.757696969697</v>
      </c>
      <c r="AQ246">
        <v>5.1665874538597514</v>
      </c>
      <c r="AR246">
        <v>64.968693284609927</v>
      </c>
      <c r="AS246">
        <f t="shared" si="128"/>
        <v>1.7583340959669642</v>
      </c>
      <c r="AT246">
        <v>25.147993724622719</v>
      </c>
      <c r="AU246">
        <v>27.199878787878799</v>
      </c>
      <c r="AV246">
        <v>2.3919259584160712E-5</v>
      </c>
      <c r="AW246">
        <v>84.429917268905271</v>
      </c>
      <c r="AX246">
        <v>0</v>
      </c>
      <c r="AY246">
        <v>0</v>
      </c>
      <c r="AZ246">
        <f t="shared" si="129"/>
        <v>1</v>
      </c>
      <c r="BA246">
        <f t="shared" si="130"/>
        <v>0</v>
      </c>
      <c r="BB246">
        <f t="shared" si="131"/>
        <v>51862.146368845868</v>
      </c>
      <c r="BC246">
        <f t="shared" si="132"/>
        <v>1999.967333333333</v>
      </c>
      <c r="BD246">
        <f t="shared" si="133"/>
        <v>1681.1728999999996</v>
      </c>
      <c r="BE246">
        <f t="shared" si="134"/>
        <v>0.84060017980293666</v>
      </c>
      <c r="BF246">
        <f t="shared" si="135"/>
        <v>0.16075834701966796</v>
      </c>
      <c r="BG246">
        <v>6</v>
      </c>
      <c r="BH246">
        <v>0.5</v>
      </c>
      <c r="BI246" t="s">
        <v>383</v>
      </c>
      <c r="BJ246">
        <v>2</v>
      </c>
      <c r="BK246" t="b">
        <v>1</v>
      </c>
      <c r="BL246">
        <v>1660224490.099999</v>
      </c>
      <c r="BM246">
        <v>1063.833333333333</v>
      </c>
      <c r="BN246">
        <v>1118.692666666667</v>
      </c>
      <c r="BO246">
        <v>27.193999999999999</v>
      </c>
      <c r="BP246">
        <v>25.143740000000001</v>
      </c>
      <c r="BQ246">
        <v>1061.4533333333329</v>
      </c>
      <c r="BR246">
        <v>27.17872666666667</v>
      </c>
      <c r="BS246">
        <v>500.1377333333333</v>
      </c>
      <c r="BT246">
        <v>99.455626666666646</v>
      </c>
      <c r="BU246">
        <v>0.1000837466666667</v>
      </c>
      <c r="BV246">
        <v>30.9998</v>
      </c>
      <c r="BW246">
        <v>31.433453333333329</v>
      </c>
      <c r="BX246">
        <v>999.89999999999986</v>
      </c>
      <c r="BY246">
        <v>0</v>
      </c>
      <c r="BZ246">
        <v>0</v>
      </c>
      <c r="CA246">
        <v>9992.9200000000019</v>
      </c>
      <c r="CB246">
        <v>0</v>
      </c>
      <c r="CC246">
        <v>7.3534700000000006</v>
      </c>
      <c r="CD246">
        <v>-54.857606666666669</v>
      </c>
      <c r="CE246">
        <v>1093.5740000000001</v>
      </c>
      <c r="CF246">
        <v>1147.546</v>
      </c>
      <c r="CG246">
        <v>2.0502560000000001</v>
      </c>
      <c r="CH246">
        <v>1118.692666666667</v>
      </c>
      <c r="CI246">
        <v>25.143740000000001</v>
      </c>
      <c r="CJ246">
        <v>2.7045966666666672</v>
      </c>
      <c r="CK246">
        <v>2.5006866666666672</v>
      </c>
      <c r="CL246">
        <v>22.313066666666671</v>
      </c>
      <c r="CM246">
        <v>21.03096</v>
      </c>
      <c r="CN246">
        <v>1999.967333333333</v>
      </c>
      <c r="CO246">
        <v>0.97999360000000013</v>
      </c>
      <c r="CP246">
        <v>2.0006599999999999E-2</v>
      </c>
      <c r="CQ246">
        <v>0</v>
      </c>
      <c r="CR246">
        <v>2.9678666666666671</v>
      </c>
      <c r="CS246">
        <v>0</v>
      </c>
      <c r="CT246">
        <v>22556.073333333341</v>
      </c>
      <c r="CU246">
        <v>17412.026666666661</v>
      </c>
      <c r="CV246">
        <v>40.436999999999998</v>
      </c>
      <c r="CW246">
        <v>41.375</v>
      </c>
      <c r="CX246">
        <v>40.375</v>
      </c>
      <c r="CY246">
        <v>39.936999999999998</v>
      </c>
      <c r="CZ246">
        <v>40.566200000000002</v>
      </c>
      <c r="DA246">
        <v>1959.9559999999999</v>
      </c>
      <c r="DB246">
        <v>40.011333333333333</v>
      </c>
      <c r="DC246">
        <v>0</v>
      </c>
      <c r="DD246">
        <v>1660224496.0999999</v>
      </c>
      <c r="DE246">
        <v>0</v>
      </c>
      <c r="DF246">
        <v>1660224008</v>
      </c>
      <c r="DG246" t="s">
        <v>384</v>
      </c>
      <c r="DH246">
        <v>1660224008</v>
      </c>
      <c r="DI246">
        <v>1660224007</v>
      </c>
      <c r="DJ246">
        <v>1</v>
      </c>
      <c r="DK246">
        <v>9.0999999999999998E-2</v>
      </c>
      <c r="DL246">
        <v>-1.7999999999999999E-2</v>
      </c>
      <c r="DM246">
        <v>1.42</v>
      </c>
      <c r="DN246">
        <v>0.02</v>
      </c>
      <c r="DO246">
        <v>400</v>
      </c>
      <c r="DP246">
        <v>26</v>
      </c>
      <c r="DQ246">
        <v>0.31</v>
      </c>
      <c r="DR246">
        <v>0.11</v>
      </c>
      <c r="DS246">
        <v>12.32294771982494</v>
      </c>
      <c r="DT246">
        <v>-0.90923788857932797</v>
      </c>
      <c r="DU246">
        <v>0.19799763649605051</v>
      </c>
      <c r="DV246">
        <v>0</v>
      </c>
      <c r="DW246">
        <v>43.825794277235801</v>
      </c>
      <c r="DX246">
        <v>1.7527770218545591</v>
      </c>
      <c r="DY246">
        <v>0.15099787976131121</v>
      </c>
      <c r="DZ246">
        <v>0</v>
      </c>
      <c r="EA246">
        <v>-54.824693333333329</v>
      </c>
      <c r="EB246">
        <v>-2.446104560622854</v>
      </c>
      <c r="EC246">
        <v>0.20460597243373849</v>
      </c>
      <c r="ED246">
        <v>0</v>
      </c>
      <c r="EE246">
        <v>800.32939080305539</v>
      </c>
      <c r="EF246">
        <v>312.4781740759359</v>
      </c>
      <c r="EG246">
        <v>23.548155328852602</v>
      </c>
      <c r="EH246">
        <v>0</v>
      </c>
      <c r="EI246">
        <v>2.0488840000000001</v>
      </c>
      <c r="EJ246">
        <v>8.7928705440868133E-3</v>
      </c>
      <c r="EK246">
        <v>2.1092223685519841E-3</v>
      </c>
      <c r="EL246">
        <v>1</v>
      </c>
      <c r="EM246">
        <v>1.917281752149655</v>
      </c>
      <c r="EN246">
        <v>-1.3845397233049851E-2</v>
      </c>
      <c r="EO246">
        <v>1.1506738475916219E-3</v>
      </c>
      <c r="EP246">
        <v>1</v>
      </c>
      <c r="EQ246">
        <v>2</v>
      </c>
      <c r="ER246">
        <v>6</v>
      </c>
      <c r="ES246" t="s">
        <v>419</v>
      </c>
      <c r="ET246">
        <v>2.94442</v>
      </c>
      <c r="EU246">
        <v>2.80111</v>
      </c>
      <c r="EV246">
        <v>0.17787700000000001</v>
      </c>
      <c r="EW246">
        <v>0.18339900000000001</v>
      </c>
      <c r="EX246">
        <v>0.118283</v>
      </c>
      <c r="EY246">
        <v>0.11201</v>
      </c>
      <c r="EZ246">
        <v>16905.5</v>
      </c>
      <c r="FA246">
        <v>17609.900000000001</v>
      </c>
      <c r="FB246">
        <v>23902.5</v>
      </c>
      <c r="FC246">
        <v>25084.6</v>
      </c>
      <c r="FD246">
        <v>33727</v>
      </c>
      <c r="FE246">
        <v>35563.4</v>
      </c>
      <c r="FF246">
        <v>43563.9</v>
      </c>
      <c r="FG246">
        <v>46364.9</v>
      </c>
      <c r="FH246">
        <v>1.9895499999999999</v>
      </c>
      <c r="FI246">
        <v>1.9157999999999999</v>
      </c>
      <c r="FJ246">
        <v>0.13270199999999999</v>
      </c>
      <c r="FK246">
        <v>0</v>
      </c>
      <c r="FL246">
        <v>29.2699</v>
      </c>
      <c r="FM246">
        <v>999.9</v>
      </c>
      <c r="FN246">
        <v>69.8</v>
      </c>
      <c r="FO246">
        <v>31.8</v>
      </c>
      <c r="FP246">
        <v>33.134099999999997</v>
      </c>
      <c r="FQ246">
        <v>64.013999999999996</v>
      </c>
      <c r="FR246">
        <v>26.238</v>
      </c>
      <c r="FS246">
        <v>1</v>
      </c>
      <c r="FT246">
        <v>0.219809</v>
      </c>
      <c r="FU246">
        <v>-8.2788800000000004E-4</v>
      </c>
      <c r="FV246">
        <v>20.3248</v>
      </c>
      <c r="FW246">
        <v>5.2129500000000002</v>
      </c>
      <c r="FX246">
        <v>11.9072</v>
      </c>
      <c r="FY246">
        <v>5.0030999999999999</v>
      </c>
      <c r="FZ246">
        <v>3.2895500000000002</v>
      </c>
      <c r="GA246">
        <v>9999</v>
      </c>
      <c r="GB246">
        <v>9999</v>
      </c>
      <c r="GC246">
        <v>9999</v>
      </c>
      <c r="GD246">
        <v>999.9</v>
      </c>
      <c r="GE246">
        <v>1.85945</v>
      </c>
      <c r="GF246">
        <v>1.8544099999999999</v>
      </c>
      <c r="GG246">
        <v>1.8575999999999999</v>
      </c>
      <c r="GH246">
        <v>1.8560700000000001</v>
      </c>
      <c r="GI246">
        <v>1.85486</v>
      </c>
      <c r="GJ246">
        <v>1.85456</v>
      </c>
      <c r="GK246">
        <v>1.8531299999999999</v>
      </c>
      <c r="GL246">
        <v>1.8563799999999999</v>
      </c>
      <c r="GM246">
        <v>0</v>
      </c>
      <c r="GN246">
        <v>0</v>
      </c>
      <c r="GO246">
        <v>0</v>
      </c>
      <c r="GP246">
        <v>0</v>
      </c>
      <c r="GQ246" t="s">
        <v>386</v>
      </c>
      <c r="GR246" t="s">
        <v>387</v>
      </c>
      <c r="GS246" t="s">
        <v>388</v>
      </c>
      <c r="GT246" t="s">
        <v>388</v>
      </c>
      <c r="GU246" t="s">
        <v>388</v>
      </c>
      <c r="GV246" t="s">
        <v>388</v>
      </c>
      <c r="GW246">
        <v>0</v>
      </c>
      <c r="GX246">
        <v>100</v>
      </c>
      <c r="GY246">
        <v>100</v>
      </c>
      <c r="GZ246">
        <v>2.42</v>
      </c>
      <c r="HA246">
        <v>1.5299999999999999E-2</v>
      </c>
      <c r="HB246">
        <v>0.45081322298813392</v>
      </c>
      <c r="HC246">
        <v>2.9318383021812969E-3</v>
      </c>
      <c r="HD246">
        <v>-1.3754559859485029E-6</v>
      </c>
      <c r="HE246">
        <v>3.0700474437127301E-10</v>
      </c>
      <c r="HF246">
        <v>-6.1160480149256041E-2</v>
      </c>
      <c r="HG246">
        <v>1.00384331276165E-2</v>
      </c>
      <c r="HH246">
        <v>-3.1532673711230711E-4</v>
      </c>
      <c r="HI246">
        <v>1.819468599177705E-6</v>
      </c>
      <c r="HJ246">
        <v>1</v>
      </c>
      <c r="HK246">
        <v>2112</v>
      </c>
      <c r="HL246">
        <v>3</v>
      </c>
      <c r="HM246">
        <v>29</v>
      </c>
      <c r="HN246">
        <v>8.1999999999999993</v>
      </c>
      <c r="HO246">
        <v>8.1999999999999993</v>
      </c>
      <c r="HP246">
        <v>2.4645999999999999</v>
      </c>
      <c r="HQ246">
        <v>2.2619600000000002</v>
      </c>
      <c r="HR246">
        <v>1.4978</v>
      </c>
      <c r="HS246">
        <v>2.3034699999999999</v>
      </c>
      <c r="HT246">
        <v>1.5478499999999999</v>
      </c>
      <c r="HU246">
        <v>2.4377399999999998</v>
      </c>
      <c r="HV246">
        <v>35.637999999999998</v>
      </c>
      <c r="HW246">
        <v>15.568</v>
      </c>
      <c r="HX246">
        <v>18</v>
      </c>
      <c r="HY246">
        <v>500.95600000000002</v>
      </c>
      <c r="HZ246">
        <v>519.35400000000004</v>
      </c>
      <c r="IA246">
        <v>28.566700000000001</v>
      </c>
      <c r="IB246">
        <v>29.9344</v>
      </c>
      <c r="IC246">
        <v>30.0001</v>
      </c>
      <c r="ID246">
        <v>29.7056</v>
      </c>
      <c r="IE246">
        <v>29.797799999999999</v>
      </c>
      <c r="IF246">
        <v>49.345799999999997</v>
      </c>
      <c r="IG246">
        <v>27.361999999999998</v>
      </c>
      <c r="IH246">
        <v>81.659499999999994</v>
      </c>
      <c r="II246">
        <v>28.6557</v>
      </c>
      <c r="IJ246">
        <v>1186.7</v>
      </c>
      <c r="IK246">
        <v>25.063800000000001</v>
      </c>
      <c r="IL246">
        <v>100.751</v>
      </c>
      <c r="IM246">
        <v>100.489</v>
      </c>
      <c r="IN246" t="s">
        <v>1150</v>
      </c>
    </row>
    <row r="247" spans="1:248" x14ac:dyDescent="0.2">
      <c r="A247">
        <v>231</v>
      </c>
      <c r="B247">
        <v>1660224498.5999999</v>
      </c>
      <c r="C247">
        <v>511.59999990463263</v>
      </c>
      <c r="D247" t="s">
        <v>823</v>
      </c>
      <c r="E247" t="s">
        <v>824</v>
      </c>
      <c r="F247">
        <v>1</v>
      </c>
      <c r="G247" t="s">
        <v>376</v>
      </c>
      <c r="H247" t="s">
        <v>377</v>
      </c>
      <c r="I247" t="s">
        <v>378</v>
      </c>
      <c r="J247" t="s">
        <v>379</v>
      </c>
      <c r="K247" t="s">
        <v>380</v>
      </c>
      <c r="L247" t="s">
        <v>381</v>
      </c>
      <c r="M247" t="s">
        <v>382</v>
      </c>
      <c r="N247">
        <v>1660224490.5999999</v>
      </c>
      <c r="O247">
        <f t="shared" si="102"/>
        <v>1.7588535836447292E-3</v>
      </c>
      <c r="P247">
        <f t="shared" si="103"/>
        <v>1.7588535836447292</v>
      </c>
      <c r="Q247">
        <f t="shared" si="104"/>
        <v>12.36469222783818</v>
      </c>
      <c r="R247">
        <f t="shared" si="105"/>
        <v>1066.3456249999999</v>
      </c>
      <c r="S247">
        <f t="shared" si="106"/>
        <v>812.09735069745523</v>
      </c>
      <c r="T247">
        <f t="shared" si="107"/>
        <v>80.848912999315431</v>
      </c>
      <c r="U247">
        <f t="shared" si="108"/>
        <v>106.16077566166575</v>
      </c>
      <c r="V247">
        <f t="shared" si="109"/>
        <v>8.9492635740971993E-2</v>
      </c>
      <c r="W247">
        <f t="shared" si="110"/>
        <v>2.9188262918412158</v>
      </c>
      <c r="X247">
        <f t="shared" si="111"/>
        <v>8.799576577430758E-2</v>
      </c>
      <c r="Y247">
        <f t="shared" si="112"/>
        <v>5.5129755928639432E-2</v>
      </c>
      <c r="Z247">
        <f t="shared" si="113"/>
        <v>321.51389456249996</v>
      </c>
      <c r="AA247">
        <f t="shared" si="114"/>
        <v>32.439117354957631</v>
      </c>
      <c r="AB247">
        <f t="shared" si="115"/>
        <v>31.433143749999999</v>
      </c>
      <c r="AC247">
        <f t="shared" si="116"/>
        <v>4.6240005487188789</v>
      </c>
      <c r="AD247">
        <f t="shared" si="117"/>
        <v>60.013102054332826</v>
      </c>
      <c r="AE247">
        <f t="shared" si="118"/>
        <v>2.7073572863897701</v>
      </c>
      <c r="AF247">
        <f t="shared" si="119"/>
        <v>4.5112770273709</v>
      </c>
      <c r="AG247">
        <f t="shared" si="120"/>
        <v>1.9166432623291088</v>
      </c>
      <c r="AH247">
        <f t="shared" si="121"/>
        <v>-77.565443038732553</v>
      </c>
      <c r="AI247">
        <f t="shared" si="122"/>
        <v>-68.221358271444075</v>
      </c>
      <c r="AJ247">
        <f t="shared" si="123"/>
        <v>-5.2598250817292662</v>
      </c>
      <c r="AK247">
        <f t="shared" si="124"/>
        <v>170.46726817059405</v>
      </c>
      <c r="AL247">
        <f t="shared" si="125"/>
        <v>43.856656816940998</v>
      </c>
      <c r="AM247">
        <f t="shared" si="126"/>
        <v>1.7572343116836193</v>
      </c>
      <c r="AN247">
        <f t="shared" si="127"/>
        <v>12.36469222783818</v>
      </c>
      <c r="AO247">
        <v>1176.4347609828201</v>
      </c>
      <c r="AP247">
        <v>1134.9143636363631</v>
      </c>
      <c r="AQ247">
        <v>5.1484251233454916</v>
      </c>
      <c r="AR247">
        <v>64.968693284609927</v>
      </c>
      <c r="AS247">
        <f t="shared" si="128"/>
        <v>1.7588535836447292</v>
      </c>
      <c r="AT247">
        <v>25.148126611466129</v>
      </c>
      <c r="AU247">
        <v>27.200583636363628</v>
      </c>
      <c r="AV247">
        <v>3.1207476144502367E-5</v>
      </c>
      <c r="AW247">
        <v>84.429917268905271</v>
      </c>
      <c r="AX247">
        <v>0</v>
      </c>
      <c r="AY247">
        <v>0</v>
      </c>
      <c r="AZ247">
        <f t="shared" si="129"/>
        <v>1</v>
      </c>
      <c r="BA247">
        <f t="shared" si="130"/>
        <v>0</v>
      </c>
      <c r="BB247">
        <f t="shared" si="131"/>
        <v>51864.56503050671</v>
      </c>
      <c r="BC247">
        <f t="shared" si="132"/>
        <v>1999.9825000000001</v>
      </c>
      <c r="BD247">
        <f t="shared" si="133"/>
        <v>1681.18565625</v>
      </c>
      <c r="BE247">
        <f t="shared" si="134"/>
        <v>0.84060018337660447</v>
      </c>
      <c r="BF247">
        <f t="shared" si="135"/>
        <v>0.16075835391684676</v>
      </c>
      <c r="BG247">
        <v>6</v>
      </c>
      <c r="BH247">
        <v>0.5</v>
      </c>
      <c r="BI247" t="s">
        <v>383</v>
      </c>
      <c r="BJ247">
        <v>2</v>
      </c>
      <c r="BK247" t="b">
        <v>1</v>
      </c>
      <c r="BL247">
        <v>1660224490.5999999</v>
      </c>
      <c r="BM247">
        <v>1066.3456249999999</v>
      </c>
      <c r="BN247">
        <v>1121.2075</v>
      </c>
      <c r="BO247">
        <v>27.194400000000002</v>
      </c>
      <c r="BP247">
        <v>25.1436125</v>
      </c>
      <c r="BQ247">
        <v>1063.963125</v>
      </c>
      <c r="BR247">
        <v>27.179124999999999</v>
      </c>
      <c r="BS247">
        <v>500.1339375</v>
      </c>
      <c r="BT247">
        <v>99.455618749999999</v>
      </c>
      <c r="BU247">
        <v>0.1000723625</v>
      </c>
      <c r="BV247">
        <v>30.999606249999999</v>
      </c>
      <c r="BW247">
        <v>31.433143749999999</v>
      </c>
      <c r="BX247">
        <v>999.9</v>
      </c>
      <c r="BY247">
        <v>0</v>
      </c>
      <c r="BZ247">
        <v>0</v>
      </c>
      <c r="CA247">
        <v>9993.4000000000015</v>
      </c>
      <c r="CB247">
        <v>0</v>
      </c>
      <c r="CC247">
        <v>7.3519868749999997</v>
      </c>
      <c r="CD247">
        <v>-54.859843750000003</v>
      </c>
      <c r="CE247">
        <v>1096.1568749999999</v>
      </c>
      <c r="CF247">
        <v>1150.1256249999999</v>
      </c>
      <c r="CG247">
        <v>2.05078</v>
      </c>
      <c r="CH247">
        <v>1121.2075</v>
      </c>
      <c r="CI247">
        <v>25.1436125</v>
      </c>
      <c r="CJ247">
        <v>2.7046362500000001</v>
      </c>
      <c r="CK247">
        <v>2.5006737499999998</v>
      </c>
      <c r="CL247">
        <v>22.31330625</v>
      </c>
      <c r="CM247">
        <v>21.030875000000002</v>
      </c>
      <c r="CN247">
        <v>1999.9825000000001</v>
      </c>
      <c r="CO247">
        <v>0.97999356250000003</v>
      </c>
      <c r="CP247">
        <v>2.00066375E-2</v>
      </c>
      <c r="CQ247">
        <v>0</v>
      </c>
      <c r="CR247">
        <v>2.9540000000000002</v>
      </c>
      <c r="CS247">
        <v>0</v>
      </c>
      <c r="CT247">
        <v>22556.412499999999</v>
      </c>
      <c r="CU247">
        <v>17412.15625</v>
      </c>
      <c r="CV247">
        <v>40.436999999999998</v>
      </c>
      <c r="CW247">
        <v>41.375</v>
      </c>
      <c r="CX247">
        <v>40.375</v>
      </c>
      <c r="CY247">
        <v>39.936999999999998</v>
      </c>
      <c r="CZ247">
        <v>40.569875000000003</v>
      </c>
      <c r="DA247">
        <v>1959.9706249999999</v>
      </c>
      <c r="DB247">
        <v>40.011875000000003</v>
      </c>
      <c r="DC247">
        <v>0</v>
      </c>
      <c r="DD247">
        <v>1660224497.3</v>
      </c>
      <c r="DE247">
        <v>0</v>
      </c>
      <c r="DF247">
        <v>1660224008</v>
      </c>
      <c r="DG247" t="s">
        <v>384</v>
      </c>
      <c r="DH247">
        <v>1660224008</v>
      </c>
      <c r="DI247">
        <v>1660224007</v>
      </c>
      <c r="DJ247">
        <v>1</v>
      </c>
      <c r="DK247">
        <v>9.0999999999999998E-2</v>
      </c>
      <c r="DL247">
        <v>-1.7999999999999999E-2</v>
      </c>
      <c r="DM247">
        <v>1.42</v>
      </c>
      <c r="DN247">
        <v>0.02</v>
      </c>
      <c r="DO247">
        <v>400</v>
      </c>
      <c r="DP247">
        <v>26</v>
      </c>
      <c r="DQ247">
        <v>0.31</v>
      </c>
      <c r="DR247">
        <v>0.11</v>
      </c>
      <c r="DS247">
        <v>12.29811029893188</v>
      </c>
      <c r="DT247">
        <v>-0.24370158453833479</v>
      </c>
      <c r="DU247">
        <v>0.1862311270161931</v>
      </c>
      <c r="DV247">
        <v>1</v>
      </c>
      <c r="DW247">
        <v>43.854270210723357</v>
      </c>
      <c r="DX247">
        <v>1.034013463568997</v>
      </c>
      <c r="DY247">
        <v>0.12514462993271519</v>
      </c>
      <c r="DZ247">
        <v>0</v>
      </c>
      <c r="EA247">
        <v>-54.849648387096757</v>
      </c>
      <c r="EB247">
        <v>-1.6680193548385831</v>
      </c>
      <c r="EC247">
        <v>0.17734926697733699</v>
      </c>
      <c r="ED247">
        <v>0</v>
      </c>
      <c r="EE247">
        <v>809.41679472964472</v>
      </c>
      <c r="EF247">
        <v>300.0582759121823</v>
      </c>
      <c r="EG247">
        <v>21.9167932799031</v>
      </c>
      <c r="EH247">
        <v>0</v>
      </c>
      <c r="EI247">
        <v>2.0495085365853658</v>
      </c>
      <c r="EJ247">
        <v>1.3203763066199879E-2</v>
      </c>
      <c r="EK247">
        <v>2.5709735851406311E-3</v>
      </c>
      <c r="EL247">
        <v>1</v>
      </c>
      <c r="EM247">
        <v>1.9168162105185571</v>
      </c>
      <c r="EN247">
        <v>-1.346058317838318E-2</v>
      </c>
      <c r="EO247">
        <v>1.0919713110325261E-3</v>
      </c>
      <c r="EP247">
        <v>1</v>
      </c>
      <c r="EQ247">
        <v>3</v>
      </c>
      <c r="ER247">
        <v>6</v>
      </c>
      <c r="ES247" t="s">
        <v>404</v>
      </c>
      <c r="ET247">
        <v>2.9447199999999998</v>
      </c>
      <c r="EU247">
        <v>2.8012199999999998</v>
      </c>
      <c r="EV247">
        <v>0.17837700000000001</v>
      </c>
      <c r="EW247">
        <v>0.18390100000000001</v>
      </c>
      <c r="EX247">
        <v>0.118286</v>
      </c>
      <c r="EY247">
        <v>0.111996</v>
      </c>
      <c r="EZ247">
        <v>16895</v>
      </c>
      <c r="FA247">
        <v>17599.099999999999</v>
      </c>
      <c r="FB247">
        <v>23902.3</v>
      </c>
      <c r="FC247">
        <v>25084.5</v>
      </c>
      <c r="FD247">
        <v>33726.699999999997</v>
      </c>
      <c r="FE247">
        <v>35563.9</v>
      </c>
      <c r="FF247">
        <v>43563.7</v>
      </c>
      <c r="FG247">
        <v>46364.800000000003</v>
      </c>
      <c r="FH247">
        <v>1.98967</v>
      </c>
      <c r="FI247">
        <v>1.9157200000000001</v>
      </c>
      <c r="FJ247">
        <v>0.13269900000000001</v>
      </c>
      <c r="FK247">
        <v>0</v>
      </c>
      <c r="FL247">
        <v>29.2699</v>
      </c>
      <c r="FM247">
        <v>999.9</v>
      </c>
      <c r="FN247">
        <v>69.8</v>
      </c>
      <c r="FO247">
        <v>31.8</v>
      </c>
      <c r="FP247">
        <v>33.134999999999998</v>
      </c>
      <c r="FQ247">
        <v>64.213999999999999</v>
      </c>
      <c r="FR247">
        <v>25.849399999999999</v>
      </c>
      <c r="FS247">
        <v>1</v>
      </c>
      <c r="FT247">
        <v>0.21965699999999999</v>
      </c>
      <c r="FU247">
        <v>-3.4831200000000001E-3</v>
      </c>
      <c r="FV247">
        <v>20.324999999999999</v>
      </c>
      <c r="FW247">
        <v>5.2123499999999998</v>
      </c>
      <c r="FX247">
        <v>11.9072</v>
      </c>
      <c r="FY247">
        <v>5.0029000000000003</v>
      </c>
      <c r="FZ247">
        <v>3.2895500000000002</v>
      </c>
      <c r="GA247">
        <v>9999</v>
      </c>
      <c r="GB247">
        <v>9999</v>
      </c>
      <c r="GC247">
        <v>9999</v>
      </c>
      <c r="GD247">
        <v>999.9</v>
      </c>
      <c r="GE247">
        <v>1.85945</v>
      </c>
      <c r="GF247">
        <v>1.8544099999999999</v>
      </c>
      <c r="GG247">
        <v>1.8575999999999999</v>
      </c>
      <c r="GH247">
        <v>1.85606</v>
      </c>
      <c r="GI247">
        <v>1.85486</v>
      </c>
      <c r="GJ247">
        <v>1.85456</v>
      </c>
      <c r="GK247">
        <v>1.8531299999999999</v>
      </c>
      <c r="GL247">
        <v>1.8563799999999999</v>
      </c>
      <c r="GM247">
        <v>0</v>
      </c>
      <c r="GN247">
        <v>0</v>
      </c>
      <c r="GO247">
        <v>0</v>
      </c>
      <c r="GP247">
        <v>0</v>
      </c>
      <c r="GQ247" t="s">
        <v>386</v>
      </c>
      <c r="GR247" t="s">
        <v>387</v>
      </c>
      <c r="GS247" t="s">
        <v>388</v>
      </c>
      <c r="GT247" t="s">
        <v>388</v>
      </c>
      <c r="GU247" t="s">
        <v>388</v>
      </c>
      <c r="GV247" t="s">
        <v>388</v>
      </c>
      <c r="GW247">
        <v>0</v>
      </c>
      <c r="GX247">
        <v>100</v>
      </c>
      <c r="GY247">
        <v>100</v>
      </c>
      <c r="GZ247">
        <v>2.4300000000000002</v>
      </c>
      <c r="HA247">
        <v>1.5299999999999999E-2</v>
      </c>
      <c r="HB247">
        <v>0.45081322298813392</v>
      </c>
      <c r="HC247">
        <v>2.9318383021812969E-3</v>
      </c>
      <c r="HD247">
        <v>-1.3754559859485029E-6</v>
      </c>
      <c r="HE247">
        <v>3.0700474437127301E-10</v>
      </c>
      <c r="HF247">
        <v>-6.1160480149256041E-2</v>
      </c>
      <c r="HG247">
        <v>1.00384331276165E-2</v>
      </c>
      <c r="HH247">
        <v>-3.1532673711230711E-4</v>
      </c>
      <c r="HI247">
        <v>1.819468599177705E-6</v>
      </c>
      <c r="HJ247">
        <v>1</v>
      </c>
      <c r="HK247">
        <v>2112</v>
      </c>
      <c r="HL247">
        <v>3</v>
      </c>
      <c r="HM247">
        <v>29</v>
      </c>
      <c r="HN247">
        <v>8.1999999999999993</v>
      </c>
      <c r="HO247">
        <v>8.1999999999999993</v>
      </c>
      <c r="HP247">
        <v>2.4706999999999999</v>
      </c>
      <c r="HQ247">
        <v>2.2766099999999998</v>
      </c>
      <c r="HR247">
        <v>1.4978</v>
      </c>
      <c r="HS247">
        <v>2.3034699999999999</v>
      </c>
      <c r="HT247">
        <v>1.5478499999999999</v>
      </c>
      <c r="HU247">
        <v>2.3571800000000001</v>
      </c>
      <c r="HV247">
        <v>35.661299999999997</v>
      </c>
      <c r="HW247">
        <v>15.568</v>
      </c>
      <c r="HX247">
        <v>18</v>
      </c>
      <c r="HY247">
        <v>501.03500000000003</v>
      </c>
      <c r="HZ247">
        <v>519.30799999999999</v>
      </c>
      <c r="IA247">
        <v>28.598500000000001</v>
      </c>
      <c r="IB247">
        <v>29.935600000000001</v>
      </c>
      <c r="IC247">
        <v>30</v>
      </c>
      <c r="ID247">
        <v>29.706199999999999</v>
      </c>
      <c r="IE247">
        <v>29.798300000000001</v>
      </c>
      <c r="IF247">
        <v>49.462899999999998</v>
      </c>
      <c r="IG247">
        <v>27.361999999999998</v>
      </c>
      <c r="IH247">
        <v>81.659499999999994</v>
      </c>
      <c r="II247">
        <v>28.6557</v>
      </c>
      <c r="IJ247">
        <v>1196.81</v>
      </c>
      <c r="IK247">
        <v>25.062200000000001</v>
      </c>
      <c r="IL247">
        <v>100.75</v>
      </c>
      <c r="IM247">
        <v>100.489</v>
      </c>
      <c r="IN247" t="s">
        <v>1150</v>
      </c>
    </row>
    <row r="248" spans="1:248" x14ac:dyDescent="0.2">
      <c r="A248">
        <v>232</v>
      </c>
      <c r="B248">
        <v>1660224499.5999999</v>
      </c>
      <c r="C248">
        <v>512.59999990463257</v>
      </c>
      <c r="D248" t="s">
        <v>825</v>
      </c>
      <c r="E248" t="s">
        <v>826</v>
      </c>
      <c r="F248">
        <v>1</v>
      </c>
      <c r="G248" t="s">
        <v>376</v>
      </c>
      <c r="H248" t="s">
        <v>377</v>
      </c>
      <c r="I248" t="s">
        <v>378</v>
      </c>
      <c r="J248" t="s">
        <v>379</v>
      </c>
      <c r="K248" t="s">
        <v>380</v>
      </c>
      <c r="L248" t="s">
        <v>381</v>
      </c>
      <c r="M248" t="s">
        <v>382</v>
      </c>
      <c r="N248">
        <v>1660224492.099999</v>
      </c>
      <c r="O248">
        <f t="shared" si="102"/>
        <v>1.760228654595833E-3</v>
      </c>
      <c r="P248">
        <f t="shared" si="103"/>
        <v>1.760228654595833</v>
      </c>
      <c r="Q248">
        <f t="shared" si="104"/>
        <v>12.412354819949538</v>
      </c>
      <c r="R248">
        <f t="shared" si="105"/>
        <v>1073.8699999999999</v>
      </c>
      <c r="S248">
        <f t="shared" si="106"/>
        <v>818.75512837494023</v>
      </c>
      <c r="T248">
        <f t="shared" si="107"/>
        <v>81.511791138902751</v>
      </c>
      <c r="U248">
        <f t="shared" si="108"/>
        <v>106.90994671882977</v>
      </c>
      <c r="V248">
        <f t="shared" si="109"/>
        <v>8.9580683404567513E-2</v>
      </c>
      <c r="W248">
        <f t="shared" si="110"/>
        <v>2.9191444529332236</v>
      </c>
      <c r="X248">
        <f t="shared" si="111"/>
        <v>8.8081053708213772E-2</v>
      </c>
      <c r="Y248">
        <f t="shared" si="112"/>
        <v>5.5183303199692835E-2</v>
      </c>
      <c r="Z248">
        <f t="shared" si="113"/>
        <v>321.51169400000003</v>
      </c>
      <c r="AA248">
        <f t="shared" si="114"/>
        <v>32.438021891679035</v>
      </c>
      <c r="AB248">
        <f t="shared" si="115"/>
        <v>31.432153333333329</v>
      </c>
      <c r="AC248">
        <f t="shared" si="116"/>
        <v>4.6237402622457138</v>
      </c>
      <c r="AD248">
        <f t="shared" si="117"/>
        <v>60.017202853734609</v>
      </c>
      <c r="AE248">
        <f t="shared" si="118"/>
        <v>2.7074528112345635</v>
      </c>
      <c r="AF248">
        <f t="shared" si="119"/>
        <v>4.511127947486627</v>
      </c>
      <c r="AG248">
        <f t="shared" si="120"/>
        <v>1.9162874510111503</v>
      </c>
      <c r="AH248">
        <f t="shared" si="121"/>
        <v>-77.626083667676241</v>
      </c>
      <c r="AI248">
        <f t="shared" si="122"/>
        <v>-68.164138927578492</v>
      </c>
      <c r="AJ248">
        <f t="shared" si="123"/>
        <v>-5.2548000276428173</v>
      </c>
      <c r="AK248">
        <f t="shared" si="124"/>
        <v>170.46667137710244</v>
      </c>
      <c r="AL248">
        <f t="shared" si="125"/>
        <v>43.877325152804268</v>
      </c>
      <c r="AM248">
        <f t="shared" si="126"/>
        <v>1.7580264336529225</v>
      </c>
      <c r="AN248">
        <f t="shared" si="127"/>
        <v>12.412354819949538</v>
      </c>
      <c r="AO248">
        <v>1181.532681799383</v>
      </c>
      <c r="AP248">
        <v>1140.025090909091</v>
      </c>
      <c r="AQ248">
        <v>5.1343574921032564</v>
      </c>
      <c r="AR248">
        <v>64.968693284609927</v>
      </c>
      <c r="AS248">
        <f t="shared" si="128"/>
        <v>1.760228654595833</v>
      </c>
      <c r="AT248">
        <v>25.147525317828599</v>
      </c>
      <c r="AU248">
        <v>27.20160969696969</v>
      </c>
      <c r="AV248">
        <v>2.9998009492032109E-5</v>
      </c>
      <c r="AW248">
        <v>84.429917268905271</v>
      </c>
      <c r="AX248">
        <v>0</v>
      </c>
      <c r="AY248">
        <v>0</v>
      </c>
      <c r="AZ248">
        <f t="shared" si="129"/>
        <v>1</v>
      </c>
      <c r="BA248">
        <f t="shared" si="130"/>
        <v>0</v>
      </c>
      <c r="BB248">
        <f t="shared" si="131"/>
        <v>51873.707662936147</v>
      </c>
      <c r="BC248">
        <f t="shared" si="132"/>
        <v>1999.9686666666671</v>
      </c>
      <c r="BD248">
        <f t="shared" si="133"/>
        <v>1681.1740400000001</v>
      </c>
      <c r="BE248">
        <f t="shared" si="134"/>
        <v>0.84060018940296721</v>
      </c>
      <c r="BF248">
        <f t="shared" si="135"/>
        <v>0.16075836554772691</v>
      </c>
      <c r="BG248">
        <v>6</v>
      </c>
      <c r="BH248">
        <v>0.5</v>
      </c>
      <c r="BI248" t="s">
        <v>383</v>
      </c>
      <c r="BJ248">
        <v>2</v>
      </c>
      <c r="BK248" t="b">
        <v>1</v>
      </c>
      <c r="BL248">
        <v>1660224492.099999</v>
      </c>
      <c r="BM248">
        <v>1073.8699999999999</v>
      </c>
      <c r="BN248">
        <v>1128.7739999999999</v>
      </c>
      <c r="BO248">
        <v>27.195340000000002</v>
      </c>
      <c r="BP248">
        <v>25.143613333333331</v>
      </c>
      <c r="BQ248">
        <v>1071.480666666667</v>
      </c>
      <c r="BR248">
        <v>27.180060000000001</v>
      </c>
      <c r="BS248">
        <v>500.1298666666666</v>
      </c>
      <c r="BT248">
        <v>99.455713333333321</v>
      </c>
      <c r="BU248">
        <v>0.1000492066666667</v>
      </c>
      <c r="BV248">
        <v>30.999026666666659</v>
      </c>
      <c r="BW248">
        <v>31.432153333333329</v>
      </c>
      <c r="BX248">
        <v>999.89999999999986</v>
      </c>
      <c r="BY248">
        <v>0</v>
      </c>
      <c r="BZ248">
        <v>0</v>
      </c>
      <c r="CA248">
        <v>9995.2066666666669</v>
      </c>
      <c r="CB248">
        <v>0</v>
      </c>
      <c r="CC248">
        <v>7.3428160000000009</v>
      </c>
      <c r="CD248">
        <v>-54.901386666666667</v>
      </c>
      <c r="CE248">
        <v>1103.8926666666671</v>
      </c>
      <c r="CF248">
        <v>1157.886666666667</v>
      </c>
      <c r="CG248">
        <v>2.051714</v>
      </c>
      <c r="CH248">
        <v>1128.7739999999999</v>
      </c>
      <c r="CI248">
        <v>25.143613333333331</v>
      </c>
      <c r="CJ248">
        <v>2.7047319999999999</v>
      </c>
      <c r="CK248">
        <v>2.5006759999999999</v>
      </c>
      <c r="CL248">
        <v>22.313893333333329</v>
      </c>
      <c r="CM248">
        <v>21.030886666666671</v>
      </c>
      <c r="CN248">
        <v>1999.9686666666671</v>
      </c>
      <c r="CO248">
        <v>0.97999340000000013</v>
      </c>
      <c r="CP248">
        <v>2.0006800000000002E-2</v>
      </c>
      <c r="CQ248">
        <v>0</v>
      </c>
      <c r="CR248">
        <v>2.8690000000000002</v>
      </c>
      <c r="CS248">
        <v>0</v>
      </c>
      <c r="CT248">
        <v>22556.773333333331</v>
      </c>
      <c r="CU248">
        <v>17412.033333333329</v>
      </c>
      <c r="CV248">
        <v>40.436999999999998</v>
      </c>
      <c r="CW248">
        <v>41.375</v>
      </c>
      <c r="CX248">
        <v>40.375</v>
      </c>
      <c r="CY248">
        <v>39.936999999999998</v>
      </c>
      <c r="CZ248">
        <v>40.574599999999997</v>
      </c>
      <c r="DA248">
        <v>1959.9566666666669</v>
      </c>
      <c r="DB248">
        <v>40.011999999999993</v>
      </c>
      <c r="DC248">
        <v>0</v>
      </c>
      <c r="DD248">
        <v>1660224498.5</v>
      </c>
      <c r="DE248">
        <v>0</v>
      </c>
      <c r="DF248">
        <v>1660224008</v>
      </c>
      <c r="DG248" t="s">
        <v>384</v>
      </c>
      <c r="DH248">
        <v>1660224008</v>
      </c>
      <c r="DI248">
        <v>1660224007</v>
      </c>
      <c r="DJ248">
        <v>1</v>
      </c>
      <c r="DK248">
        <v>9.0999999999999998E-2</v>
      </c>
      <c r="DL248">
        <v>-1.7999999999999999E-2</v>
      </c>
      <c r="DM248">
        <v>1.42</v>
      </c>
      <c r="DN248">
        <v>0.02</v>
      </c>
      <c r="DO248">
        <v>400</v>
      </c>
      <c r="DP248">
        <v>26</v>
      </c>
      <c r="DQ248">
        <v>0.31</v>
      </c>
      <c r="DR248">
        <v>0.11</v>
      </c>
      <c r="DS248">
        <v>12.290129398487631</v>
      </c>
      <c r="DT248">
        <v>0.1199623597851891</v>
      </c>
      <c r="DU248">
        <v>0.18114234316973221</v>
      </c>
      <c r="DV248">
        <v>1</v>
      </c>
      <c r="DW248">
        <v>43.861629044339942</v>
      </c>
      <c r="DX248">
        <v>0.61925732779071152</v>
      </c>
      <c r="DY248">
        <v>0.11723463773236389</v>
      </c>
      <c r="DZ248">
        <v>0</v>
      </c>
      <c r="EA248">
        <v>-54.873548387096747</v>
      </c>
      <c r="EB248">
        <v>-1.326745161290243</v>
      </c>
      <c r="EC248">
        <v>0.16126212456736219</v>
      </c>
      <c r="ED248">
        <v>0</v>
      </c>
      <c r="EE248">
        <v>814.50351144795729</v>
      </c>
      <c r="EF248">
        <v>292.95837670883873</v>
      </c>
      <c r="EG248">
        <v>21.396041567865041</v>
      </c>
      <c r="EH248">
        <v>0</v>
      </c>
      <c r="EI248">
        <v>2.0501985365853659</v>
      </c>
      <c r="EJ248">
        <v>1.8738188153313851E-2</v>
      </c>
      <c r="EK248">
        <v>3.3386842457117862E-3</v>
      </c>
      <c r="EL248">
        <v>1</v>
      </c>
      <c r="EM248">
        <v>1.9165942835677019</v>
      </c>
      <c r="EN248">
        <v>-1.421301296463688E-2</v>
      </c>
      <c r="EO248">
        <v>1.137741347969281E-3</v>
      </c>
      <c r="EP248">
        <v>1</v>
      </c>
      <c r="EQ248">
        <v>3</v>
      </c>
      <c r="ER248">
        <v>6</v>
      </c>
      <c r="ES248" t="s">
        <v>404</v>
      </c>
      <c r="ET248">
        <v>2.9447199999999998</v>
      </c>
      <c r="EU248">
        <v>2.8011300000000001</v>
      </c>
      <c r="EV248">
        <v>0.17888399999999999</v>
      </c>
      <c r="EW248">
        <v>0.184394</v>
      </c>
      <c r="EX248">
        <v>0.11829099999999999</v>
      </c>
      <c r="EY248">
        <v>0.111986</v>
      </c>
      <c r="EZ248">
        <v>16884.599999999999</v>
      </c>
      <c r="FA248">
        <v>17588.3</v>
      </c>
      <c r="FB248">
        <v>23902.2</v>
      </c>
      <c r="FC248">
        <v>25084.400000000001</v>
      </c>
      <c r="FD248">
        <v>33726.400000000001</v>
      </c>
      <c r="FE248">
        <v>35564.400000000001</v>
      </c>
      <c r="FF248">
        <v>43563.6</v>
      </c>
      <c r="FG248">
        <v>46364.9</v>
      </c>
      <c r="FH248">
        <v>1.98953</v>
      </c>
      <c r="FI248">
        <v>1.91577</v>
      </c>
      <c r="FJ248">
        <v>0.132434</v>
      </c>
      <c r="FK248">
        <v>0</v>
      </c>
      <c r="FL248">
        <v>29.270499999999998</v>
      </c>
      <c r="FM248">
        <v>999.9</v>
      </c>
      <c r="FN248">
        <v>69.8</v>
      </c>
      <c r="FO248">
        <v>31.8</v>
      </c>
      <c r="FP248">
        <v>33.135899999999999</v>
      </c>
      <c r="FQ248">
        <v>64.353999999999999</v>
      </c>
      <c r="FR248">
        <v>25.7652</v>
      </c>
      <c r="FS248">
        <v>1</v>
      </c>
      <c r="FT248">
        <v>0.21962699999999999</v>
      </c>
      <c r="FU248">
        <v>6.3739100000000007E-2</v>
      </c>
      <c r="FV248">
        <v>20.324999999999999</v>
      </c>
      <c r="FW248">
        <v>5.2123499999999998</v>
      </c>
      <c r="FX248">
        <v>11.9072</v>
      </c>
      <c r="FY248">
        <v>5.0029500000000002</v>
      </c>
      <c r="FZ248">
        <v>3.2895500000000002</v>
      </c>
      <c r="GA248">
        <v>9999</v>
      </c>
      <c r="GB248">
        <v>9999</v>
      </c>
      <c r="GC248">
        <v>9999</v>
      </c>
      <c r="GD248">
        <v>999.9</v>
      </c>
      <c r="GE248">
        <v>1.85945</v>
      </c>
      <c r="GF248">
        <v>1.8544099999999999</v>
      </c>
      <c r="GG248">
        <v>1.8575999999999999</v>
      </c>
      <c r="GH248">
        <v>1.85605</v>
      </c>
      <c r="GI248">
        <v>1.85486</v>
      </c>
      <c r="GJ248">
        <v>1.8545499999999999</v>
      </c>
      <c r="GK248">
        <v>1.8531299999999999</v>
      </c>
      <c r="GL248">
        <v>1.8563799999999999</v>
      </c>
      <c r="GM248">
        <v>0</v>
      </c>
      <c r="GN248">
        <v>0</v>
      </c>
      <c r="GO248">
        <v>0</v>
      </c>
      <c r="GP248">
        <v>0</v>
      </c>
      <c r="GQ248" t="s">
        <v>386</v>
      </c>
      <c r="GR248" t="s">
        <v>387</v>
      </c>
      <c r="GS248" t="s">
        <v>388</v>
      </c>
      <c r="GT248" t="s">
        <v>388</v>
      </c>
      <c r="GU248" t="s">
        <v>388</v>
      </c>
      <c r="GV248" t="s">
        <v>388</v>
      </c>
      <c r="GW248">
        <v>0</v>
      </c>
      <c r="GX248">
        <v>100</v>
      </c>
      <c r="GY248">
        <v>100</v>
      </c>
      <c r="GZ248">
        <v>2.4300000000000002</v>
      </c>
      <c r="HA248">
        <v>1.5299999999999999E-2</v>
      </c>
      <c r="HB248">
        <v>0.45081322298813392</v>
      </c>
      <c r="HC248">
        <v>2.9318383021812969E-3</v>
      </c>
      <c r="HD248">
        <v>-1.3754559859485029E-6</v>
      </c>
      <c r="HE248">
        <v>3.0700474437127301E-10</v>
      </c>
      <c r="HF248">
        <v>-6.1160480149256041E-2</v>
      </c>
      <c r="HG248">
        <v>1.00384331276165E-2</v>
      </c>
      <c r="HH248">
        <v>-3.1532673711230711E-4</v>
      </c>
      <c r="HI248">
        <v>1.819468599177705E-6</v>
      </c>
      <c r="HJ248">
        <v>1</v>
      </c>
      <c r="HK248">
        <v>2112</v>
      </c>
      <c r="HL248">
        <v>3</v>
      </c>
      <c r="HM248">
        <v>29</v>
      </c>
      <c r="HN248">
        <v>8.1999999999999993</v>
      </c>
      <c r="HO248">
        <v>8.1999999999999993</v>
      </c>
      <c r="HP248">
        <v>2.48169</v>
      </c>
      <c r="HQ248">
        <v>2.2778299999999998</v>
      </c>
      <c r="HR248">
        <v>1.4978</v>
      </c>
      <c r="HS248">
        <v>2.3034699999999999</v>
      </c>
      <c r="HT248">
        <v>1.5478499999999999</v>
      </c>
      <c r="HU248">
        <v>2.2338900000000002</v>
      </c>
      <c r="HV248">
        <v>35.661299999999997</v>
      </c>
      <c r="HW248">
        <v>15.559200000000001</v>
      </c>
      <c r="HX248">
        <v>18</v>
      </c>
      <c r="HY248">
        <v>500.95600000000002</v>
      </c>
      <c r="HZ248">
        <v>519.35199999999998</v>
      </c>
      <c r="IA248">
        <v>28.621300000000002</v>
      </c>
      <c r="IB248">
        <v>29.937000000000001</v>
      </c>
      <c r="IC248">
        <v>30</v>
      </c>
      <c r="ID248">
        <v>29.7075</v>
      </c>
      <c r="IE248">
        <v>29.799499999999998</v>
      </c>
      <c r="IF248">
        <v>49.693800000000003</v>
      </c>
      <c r="IG248">
        <v>27.361999999999998</v>
      </c>
      <c r="IH248">
        <v>81.659499999999994</v>
      </c>
      <c r="II248">
        <v>28.658100000000001</v>
      </c>
      <c r="IJ248">
        <v>1196.81</v>
      </c>
      <c r="IK248">
        <v>25.058700000000002</v>
      </c>
      <c r="IL248">
        <v>100.75</v>
      </c>
      <c r="IM248">
        <v>100.489</v>
      </c>
      <c r="IN248" t="s">
        <v>1150</v>
      </c>
    </row>
    <row r="249" spans="1:248" x14ac:dyDescent="0.2">
      <c r="A249">
        <v>233</v>
      </c>
      <c r="B249">
        <v>1660224500.5999999</v>
      </c>
      <c r="C249">
        <v>513.59999990463257</v>
      </c>
      <c r="D249" t="s">
        <v>827</v>
      </c>
      <c r="E249" t="s">
        <v>828</v>
      </c>
      <c r="F249">
        <v>1</v>
      </c>
      <c r="G249" t="s">
        <v>376</v>
      </c>
      <c r="H249" t="s">
        <v>377</v>
      </c>
      <c r="I249" t="s">
        <v>378</v>
      </c>
      <c r="J249" t="s">
        <v>379</v>
      </c>
      <c r="K249" t="s">
        <v>380</v>
      </c>
      <c r="L249" t="s">
        <v>381</v>
      </c>
      <c r="M249" t="s">
        <v>382</v>
      </c>
      <c r="N249">
        <v>1660224492.5999999</v>
      </c>
      <c r="O249">
        <f t="shared" si="102"/>
        <v>1.7639413945375597E-3</v>
      </c>
      <c r="P249">
        <f t="shared" si="103"/>
        <v>1.7639413945375597</v>
      </c>
      <c r="Q249">
        <f t="shared" si="104"/>
        <v>12.421243532883727</v>
      </c>
      <c r="R249">
        <f t="shared" si="105"/>
        <v>1076.3800000000001</v>
      </c>
      <c r="S249">
        <f t="shared" si="106"/>
        <v>821.51471467928843</v>
      </c>
      <c r="T249">
        <f t="shared" si="107"/>
        <v>81.786536717513059</v>
      </c>
      <c r="U249">
        <f t="shared" si="108"/>
        <v>107.15984853218865</v>
      </c>
      <c r="V249">
        <f t="shared" si="109"/>
        <v>8.9779827843196616E-2</v>
      </c>
      <c r="W249">
        <f t="shared" si="110"/>
        <v>2.9192388484304206</v>
      </c>
      <c r="X249">
        <f t="shared" si="111"/>
        <v>8.827363141798146E-2</v>
      </c>
      <c r="Y249">
        <f t="shared" si="112"/>
        <v>5.53042405912419E-2</v>
      </c>
      <c r="Z249">
        <f t="shared" si="113"/>
        <v>321.51060281249994</v>
      </c>
      <c r="AA249">
        <f t="shared" si="114"/>
        <v>32.436885915857772</v>
      </c>
      <c r="AB249">
        <f t="shared" si="115"/>
        <v>31.431787499999999</v>
      </c>
      <c r="AC249">
        <f t="shared" si="116"/>
        <v>4.623644122635608</v>
      </c>
      <c r="AD249">
        <f t="shared" si="117"/>
        <v>60.018736095327363</v>
      </c>
      <c r="AE249">
        <f t="shared" si="118"/>
        <v>2.7075033881668822</v>
      </c>
      <c r="AF249">
        <f t="shared" si="119"/>
        <v>4.5110969745623644</v>
      </c>
      <c r="AG249">
        <f t="shared" si="120"/>
        <v>1.9161407344687258</v>
      </c>
      <c r="AH249">
        <f t="shared" si="121"/>
        <v>-77.789815499106382</v>
      </c>
      <c r="AI249">
        <f t="shared" si="122"/>
        <v>-68.127718963849546</v>
      </c>
      <c r="AJ249">
        <f t="shared" si="123"/>
        <v>-5.2518099772823534</v>
      </c>
      <c r="AK249">
        <f t="shared" si="124"/>
        <v>170.34125837226168</v>
      </c>
      <c r="AL249">
        <f t="shared" si="125"/>
        <v>43.877185831233604</v>
      </c>
      <c r="AM249">
        <f t="shared" si="126"/>
        <v>1.7588681903460819</v>
      </c>
      <c r="AN249">
        <f t="shared" si="127"/>
        <v>12.421243532883727</v>
      </c>
      <c r="AO249">
        <v>1186.688743849398</v>
      </c>
      <c r="AP249">
        <v>1145.1701212121211</v>
      </c>
      <c r="AQ249">
        <v>5.134405798548336</v>
      </c>
      <c r="AR249">
        <v>64.968693284609927</v>
      </c>
      <c r="AS249">
        <f t="shared" si="128"/>
        <v>1.7639413945375597</v>
      </c>
      <c r="AT249">
        <v>25.14478266471064</v>
      </c>
      <c r="AU249">
        <v>27.203265454545459</v>
      </c>
      <c r="AV249">
        <v>1.8408288934076501E-5</v>
      </c>
      <c r="AW249">
        <v>84.429917268905271</v>
      </c>
      <c r="AX249">
        <v>0</v>
      </c>
      <c r="AY249">
        <v>0</v>
      </c>
      <c r="AZ249">
        <f t="shared" si="129"/>
        <v>1</v>
      </c>
      <c r="BA249">
        <f t="shared" si="130"/>
        <v>0</v>
      </c>
      <c r="BB249">
        <f t="shared" si="131"/>
        <v>51876.411316260353</v>
      </c>
      <c r="BC249">
        <f t="shared" si="132"/>
        <v>1999.961875</v>
      </c>
      <c r="BD249">
        <f t="shared" si="133"/>
        <v>1681.1683312499997</v>
      </c>
      <c r="BE249">
        <f t="shared" si="134"/>
        <v>0.84060018956611349</v>
      </c>
      <c r="BF249">
        <f t="shared" si="135"/>
        <v>0.16075836586259923</v>
      </c>
      <c r="BG249">
        <v>6</v>
      </c>
      <c r="BH249">
        <v>0.5</v>
      </c>
      <c r="BI249" t="s">
        <v>383</v>
      </c>
      <c r="BJ249">
        <v>2</v>
      </c>
      <c r="BK249" t="b">
        <v>1</v>
      </c>
      <c r="BL249">
        <v>1660224492.5999999</v>
      </c>
      <c r="BM249">
        <v>1076.3800000000001</v>
      </c>
      <c r="BN249">
        <v>1131.29</v>
      </c>
      <c r="BO249">
        <v>27.195843750000002</v>
      </c>
      <c r="BP249">
        <v>25.14314375</v>
      </c>
      <c r="BQ249">
        <v>1073.9881250000001</v>
      </c>
      <c r="BR249">
        <v>27.180568749999999</v>
      </c>
      <c r="BS249">
        <v>500.13181250000002</v>
      </c>
      <c r="BT249">
        <v>99.455731249999999</v>
      </c>
      <c r="BU249">
        <v>0.10004694375000001</v>
      </c>
      <c r="BV249">
        <v>30.998906250000001</v>
      </c>
      <c r="BW249">
        <v>31.431787499999999</v>
      </c>
      <c r="BX249">
        <v>999.9</v>
      </c>
      <c r="BY249">
        <v>0</v>
      </c>
      <c r="BZ249">
        <v>0</v>
      </c>
      <c r="CA249">
        <v>9995.7437500000015</v>
      </c>
      <c r="CB249">
        <v>0</v>
      </c>
      <c r="CC249">
        <v>7.3519874999999999</v>
      </c>
      <c r="CD249">
        <v>-54.907337499999997</v>
      </c>
      <c r="CE249">
        <v>1106.473125</v>
      </c>
      <c r="CF249">
        <v>1160.4668750000001</v>
      </c>
      <c r="CG249">
        <v>2.0526887500000002</v>
      </c>
      <c r="CH249">
        <v>1131.29</v>
      </c>
      <c r="CI249">
        <v>25.14314375</v>
      </c>
      <c r="CJ249">
        <v>2.7047824999999999</v>
      </c>
      <c r="CK249">
        <v>2.5006293749999999</v>
      </c>
      <c r="CL249">
        <v>22.3142</v>
      </c>
      <c r="CM249">
        <v>21.030587499999999</v>
      </c>
      <c r="CN249">
        <v>1999.961875</v>
      </c>
      <c r="CO249">
        <v>0.97999337500000006</v>
      </c>
      <c r="CP249">
        <v>2.0006824999999999E-2</v>
      </c>
      <c r="CQ249">
        <v>0</v>
      </c>
      <c r="CR249">
        <v>2.8648750000000001</v>
      </c>
      <c r="CS249">
        <v>0</v>
      </c>
      <c r="CT249">
        <v>22556.674999999999</v>
      </c>
      <c r="CU249">
        <v>17411.974999999999</v>
      </c>
      <c r="CV249">
        <v>40.436999999999998</v>
      </c>
      <c r="CW249">
        <v>41.375</v>
      </c>
      <c r="CX249">
        <v>40.375</v>
      </c>
      <c r="CY249">
        <v>39.936999999999998</v>
      </c>
      <c r="CZ249">
        <v>40.573812500000003</v>
      </c>
      <c r="DA249">
        <v>1959.95</v>
      </c>
      <c r="DB249">
        <v>40.011875000000003</v>
      </c>
      <c r="DC249">
        <v>0</v>
      </c>
      <c r="DD249">
        <v>1660224499.7</v>
      </c>
      <c r="DE249">
        <v>0</v>
      </c>
      <c r="DF249">
        <v>1660224008</v>
      </c>
      <c r="DG249" t="s">
        <v>384</v>
      </c>
      <c r="DH249">
        <v>1660224008</v>
      </c>
      <c r="DI249">
        <v>1660224007</v>
      </c>
      <c r="DJ249">
        <v>1</v>
      </c>
      <c r="DK249">
        <v>9.0999999999999998E-2</v>
      </c>
      <c r="DL249">
        <v>-1.7999999999999999E-2</v>
      </c>
      <c r="DM249">
        <v>1.42</v>
      </c>
      <c r="DN249">
        <v>0.02</v>
      </c>
      <c r="DO249">
        <v>400</v>
      </c>
      <c r="DP249">
        <v>26</v>
      </c>
      <c r="DQ249">
        <v>0.31</v>
      </c>
      <c r="DR249">
        <v>0.11</v>
      </c>
      <c r="DS249">
        <v>12.310692786563949</v>
      </c>
      <c r="DT249">
        <v>0.15330259812400779</v>
      </c>
      <c r="DU249">
        <v>0.17766167517629461</v>
      </c>
      <c r="DV249">
        <v>1</v>
      </c>
      <c r="DW249">
        <v>43.871374747839603</v>
      </c>
      <c r="DX249">
        <v>0.33977850430892959</v>
      </c>
      <c r="DY249">
        <v>0.1089470797082745</v>
      </c>
      <c r="DZ249">
        <v>1</v>
      </c>
      <c r="EA249">
        <v>-54.914686666666661</v>
      </c>
      <c r="EB249">
        <v>-0.87243070077855922</v>
      </c>
      <c r="EC249">
        <v>0.13907612719498519</v>
      </c>
      <c r="ED249">
        <v>1</v>
      </c>
      <c r="EE249">
        <v>820.46554530537719</v>
      </c>
      <c r="EF249">
        <v>289.60264167915273</v>
      </c>
      <c r="EG249">
        <v>21.837189042105649</v>
      </c>
      <c r="EH249">
        <v>0</v>
      </c>
      <c r="EI249">
        <v>2.0518105000000002</v>
      </c>
      <c r="EJ249">
        <v>3.1371332082551322E-2</v>
      </c>
      <c r="EK249">
        <v>5.0689717645692267E-3</v>
      </c>
      <c r="EL249">
        <v>1</v>
      </c>
      <c r="EM249">
        <v>1.9162653437442341</v>
      </c>
      <c r="EN249">
        <v>-1.619058869226973E-2</v>
      </c>
      <c r="EO249">
        <v>1.30611683526812E-3</v>
      </c>
      <c r="EP249">
        <v>1</v>
      </c>
      <c r="EQ249">
        <v>5</v>
      </c>
      <c r="ER249">
        <v>6</v>
      </c>
      <c r="ES249" t="s">
        <v>385</v>
      </c>
      <c r="ET249">
        <v>2.9442699999999999</v>
      </c>
      <c r="EU249">
        <v>2.80124</v>
      </c>
      <c r="EV249">
        <v>0.17938899999999999</v>
      </c>
      <c r="EW249">
        <v>0.184893</v>
      </c>
      <c r="EX249">
        <v>0.118295</v>
      </c>
      <c r="EY249">
        <v>0.111988</v>
      </c>
      <c r="EZ249">
        <v>16874.099999999999</v>
      </c>
      <c r="FA249">
        <v>17577.599999999999</v>
      </c>
      <c r="FB249">
        <v>23902.1</v>
      </c>
      <c r="FC249">
        <v>25084.5</v>
      </c>
      <c r="FD249">
        <v>33726.199999999997</v>
      </c>
      <c r="FE249">
        <v>35564.400000000001</v>
      </c>
      <c r="FF249">
        <v>43563.5</v>
      </c>
      <c r="FG249">
        <v>46365</v>
      </c>
      <c r="FH249">
        <v>1.9894799999999999</v>
      </c>
      <c r="FI249">
        <v>1.9157999999999999</v>
      </c>
      <c r="FJ249">
        <v>0.13259399999999999</v>
      </c>
      <c r="FK249">
        <v>0</v>
      </c>
      <c r="FL249">
        <v>29.271100000000001</v>
      </c>
      <c r="FM249">
        <v>999.9</v>
      </c>
      <c r="FN249">
        <v>69.8</v>
      </c>
      <c r="FO249">
        <v>31.8</v>
      </c>
      <c r="FP249">
        <v>33.137300000000003</v>
      </c>
      <c r="FQ249">
        <v>64.313999999999993</v>
      </c>
      <c r="FR249">
        <v>26.430299999999999</v>
      </c>
      <c r="FS249">
        <v>1</v>
      </c>
      <c r="FT249">
        <v>0.21970999999999999</v>
      </c>
      <c r="FU249">
        <v>0.117633</v>
      </c>
      <c r="FV249">
        <v>20.324999999999999</v>
      </c>
      <c r="FW249">
        <v>5.2125000000000004</v>
      </c>
      <c r="FX249">
        <v>11.907500000000001</v>
      </c>
      <c r="FY249">
        <v>5.00305</v>
      </c>
      <c r="FZ249">
        <v>3.2895500000000002</v>
      </c>
      <c r="GA249">
        <v>9999</v>
      </c>
      <c r="GB249">
        <v>9999</v>
      </c>
      <c r="GC249">
        <v>9999</v>
      </c>
      <c r="GD249">
        <v>999.9</v>
      </c>
      <c r="GE249">
        <v>1.85944</v>
      </c>
      <c r="GF249">
        <v>1.8544</v>
      </c>
      <c r="GG249">
        <v>1.8575999999999999</v>
      </c>
      <c r="GH249">
        <v>1.85606</v>
      </c>
      <c r="GI249">
        <v>1.85486</v>
      </c>
      <c r="GJ249">
        <v>1.8545499999999999</v>
      </c>
      <c r="GK249">
        <v>1.8531200000000001</v>
      </c>
      <c r="GL249">
        <v>1.8563799999999999</v>
      </c>
      <c r="GM249">
        <v>0</v>
      </c>
      <c r="GN249">
        <v>0</v>
      </c>
      <c r="GO249">
        <v>0</v>
      </c>
      <c r="GP249">
        <v>0</v>
      </c>
      <c r="GQ249" t="s">
        <v>386</v>
      </c>
      <c r="GR249" t="s">
        <v>387</v>
      </c>
      <c r="GS249" t="s">
        <v>388</v>
      </c>
      <c r="GT249" t="s">
        <v>388</v>
      </c>
      <c r="GU249" t="s">
        <v>388</v>
      </c>
      <c r="GV249" t="s">
        <v>388</v>
      </c>
      <c r="GW249">
        <v>0</v>
      </c>
      <c r="GX249">
        <v>100</v>
      </c>
      <c r="GY249">
        <v>100</v>
      </c>
      <c r="GZ249">
        <v>2.4300000000000002</v>
      </c>
      <c r="HA249">
        <v>1.5299999999999999E-2</v>
      </c>
      <c r="HB249">
        <v>0.45081322298813392</v>
      </c>
      <c r="HC249">
        <v>2.9318383021812969E-3</v>
      </c>
      <c r="HD249">
        <v>-1.3754559859485029E-6</v>
      </c>
      <c r="HE249">
        <v>3.0700474437127301E-10</v>
      </c>
      <c r="HF249">
        <v>-6.1160480149256041E-2</v>
      </c>
      <c r="HG249">
        <v>1.00384331276165E-2</v>
      </c>
      <c r="HH249">
        <v>-3.1532673711230711E-4</v>
      </c>
      <c r="HI249">
        <v>1.819468599177705E-6</v>
      </c>
      <c r="HJ249">
        <v>1</v>
      </c>
      <c r="HK249">
        <v>2112</v>
      </c>
      <c r="HL249">
        <v>3</v>
      </c>
      <c r="HM249">
        <v>29</v>
      </c>
      <c r="HN249">
        <v>8.1999999999999993</v>
      </c>
      <c r="HO249">
        <v>8.1999999999999993</v>
      </c>
      <c r="HP249">
        <v>2.4877899999999999</v>
      </c>
      <c r="HQ249">
        <v>2.2570800000000002</v>
      </c>
      <c r="HR249">
        <v>1.4978</v>
      </c>
      <c r="HS249">
        <v>2.3034699999999999</v>
      </c>
      <c r="HT249">
        <v>1.5478499999999999</v>
      </c>
      <c r="HU249">
        <v>2.4291999999999998</v>
      </c>
      <c r="HV249">
        <v>35.637999999999998</v>
      </c>
      <c r="HW249">
        <v>15.5768</v>
      </c>
      <c r="HX249">
        <v>18</v>
      </c>
      <c r="HY249">
        <v>500.935</v>
      </c>
      <c r="HZ249">
        <v>519.375</v>
      </c>
      <c r="IA249">
        <v>28.638200000000001</v>
      </c>
      <c r="IB249">
        <v>29.938099999999999</v>
      </c>
      <c r="IC249">
        <v>30.0001</v>
      </c>
      <c r="ID249">
        <v>29.7087</v>
      </c>
      <c r="IE249">
        <v>29.8003</v>
      </c>
      <c r="IF249">
        <v>49.808999999999997</v>
      </c>
      <c r="IG249">
        <v>27.639600000000002</v>
      </c>
      <c r="IH249">
        <v>81.659499999999994</v>
      </c>
      <c r="II249">
        <v>28.658100000000001</v>
      </c>
      <c r="IJ249">
        <v>1206.8599999999999</v>
      </c>
      <c r="IK249">
        <v>25.053100000000001</v>
      </c>
      <c r="IL249">
        <v>100.75</v>
      </c>
      <c r="IM249">
        <v>100.489</v>
      </c>
      <c r="IN249" t="s">
        <v>1150</v>
      </c>
    </row>
    <row r="250" spans="1:248" x14ac:dyDescent="0.2">
      <c r="A250">
        <v>234</v>
      </c>
      <c r="B250">
        <v>1660224501.5999999</v>
      </c>
      <c r="C250">
        <v>514.59999990463257</v>
      </c>
      <c r="D250" t="s">
        <v>829</v>
      </c>
      <c r="E250" t="s">
        <v>830</v>
      </c>
      <c r="F250">
        <v>1</v>
      </c>
      <c r="G250" t="s">
        <v>376</v>
      </c>
      <c r="H250" t="s">
        <v>377</v>
      </c>
      <c r="I250" t="s">
        <v>378</v>
      </c>
      <c r="J250" t="s">
        <v>379</v>
      </c>
      <c r="K250" t="s">
        <v>380</v>
      </c>
      <c r="L250" t="s">
        <v>381</v>
      </c>
      <c r="M250" t="s">
        <v>382</v>
      </c>
      <c r="N250">
        <v>1660224494.099999</v>
      </c>
      <c r="O250">
        <f t="shared" si="102"/>
        <v>1.7680897279036202E-3</v>
      </c>
      <c r="P250">
        <f t="shared" si="103"/>
        <v>1.7680897279036203</v>
      </c>
      <c r="Q250">
        <f t="shared" si="104"/>
        <v>12.429235182125023</v>
      </c>
      <c r="R250">
        <f t="shared" si="105"/>
        <v>1083.9006666666669</v>
      </c>
      <c r="S250">
        <f t="shared" si="106"/>
        <v>829.21999284591061</v>
      </c>
      <c r="T250">
        <f t="shared" si="107"/>
        <v>82.553871883771222</v>
      </c>
      <c r="U250">
        <f t="shared" si="108"/>
        <v>107.90887525954992</v>
      </c>
      <c r="V250">
        <f t="shared" si="109"/>
        <v>9.0009874906718343E-2</v>
      </c>
      <c r="W250">
        <f t="shared" si="110"/>
        <v>2.9196469429898606</v>
      </c>
      <c r="X250">
        <f t="shared" si="111"/>
        <v>8.8496227717158885E-2</v>
      </c>
      <c r="Y250">
        <f t="shared" si="112"/>
        <v>5.544401726070982E-2</v>
      </c>
      <c r="Z250">
        <f t="shared" si="113"/>
        <v>321.50920819999993</v>
      </c>
      <c r="AA250">
        <f t="shared" si="114"/>
        <v>32.435159356293426</v>
      </c>
      <c r="AB250">
        <f t="shared" si="115"/>
        <v>31.43102</v>
      </c>
      <c r="AC250">
        <f t="shared" si="116"/>
        <v>4.6234424322084413</v>
      </c>
      <c r="AD250">
        <f t="shared" si="117"/>
        <v>60.022872826631989</v>
      </c>
      <c r="AE250">
        <f t="shared" si="118"/>
        <v>2.7076200764105653</v>
      </c>
      <c r="AF250">
        <f t="shared" si="119"/>
        <v>4.5109804794434991</v>
      </c>
      <c r="AG250">
        <f t="shared" si="120"/>
        <v>1.915822355797876</v>
      </c>
      <c r="AH250">
        <f t="shared" si="121"/>
        <v>-77.972757000549649</v>
      </c>
      <c r="AI250">
        <f t="shared" si="122"/>
        <v>-68.087726191277881</v>
      </c>
      <c r="AJ250">
        <f t="shared" si="123"/>
        <v>-5.2479617997534458</v>
      </c>
      <c r="AK250">
        <f t="shared" si="124"/>
        <v>170.20076320841895</v>
      </c>
      <c r="AL250">
        <f t="shared" si="125"/>
        <v>43.893423413970119</v>
      </c>
      <c r="AM250">
        <f t="shared" si="126"/>
        <v>1.7600437573512442</v>
      </c>
      <c r="AN250">
        <f t="shared" si="127"/>
        <v>12.429235182125023</v>
      </c>
      <c r="AO250">
        <v>1191.8612052692929</v>
      </c>
      <c r="AP250">
        <v>1150.323393939394</v>
      </c>
      <c r="AQ250">
        <v>5.1361468551436449</v>
      </c>
      <c r="AR250">
        <v>64.968693284609927</v>
      </c>
      <c r="AS250">
        <f t="shared" si="128"/>
        <v>1.7680897279036203</v>
      </c>
      <c r="AT250">
        <v>25.141948674019769</v>
      </c>
      <c r="AU250">
        <v>27.20532484848485</v>
      </c>
      <c r="AV250">
        <v>1.248281803303142E-5</v>
      </c>
      <c r="AW250">
        <v>84.429917268905271</v>
      </c>
      <c r="AX250">
        <v>0</v>
      </c>
      <c r="AY250">
        <v>0</v>
      </c>
      <c r="AZ250">
        <f t="shared" si="129"/>
        <v>1</v>
      </c>
      <c r="BA250">
        <f t="shared" si="130"/>
        <v>0</v>
      </c>
      <c r="BB250">
        <f t="shared" si="131"/>
        <v>51888.093761432727</v>
      </c>
      <c r="BC250">
        <f t="shared" si="132"/>
        <v>1999.9533333333329</v>
      </c>
      <c r="BD250">
        <f t="shared" si="133"/>
        <v>1681.1611399999995</v>
      </c>
      <c r="BE250">
        <f t="shared" si="134"/>
        <v>0.84060018400429337</v>
      </c>
      <c r="BF250">
        <f t="shared" si="135"/>
        <v>0.16075835512828632</v>
      </c>
      <c r="BG250">
        <v>6</v>
      </c>
      <c r="BH250">
        <v>0.5</v>
      </c>
      <c r="BI250" t="s">
        <v>383</v>
      </c>
      <c r="BJ250">
        <v>2</v>
      </c>
      <c r="BK250" t="b">
        <v>1</v>
      </c>
      <c r="BL250">
        <v>1660224494.099999</v>
      </c>
      <c r="BM250">
        <v>1083.9006666666669</v>
      </c>
      <c r="BN250">
        <v>1138.848</v>
      </c>
      <c r="BO250">
        <v>27.196940000000001</v>
      </c>
      <c r="BP250">
        <v>25.142853333333331</v>
      </c>
      <c r="BQ250">
        <v>1081.5013333333329</v>
      </c>
      <c r="BR250">
        <v>27.181673333333329</v>
      </c>
      <c r="BS250">
        <v>500.12766666666658</v>
      </c>
      <c r="BT250">
        <v>99.456033333333338</v>
      </c>
      <c r="BU250">
        <v>0.10002247333333331</v>
      </c>
      <c r="BV250">
        <v>30.99845333333333</v>
      </c>
      <c r="BW250">
        <v>31.43102</v>
      </c>
      <c r="BX250">
        <v>999.89999999999986</v>
      </c>
      <c r="BY250">
        <v>0</v>
      </c>
      <c r="BZ250">
        <v>0</v>
      </c>
      <c r="CA250">
        <v>9998.0433333333331</v>
      </c>
      <c r="CB250">
        <v>0</v>
      </c>
      <c r="CC250">
        <v>7.3525020000000003</v>
      </c>
      <c r="CD250">
        <v>-54.944126666666662</v>
      </c>
      <c r="CE250">
        <v>1114.205333333334</v>
      </c>
      <c r="CF250">
        <v>1168.2186666666671</v>
      </c>
      <c r="CG250">
        <v>2.054079333333334</v>
      </c>
      <c r="CH250">
        <v>1138.848</v>
      </c>
      <c r="CI250">
        <v>25.142853333333331</v>
      </c>
      <c r="CJ250">
        <v>2.7049006666666671</v>
      </c>
      <c r="CK250">
        <v>2.5006080000000002</v>
      </c>
      <c r="CL250">
        <v>22.31491333333333</v>
      </c>
      <c r="CM250">
        <v>21.030446666666659</v>
      </c>
      <c r="CN250">
        <v>1999.9533333333329</v>
      </c>
      <c r="CO250">
        <v>0.97999340000000013</v>
      </c>
      <c r="CP250">
        <v>2.0006800000000002E-2</v>
      </c>
      <c r="CQ250">
        <v>0</v>
      </c>
      <c r="CR250">
        <v>2.9333999999999998</v>
      </c>
      <c r="CS250">
        <v>0</v>
      </c>
      <c r="CT250">
        <v>22556.846666666672</v>
      </c>
      <c r="CU250">
        <v>17411.900000000001</v>
      </c>
      <c r="CV250">
        <v>40.436999999999998</v>
      </c>
      <c r="CW250">
        <v>41.375</v>
      </c>
      <c r="CX250">
        <v>40.375</v>
      </c>
      <c r="CY250">
        <v>39.936999999999998</v>
      </c>
      <c r="CZ250">
        <v>40.574599999999997</v>
      </c>
      <c r="DA250">
        <v>1959.942</v>
      </c>
      <c r="DB250">
        <v>40.011333333333333</v>
      </c>
      <c r="DC250">
        <v>0</v>
      </c>
      <c r="DD250">
        <v>1660224500.3</v>
      </c>
      <c r="DE250">
        <v>0</v>
      </c>
      <c r="DF250">
        <v>1660224008</v>
      </c>
      <c r="DG250" t="s">
        <v>384</v>
      </c>
      <c r="DH250">
        <v>1660224008</v>
      </c>
      <c r="DI250">
        <v>1660224007</v>
      </c>
      <c r="DJ250">
        <v>1</v>
      </c>
      <c r="DK250">
        <v>9.0999999999999998E-2</v>
      </c>
      <c r="DL250">
        <v>-1.7999999999999999E-2</v>
      </c>
      <c r="DM250">
        <v>1.42</v>
      </c>
      <c r="DN250">
        <v>0.02</v>
      </c>
      <c r="DO250">
        <v>400</v>
      </c>
      <c r="DP250">
        <v>26</v>
      </c>
      <c r="DQ250">
        <v>0.31</v>
      </c>
      <c r="DR250">
        <v>0.11</v>
      </c>
      <c r="DS250">
        <v>12.3330451926282</v>
      </c>
      <c r="DT250">
        <v>-9.9409388896237696E-2</v>
      </c>
      <c r="DU250">
        <v>0.16732562715657651</v>
      </c>
      <c r="DV250">
        <v>1</v>
      </c>
      <c r="DW250">
        <v>43.88033922620145</v>
      </c>
      <c r="DX250">
        <v>0.16383773043516389</v>
      </c>
      <c r="DY250">
        <v>0.1037913468789452</v>
      </c>
      <c r="DZ250">
        <v>1</v>
      </c>
      <c r="EA250">
        <v>-54.937729999999988</v>
      </c>
      <c r="EB250">
        <v>-0.76587230255844618</v>
      </c>
      <c r="EC250">
        <v>0.1334942898903676</v>
      </c>
      <c r="ED250">
        <v>1</v>
      </c>
      <c r="EE250">
        <v>825.0074150262875</v>
      </c>
      <c r="EF250">
        <v>295.11759078197679</v>
      </c>
      <c r="EG250">
        <v>22.216347874327148</v>
      </c>
      <c r="EH250">
        <v>0</v>
      </c>
      <c r="EI250">
        <v>2.0529072500000001</v>
      </c>
      <c r="EJ250">
        <v>4.0787279549709593E-2</v>
      </c>
      <c r="EK250">
        <v>6.0999815522262066E-3</v>
      </c>
      <c r="EL250">
        <v>1</v>
      </c>
      <c r="EM250">
        <v>1.9160640100560791</v>
      </c>
      <c r="EN250">
        <v>-1.7762859123743199E-2</v>
      </c>
      <c r="EO250">
        <v>1.3850587575792929E-3</v>
      </c>
      <c r="EP250">
        <v>1</v>
      </c>
      <c r="EQ250">
        <v>5</v>
      </c>
      <c r="ER250">
        <v>6</v>
      </c>
      <c r="ES250" t="s">
        <v>385</v>
      </c>
      <c r="ET250">
        <v>2.9444400000000002</v>
      </c>
      <c r="EU250">
        <v>2.8012000000000001</v>
      </c>
      <c r="EV250">
        <v>0.17988999999999999</v>
      </c>
      <c r="EW250">
        <v>0.185389</v>
      </c>
      <c r="EX250">
        <v>0.118301</v>
      </c>
      <c r="EY250">
        <v>0.111985</v>
      </c>
      <c r="EZ250">
        <v>16863.900000000001</v>
      </c>
      <c r="FA250">
        <v>17566.8</v>
      </c>
      <c r="FB250">
        <v>23902.2</v>
      </c>
      <c r="FC250">
        <v>25084.400000000001</v>
      </c>
      <c r="FD250">
        <v>33726.1</v>
      </c>
      <c r="FE250">
        <v>35564.5</v>
      </c>
      <c r="FF250">
        <v>43563.6</v>
      </c>
      <c r="FG250">
        <v>46364.9</v>
      </c>
      <c r="FH250">
        <v>1.9896499999999999</v>
      </c>
      <c r="FI250">
        <v>1.91567</v>
      </c>
      <c r="FJ250">
        <v>0.13272500000000001</v>
      </c>
      <c r="FK250">
        <v>0</v>
      </c>
      <c r="FL250">
        <v>29.271799999999999</v>
      </c>
      <c r="FM250">
        <v>999.9</v>
      </c>
      <c r="FN250">
        <v>69.8</v>
      </c>
      <c r="FO250">
        <v>31.8</v>
      </c>
      <c r="FP250">
        <v>33.134399999999999</v>
      </c>
      <c r="FQ250">
        <v>64.034000000000006</v>
      </c>
      <c r="FR250">
        <v>26.610600000000002</v>
      </c>
      <c r="FS250">
        <v>1</v>
      </c>
      <c r="FT250">
        <v>0.219886</v>
      </c>
      <c r="FU250">
        <v>0.162269</v>
      </c>
      <c r="FV250">
        <v>20.3249</v>
      </c>
      <c r="FW250">
        <v>5.2125000000000004</v>
      </c>
      <c r="FX250">
        <v>11.907400000000001</v>
      </c>
      <c r="FY250">
        <v>5.0029500000000002</v>
      </c>
      <c r="FZ250">
        <v>3.2895300000000001</v>
      </c>
      <c r="GA250">
        <v>9999</v>
      </c>
      <c r="GB250">
        <v>9999</v>
      </c>
      <c r="GC250">
        <v>9999</v>
      </c>
      <c r="GD250">
        <v>999.9</v>
      </c>
      <c r="GE250">
        <v>1.85944</v>
      </c>
      <c r="GF250">
        <v>1.8544</v>
      </c>
      <c r="GG250">
        <v>1.8575999999999999</v>
      </c>
      <c r="GH250">
        <v>1.85605</v>
      </c>
      <c r="GI250">
        <v>1.85486</v>
      </c>
      <c r="GJ250">
        <v>1.8545499999999999</v>
      </c>
      <c r="GK250">
        <v>1.8531</v>
      </c>
      <c r="GL250">
        <v>1.8563799999999999</v>
      </c>
      <c r="GM250">
        <v>0</v>
      </c>
      <c r="GN250">
        <v>0</v>
      </c>
      <c r="GO250">
        <v>0</v>
      </c>
      <c r="GP250">
        <v>0</v>
      </c>
      <c r="GQ250" t="s">
        <v>386</v>
      </c>
      <c r="GR250" t="s">
        <v>387</v>
      </c>
      <c r="GS250" t="s">
        <v>388</v>
      </c>
      <c r="GT250" t="s">
        <v>388</v>
      </c>
      <c r="GU250" t="s">
        <v>388</v>
      </c>
      <c r="GV250" t="s">
        <v>388</v>
      </c>
      <c r="GW250">
        <v>0</v>
      </c>
      <c r="GX250">
        <v>100</v>
      </c>
      <c r="GY250">
        <v>100</v>
      </c>
      <c r="GZ250">
        <v>2.44</v>
      </c>
      <c r="HA250">
        <v>1.5299999999999999E-2</v>
      </c>
      <c r="HB250">
        <v>0.45081322298813392</v>
      </c>
      <c r="HC250">
        <v>2.9318383021812969E-3</v>
      </c>
      <c r="HD250">
        <v>-1.3754559859485029E-6</v>
      </c>
      <c r="HE250">
        <v>3.0700474437127301E-10</v>
      </c>
      <c r="HF250">
        <v>-6.1160480149256041E-2</v>
      </c>
      <c r="HG250">
        <v>1.00384331276165E-2</v>
      </c>
      <c r="HH250">
        <v>-3.1532673711230711E-4</v>
      </c>
      <c r="HI250">
        <v>1.819468599177705E-6</v>
      </c>
      <c r="HJ250">
        <v>1</v>
      </c>
      <c r="HK250">
        <v>2112</v>
      </c>
      <c r="HL250">
        <v>3</v>
      </c>
      <c r="HM250">
        <v>29</v>
      </c>
      <c r="HN250">
        <v>8.1999999999999993</v>
      </c>
      <c r="HO250">
        <v>8.1999999999999993</v>
      </c>
      <c r="HP250">
        <v>2.5</v>
      </c>
      <c r="HQ250">
        <v>2.2717299999999998</v>
      </c>
      <c r="HR250">
        <v>1.4978</v>
      </c>
      <c r="HS250">
        <v>2.3034699999999999</v>
      </c>
      <c r="HT250">
        <v>1.5478499999999999</v>
      </c>
      <c r="HU250">
        <v>2.4047900000000002</v>
      </c>
      <c r="HV250">
        <v>35.661299999999997</v>
      </c>
      <c r="HW250">
        <v>15.568</v>
      </c>
      <c r="HX250">
        <v>18</v>
      </c>
      <c r="HY250">
        <v>501.04500000000002</v>
      </c>
      <c r="HZ250">
        <v>519.29999999999995</v>
      </c>
      <c r="IA250">
        <v>28.651199999999999</v>
      </c>
      <c r="IB250">
        <v>29.939599999999999</v>
      </c>
      <c r="IC250">
        <v>30.0002</v>
      </c>
      <c r="ID250">
        <v>29.709399999999999</v>
      </c>
      <c r="IE250">
        <v>29.801500000000001</v>
      </c>
      <c r="IF250">
        <v>50.038899999999998</v>
      </c>
      <c r="IG250">
        <v>27.639600000000002</v>
      </c>
      <c r="IH250">
        <v>81.659499999999994</v>
      </c>
      <c r="II250">
        <v>28.658100000000001</v>
      </c>
      <c r="IJ250">
        <v>1206.8599999999999</v>
      </c>
      <c r="IK250">
        <v>25.0518</v>
      </c>
      <c r="IL250">
        <v>100.75</v>
      </c>
      <c r="IM250">
        <v>100.489</v>
      </c>
      <c r="IN250" t="s">
        <v>1150</v>
      </c>
    </row>
    <row r="251" spans="1:248" x14ac:dyDescent="0.2">
      <c r="A251">
        <v>235</v>
      </c>
      <c r="B251">
        <v>1660224502.5999999</v>
      </c>
      <c r="C251">
        <v>515.59999990463257</v>
      </c>
      <c r="D251" t="s">
        <v>831</v>
      </c>
      <c r="E251" t="s">
        <v>832</v>
      </c>
      <c r="F251">
        <v>1</v>
      </c>
      <c r="G251" t="s">
        <v>376</v>
      </c>
      <c r="H251" t="s">
        <v>377</v>
      </c>
      <c r="I251" t="s">
        <v>378</v>
      </c>
      <c r="J251" t="s">
        <v>379</v>
      </c>
      <c r="K251" t="s">
        <v>380</v>
      </c>
      <c r="L251" t="s">
        <v>381</v>
      </c>
      <c r="M251" t="s">
        <v>382</v>
      </c>
      <c r="N251">
        <v>1660224494.5999999</v>
      </c>
      <c r="O251">
        <f t="shared" si="102"/>
        <v>1.7730451401563995E-3</v>
      </c>
      <c r="P251">
        <f t="shared" si="103"/>
        <v>1.7730451401563996</v>
      </c>
      <c r="Q251">
        <f t="shared" si="104"/>
        <v>12.395895858021639</v>
      </c>
      <c r="R251">
        <f t="shared" si="105"/>
        <v>1086.410625</v>
      </c>
      <c r="S251">
        <f t="shared" si="106"/>
        <v>832.86633622391332</v>
      </c>
      <c r="T251">
        <f t="shared" si="107"/>
        <v>82.916879494381391</v>
      </c>
      <c r="U251">
        <f t="shared" si="108"/>
        <v>108.15874643578148</v>
      </c>
      <c r="V251">
        <f t="shared" si="109"/>
        <v>9.0268860468788292E-2</v>
      </c>
      <c r="W251">
        <f t="shared" si="110"/>
        <v>2.9196682141405508</v>
      </c>
      <c r="X251">
        <f t="shared" si="111"/>
        <v>8.8746580605101821E-2</v>
      </c>
      <c r="Y251">
        <f t="shared" si="112"/>
        <v>5.560124533046612E-2</v>
      </c>
      <c r="Z251">
        <f t="shared" si="113"/>
        <v>321.50877112499995</v>
      </c>
      <c r="AA251">
        <f t="shared" si="114"/>
        <v>32.43396067359064</v>
      </c>
      <c r="AB251">
        <f t="shared" si="115"/>
        <v>31.431081249999998</v>
      </c>
      <c r="AC251">
        <f t="shared" si="116"/>
        <v>4.6234585277429705</v>
      </c>
      <c r="AD251">
        <f t="shared" si="117"/>
        <v>60.024012821161719</v>
      </c>
      <c r="AE251">
        <f t="shared" si="118"/>
        <v>2.7076873903348524</v>
      </c>
      <c r="AF251">
        <f t="shared" si="119"/>
        <v>4.5110069505053909</v>
      </c>
      <c r="AG251">
        <f t="shared" si="120"/>
        <v>1.9157711374081181</v>
      </c>
      <c r="AH251">
        <f t="shared" si="121"/>
        <v>-78.191290680897225</v>
      </c>
      <c r="AI251">
        <f t="shared" si="122"/>
        <v>-68.081663697841122</v>
      </c>
      <c r="AJ251">
        <f t="shared" si="123"/>
        <v>-5.2474605407855019</v>
      </c>
      <c r="AK251">
        <f t="shared" si="124"/>
        <v>169.98835620547612</v>
      </c>
      <c r="AL251">
        <f t="shared" si="125"/>
        <v>43.897128970230753</v>
      </c>
      <c r="AM251">
        <f t="shared" si="126"/>
        <v>1.7609273453268361</v>
      </c>
      <c r="AN251">
        <f t="shared" si="127"/>
        <v>12.395895858021639</v>
      </c>
      <c r="AO251">
        <v>1197.039539102195</v>
      </c>
      <c r="AP251">
        <v>1155.480484848485</v>
      </c>
      <c r="AQ251">
        <v>5.1483536204869091</v>
      </c>
      <c r="AR251">
        <v>64.968693284609927</v>
      </c>
      <c r="AS251">
        <f t="shared" si="128"/>
        <v>1.7730451401563996</v>
      </c>
      <c r="AT251">
        <v>25.13852871836496</v>
      </c>
      <c r="AU251">
        <v>27.20762545454544</v>
      </c>
      <c r="AV251">
        <v>2.058881030350444E-5</v>
      </c>
      <c r="AW251">
        <v>84.429917268905271</v>
      </c>
      <c r="AX251">
        <v>0</v>
      </c>
      <c r="AY251">
        <v>0</v>
      </c>
      <c r="AZ251">
        <f t="shared" si="129"/>
        <v>1</v>
      </c>
      <c r="BA251">
        <f t="shared" si="130"/>
        <v>0</v>
      </c>
      <c r="BB251">
        <f t="shared" si="131"/>
        <v>51888.680607519447</v>
      </c>
      <c r="BC251">
        <f t="shared" si="132"/>
        <v>1999.9506249999999</v>
      </c>
      <c r="BD251">
        <f t="shared" si="133"/>
        <v>1681.1588624999999</v>
      </c>
      <c r="BE251">
        <f t="shared" si="134"/>
        <v>0.84060018356703181</v>
      </c>
      <c r="BF251">
        <f t="shared" si="135"/>
        <v>0.16075835428437138</v>
      </c>
      <c r="BG251">
        <v>6</v>
      </c>
      <c r="BH251">
        <v>0.5</v>
      </c>
      <c r="BI251" t="s">
        <v>383</v>
      </c>
      <c r="BJ251">
        <v>2</v>
      </c>
      <c r="BK251" t="b">
        <v>1</v>
      </c>
      <c r="BL251">
        <v>1660224494.5999999</v>
      </c>
      <c r="BM251">
        <v>1086.410625</v>
      </c>
      <c r="BN251">
        <v>1141.3687500000001</v>
      </c>
      <c r="BO251">
        <v>27.19761875</v>
      </c>
      <c r="BP251">
        <v>25.14250625</v>
      </c>
      <c r="BQ251">
        <v>1084.0081250000001</v>
      </c>
      <c r="BR251">
        <v>27.182356250000002</v>
      </c>
      <c r="BS251">
        <v>500.128625</v>
      </c>
      <c r="BT251">
        <v>99.456024999999997</v>
      </c>
      <c r="BU251">
        <v>0.10002125625</v>
      </c>
      <c r="BV251">
        <v>30.99855625</v>
      </c>
      <c r="BW251">
        <v>31.431081249999998</v>
      </c>
      <c r="BX251">
        <v>999.9</v>
      </c>
      <c r="BY251">
        <v>0</v>
      </c>
      <c r="BZ251">
        <v>0</v>
      </c>
      <c r="CA251">
        <v>9998.1656250000015</v>
      </c>
      <c r="CB251">
        <v>0</v>
      </c>
      <c r="CC251">
        <v>7.3646999999999991</v>
      </c>
      <c r="CD251">
        <v>-54.955368749999998</v>
      </c>
      <c r="CE251">
        <v>1116.785625</v>
      </c>
      <c r="CF251">
        <v>1170.8043749999999</v>
      </c>
      <c r="CG251">
        <v>2.05511</v>
      </c>
      <c r="CH251">
        <v>1141.3687500000001</v>
      </c>
      <c r="CI251">
        <v>25.14250625</v>
      </c>
      <c r="CJ251">
        <v>2.7049681250000002</v>
      </c>
      <c r="CK251">
        <v>2.5005731249999998</v>
      </c>
      <c r="CL251">
        <v>22.315325000000001</v>
      </c>
      <c r="CM251">
        <v>21.03021875</v>
      </c>
      <c r="CN251">
        <v>1999.9506249999999</v>
      </c>
      <c r="CO251">
        <v>0.97999337500000006</v>
      </c>
      <c r="CP251">
        <v>2.0006824999999999E-2</v>
      </c>
      <c r="CQ251">
        <v>0</v>
      </c>
      <c r="CR251">
        <v>2.93675</v>
      </c>
      <c r="CS251">
        <v>0</v>
      </c>
      <c r="CT251">
        <v>22556.7</v>
      </c>
      <c r="CU251">
        <v>17411.875</v>
      </c>
      <c r="CV251">
        <v>40.436999999999998</v>
      </c>
      <c r="CW251">
        <v>41.375</v>
      </c>
      <c r="CX251">
        <v>40.375</v>
      </c>
      <c r="CY251">
        <v>39.936999999999998</v>
      </c>
      <c r="CZ251">
        <v>40.577749999999988</v>
      </c>
      <c r="DA251">
        <v>1959.9393749999999</v>
      </c>
      <c r="DB251">
        <v>40.011249999999997</v>
      </c>
      <c r="DC251">
        <v>0</v>
      </c>
      <c r="DD251">
        <v>1660224501.5</v>
      </c>
      <c r="DE251">
        <v>0</v>
      </c>
      <c r="DF251">
        <v>1660224008</v>
      </c>
      <c r="DG251" t="s">
        <v>384</v>
      </c>
      <c r="DH251">
        <v>1660224008</v>
      </c>
      <c r="DI251">
        <v>1660224007</v>
      </c>
      <c r="DJ251">
        <v>1</v>
      </c>
      <c r="DK251">
        <v>9.0999999999999998E-2</v>
      </c>
      <c r="DL251">
        <v>-1.7999999999999999E-2</v>
      </c>
      <c r="DM251">
        <v>1.42</v>
      </c>
      <c r="DN251">
        <v>0.02</v>
      </c>
      <c r="DO251">
        <v>400</v>
      </c>
      <c r="DP251">
        <v>26</v>
      </c>
      <c r="DQ251">
        <v>0.31</v>
      </c>
      <c r="DR251">
        <v>0.11</v>
      </c>
      <c r="DS251">
        <v>12.3330451926282</v>
      </c>
      <c r="DT251">
        <v>-9.9409388896237696E-2</v>
      </c>
      <c r="DU251">
        <v>0.16732562715657651</v>
      </c>
      <c r="DV251">
        <v>1</v>
      </c>
      <c r="DW251">
        <v>43.88033922620145</v>
      </c>
      <c r="DX251">
        <v>0.16383773043516389</v>
      </c>
      <c r="DY251">
        <v>0.1037913468789452</v>
      </c>
      <c r="DZ251">
        <v>1</v>
      </c>
      <c r="EA251">
        <v>-54.937729999999988</v>
      </c>
      <c r="EB251">
        <v>-0.76587230255844618</v>
      </c>
      <c r="EC251">
        <v>0.1334942898903676</v>
      </c>
      <c r="ED251">
        <v>1</v>
      </c>
      <c r="EE251">
        <v>825.0074150262875</v>
      </c>
      <c r="EF251">
        <v>295.11759078197679</v>
      </c>
      <c r="EG251">
        <v>22.216347874327148</v>
      </c>
      <c r="EH251">
        <v>0</v>
      </c>
      <c r="EI251">
        <v>2.0529072500000001</v>
      </c>
      <c r="EJ251">
        <v>4.0787279549709593E-2</v>
      </c>
      <c r="EK251">
        <v>6.0999815522262066E-3</v>
      </c>
      <c r="EL251">
        <v>1</v>
      </c>
      <c r="EM251">
        <v>1.9160640100560791</v>
      </c>
      <c r="EN251">
        <v>-1.7762859123743199E-2</v>
      </c>
      <c r="EO251">
        <v>1.3850587575792929E-3</v>
      </c>
      <c r="EP251">
        <v>1</v>
      </c>
      <c r="EQ251">
        <v>5</v>
      </c>
      <c r="ER251">
        <v>6</v>
      </c>
      <c r="ES251" t="s">
        <v>385</v>
      </c>
      <c r="ET251">
        <v>2.9445700000000001</v>
      </c>
      <c r="EU251">
        <v>2.8011499999999998</v>
      </c>
      <c r="EV251">
        <v>0.180395</v>
      </c>
      <c r="EW251">
        <v>0.185887</v>
      </c>
      <c r="EX251">
        <v>0.118307</v>
      </c>
      <c r="EY251">
        <v>0.11198</v>
      </c>
      <c r="EZ251">
        <v>16853.5</v>
      </c>
      <c r="FA251">
        <v>17556</v>
      </c>
      <c r="FB251">
        <v>23902.3</v>
      </c>
      <c r="FC251">
        <v>25084.3</v>
      </c>
      <c r="FD251">
        <v>33725.9</v>
      </c>
      <c r="FE251">
        <v>35564.6</v>
      </c>
      <c r="FF251">
        <v>43563.7</v>
      </c>
      <c r="FG251">
        <v>46364.800000000003</v>
      </c>
      <c r="FH251">
        <v>1.9895799999999999</v>
      </c>
      <c r="FI251">
        <v>1.9157200000000001</v>
      </c>
      <c r="FJ251">
        <v>0.13286600000000001</v>
      </c>
      <c r="FK251">
        <v>0</v>
      </c>
      <c r="FL251">
        <v>29.272300000000001</v>
      </c>
      <c r="FM251">
        <v>999.9</v>
      </c>
      <c r="FN251">
        <v>69.8</v>
      </c>
      <c r="FO251">
        <v>31.8</v>
      </c>
      <c r="FP251">
        <v>33.135199999999998</v>
      </c>
      <c r="FQ251">
        <v>64.323999999999998</v>
      </c>
      <c r="FR251">
        <v>25.645</v>
      </c>
      <c r="FS251">
        <v>1</v>
      </c>
      <c r="FT251">
        <v>0.22007599999999999</v>
      </c>
      <c r="FU251">
        <v>0.187745</v>
      </c>
      <c r="FV251">
        <v>20.3248</v>
      </c>
      <c r="FW251">
        <v>5.2129500000000002</v>
      </c>
      <c r="FX251">
        <v>11.907400000000001</v>
      </c>
      <c r="FY251">
        <v>5.0030999999999999</v>
      </c>
      <c r="FZ251">
        <v>3.2895300000000001</v>
      </c>
      <c r="GA251">
        <v>9999</v>
      </c>
      <c r="GB251">
        <v>9999</v>
      </c>
      <c r="GC251">
        <v>9999</v>
      </c>
      <c r="GD251">
        <v>999.9</v>
      </c>
      <c r="GE251">
        <v>1.85944</v>
      </c>
      <c r="GF251">
        <v>1.8544</v>
      </c>
      <c r="GG251">
        <v>1.8575999999999999</v>
      </c>
      <c r="GH251">
        <v>1.85605</v>
      </c>
      <c r="GI251">
        <v>1.85486</v>
      </c>
      <c r="GJ251">
        <v>1.8545499999999999</v>
      </c>
      <c r="GK251">
        <v>1.8531</v>
      </c>
      <c r="GL251">
        <v>1.8563700000000001</v>
      </c>
      <c r="GM251">
        <v>0</v>
      </c>
      <c r="GN251">
        <v>0</v>
      </c>
      <c r="GO251">
        <v>0</v>
      </c>
      <c r="GP251">
        <v>0</v>
      </c>
      <c r="GQ251" t="s">
        <v>386</v>
      </c>
      <c r="GR251" t="s">
        <v>387</v>
      </c>
      <c r="GS251" t="s">
        <v>388</v>
      </c>
      <c r="GT251" t="s">
        <v>388</v>
      </c>
      <c r="GU251" t="s">
        <v>388</v>
      </c>
      <c r="GV251" t="s">
        <v>388</v>
      </c>
      <c r="GW251">
        <v>0</v>
      </c>
      <c r="GX251">
        <v>100</v>
      </c>
      <c r="GY251">
        <v>100</v>
      </c>
      <c r="GZ251">
        <v>2.44</v>
      </c>
      <c r="HA251">
        <v>1.52E-2</v>
      </c>
      <c r="HB251">
        <v>0.45081322298813392</v>
      </c>
      <c r="HC251">
        <v>2.9318383021812969E-3</v>
      </c>
      <c r="HD251">
        <v>-1.3754559859485029E-6</v>
      </c>
      <c r="HE251">
        <v>3.0700474437127301E-10</v>
      </c>
      <c r="HF251">
        <v>-6.1160480149256041E-2</v>
      </c>
      <c r="HG251">
        <v>1.00384331276165E-2</v>
      </c>
      <c r="HH251">
        <v>-3.1532673711230711E-4</v>
      </c>
      <c r="HI251">
        <v>1.819468599177705E-6</v>
      </c>
      <c r="HJ251">
        <v>1</v>
      </c>
      <c r="HK251">
        <v>2112</v>
      </c>
      <c r="HL251">
        <v>3</v>
      </c>
      <c r="HM251">
        <v>29</v>
      </c>
      <c r="HN251">
        <v>8.1999999999999993</v>
      </c>
      <c r="HO251">
        <v>8.3000000000000007</v>
      </c>
      <c r="HP251">
        <v>2.5061</v>
      </c>
      <c r="HQ251">
        <v>2.2766099999999998</v>
      </c>
      <c r="HR251">
        <v>1.4978</v>
      </c>
      <c r="HS251">
        <v>2.3034699999999999</v>
      </c>
      <c r="HT251">
        <v>1.5478499999999999</v>
      </c>
      <c r="HU251">
        <v>2.2717299999999998</v>
      </c>
      <c r="HV251">
        <v>35.637999999999998</v>
      </c>
      <c r="HW251">
        <v>15.559200000000001</v>
      </c>
      <c r="HX251">
        <v>18</v>
      </c>
      <c r="HY251">
        <v>501.00799999999998</v>
      </c>
      <c r="HZ251">
        <v>519.34400000000005</v>
      </c>
      <c r="IA251">
        <v>28.657800000000002</v>
      </c>
      <c r="IB251">
        <v>29.9407</v>
      </c>
      <c r="IC251">
        <v>30.000299999999999</v>
      </c>
      <c r="ID251">
        <v>29.710599999999999</v>
      </c>
      <c r="IE251">
        <v>29.802600000000002</v>
      </c>
      <c r="IF251">
        <v>50.151899999999998</v>
      </c>
      <c r="IG251">
        <v>27.639600000000002</v>
      </c>
      <c r="IH251">
        <v>81.659499999999994</v>
      </c>
      <c r="II251">
        <v>28.658100000000001</v>
      </c>
      <c r="IJ251">
        <v>1216.9000000000001</v>
      </c>
      <c r="IK251">
        <v>25.047499999999999</v>
      </c>
      <c r="IL251">
        <v>100.751</v>
      </c>
      <c r="IM251">
        <v>100.488</v>
      </c>
      <c r="IN251" t="s">
        <v>1150</v>
      </c>
    </row>
    <row r="252" spans="1:248" x14ac:dyDescent="0.2">
      <c r="A252">
        <v>236</v>
      </c>
      <c r="B252">
        <v>1660224503.5999999</v>
      </c>
      <c r="C252">
        <v>516.59999990463257</v>
      </c>
      <c r="D252" t="s">
        <v>833</v>
      </c>
      <c r="E252" t="s">
        <v>834</v>
      </c>
      <c r="F252">
        <v>1</v>
      </c>
      <c r="G252" t="s">
        <v>376</v>
      </c>
      <c r="H252" t="s">
        <v>377</v>
      </c>
      <c r="I252" t="s">
        <v>378</v>
      </c>
      <c r="J252" t="s">
        <v>379</v>
      </c>
      <c r="K252" t="s">
        <v>380</v>
      </c>
      <c r="L252" t="s">
        <v>381</v>
      </c>
      <c r="M252" t="s">
        <v>382</v>
      </c>
      <c r="N252">
        <v>1660224496.099999</v>
      </c>
      <c r="O252">
        <f t="shared" si="102"/>
        <v>1.7762641626886675E-3</v>
      </c>
      <c r="P252">
        <f t="shared" si="103"/>
        <v>1.7762641626886675</v>
      </c>
      <c r="Q252">
        <f t="shared" si="104"/>
        <v>12.379384410164684</v>
      </c>
      <c r="R252">
        <f t="shared" si="105"/>
        <v>1093.9386666666669</v>
      </c>
      <c r="S252">
        <f t="shared" si="106"/>
        <v>840.88288654610369</v>
      </c>
      <c r="T252">
        <f t="shared" si="107"/>
        <v>83.715109482446508</v>
      </c>
      <c r="U252">
        <f t="shared" si="108"/>
        <v>108.90838273952731</v>
      </c>
      <c r="V252">
        <f t="shared" si="109"/>
        <v>9.0448188112254038E-2</v>
      </c>
      <c r="W252">
        <f t="shared" si="110"/>
        <v>2.9196420532599734</v>
      </c>
      <c r="X252">
        <f t="shared" si="111"/>
        <v>8.8919895686308675E-2</v>
      </c>
      <c r="Y252">
        <f t="shared" si="112"/>
        <v>5.5710094812032471E-2</v>
      </c>
      <c r="Z252">
        <f t="shared" si="113"/>
        <v>321.51314500000001</v>
      </c>
      <c r="AA252">
        <f t="shared" si="114"/>
        <v>32.432964902144484</v>
      </c>
      <c r="AB252">
        <f t="shared" si="115"/>
        <v>31.43064</v>
      </c>
      <c r="AC252">
        <f t="shared" si="116"/>
        <v>4.6233425752887367</v>
      </c>
      <c r="AD252">
        <f t="shared" si="117"/>
        <v>60.027873054938098</v>
      </c>
      <c r="AE252">
        <f t="shared" si="118"/>
        <v>2.7078312254252439</v>
      </c>
      <c r="AF252">
        <f t="shared" si="119"/>
        <v>4.510956473415292</v>
      </c>
      <c r="AG252">
        <f t="shared" si="120"/>
        <v>1.9155113498634928</v>
      </c>
      <c r="AH252">
        <f t="shared" si="121"/>
        <v>-78.333249574570232</v>
      </c>
      <c r="AI252">
        <f t="shared" si="122"/>
        <v>-68.042489754018504</v>
      </c>
      <c r="AJ252">
        <f t="shared" si="123"/>
        <v>-5.2444716745195965</v>
      </c>
      <c r="AK252">
        <f t="shared" si="124"/>
        <v>169.89293399689166</v>
      </c>
      <c r="AL252">
        <f t="shared" si="125"/>
        <v>43.918320390723601</v>
      </c>
      <c r="AM252">
        <f t="shared" si="126"/>
        <v>1.7628669961477836</v>
      </c>
      <c r="AN252">
        <f t="shared" si="127"/>
        <v>12.379384410164684</v>
      </c>
      <c r="AO252">
        <v>1202.23607165766</v>
      </c>
      <c r="AP252">
        <v>1160.6503030303029</v>
      </c>
      <c r="AQ252">
        <v>5.1575497555275494</v>
      </c>
      <c r="AR252">
        <v>64.968693284609927</v>
      </c>
      <c r="AS252">
        <f t="shared" si="128"/>
        <v>1.7762641626886675</v>
      </c>
      <c r="AT252">
        <v>25.13714621083345</v>
      </c>
      <c r="AU252">
        <v>27.209944848484849</v>
      </c>
      <c r="AV252">
        <v>2.8122471219327778E-5</v>
      </c>
      <c r="AW252">
        <v>84.429917268905271</v>
      </c>
      <c r="AX252">
        <v>0</v>
      </c>
      <c r="AY252">
        <v>0</v>
      </c>
      <c r="AZ252">
        <f t="shared" si="129"/>
        <v>1</v>
      </c>
      <c r="BA252">
        <f t="shared" si="130"/>
        <v>0</v>
      </c>
      <c r="BB252">
        <f t="shared" si="131"/>
        <v>51887.973977420806</v>
      </c>
      <c r="BC252">
        <f t="shared" si="132"/>
        <v>1999.9780000000001</v>
      </c>
      <c r="BD252">
        <f t="shared" si="133"/>
        <v>1681.1818600000001</v>
      </c>
      <c r="BE252">
        <f t="shared" si="134"/>
        <v>0.84060017660194264</v>
      </c>
      <c r="BF252">
        <f t="shared" si="135"/>
        <v>0.16075834084174925</v>
      </c>
      <c r="BG252">
        <v>6</v>
      </c>
      <c r="BH252">
        <v>0.5</v>
      </c>
      <c r="BI252" t="s">
        <v>383</v>
      </c>
      <c r="BJ252">
        <v>2</v>
      </c>
      <c r="BK252" t="b">
        <v>1</v>
      </c>
      <c r="BL252">
        <v>1660224496.099999</v>
      </c>
      <c r="BM252">
        <v>1093.9386666666669</v>
      </c>
      <c r="BN252">
        <v>1148.9406666666671</v>
      </c>
      <c r="BO252">
        <v>27.199020000000001</v>
      </c>
      <c r="BP252">
        <v>25.14164666666667</v>
      </c>
      <c r="BQ252">
        <v>1091.528</v>
      </c>
      <c r="BR252">
        <v>27.183759999999999</v>
      </c>
      <c r="BS252">
        <v>500.12860000000001</v>
      </c>
      <c r="BT252">
        <v>99.456186666666653</v>
      </c>
      <c r="BU252">
        <v>0.10001886666666671</v>
      </c>
      <c r="BV252">
        <v>30.998359999999991</v>
      </c>
      <c r="BW252">
        <v>31.43064</v>
      </c>
      <c r="BX252">
        <v>999.89999999999986</v>
      </c>
      <c r="BY252">
        <v>0</v>
      </c>
      <c r="BZ252">
        <v>0</v>
      </c>
      <c r="CA252">
        <v>9998</v>
      </c>
      <c r="CB252">
        <v>0</v>
      </c>
      <c r="CC252">
        <v>7.3747793333333336</v>
      </c>
      <c r="CD252">
        <v>-54.999720000000011</v>
      </c>
      <c r="CE252">
        <v>1124.525333333333</v>
      </c>
      <c r="CF252">
        <v>1178.570666666667</v>
      </c>
      <c r="CG252">
        <v>2.057374666666667</v>
      </c>
      <c r="CH252">
        <v>1148.9406666666671</v>
      </c>
      <c r="CI252">
        <v>25.14164666666667</v>
      </c>
      <c r="CJ252">
        <v>2.7051120000000002</v>
      </c>
      <c r="CK252">
        <v>2.5004913333333341</v>
      </c>
      <c r="CL252">
        <v>22.316199999999998</v>
      </c>
      <c r="CM252">
        <v>21.02968666666667</v>
      </c>
      <c r="CN252">
        <v>1999.9780000000001</v>
      </c>
      <c r="CO252">
        <v>0.97999360000000013</v>
      </c>
      <c r="CP252">
        <v>2.0006599999999999E-2</v>
      </c>
      <c r="CQ252">
        <v>0</v>
      </c>
      <c r="CR252">
        <v>2.917333333333334</v>
      </c>
      <c r="CS252">
        <v>0</v>
      </c>
      <c r="CT252">
        <v>22557.026666666668</v>
      </c>
      <c r="CU252">
        <v>17412.113333333331</v>
      </c>
      <c r="CV252">
        <v>40.436999999999998</v>
      </c>
      <c r="CW252">
        <v>41.375</v>
      </c>
      <c r="CX252">
        <v>40.375</v>
      </c>
      <c r="CY252">
        <v>39.936999999999998</v>
      </c>
      <c r="CZ252">
        <v>40.582999999999998</v>
      </c>
      <c r="DA252">
        <v>1959.9666666666669</v>
      </c>
      <c r="DB252">
        <v>40.011333333333333</v>
      </c>
      <c r="DC252">
        <v>0</v>
      </c>
      <c r="DD252">
        <v>1660224502.0999999</v>
      </c>
      <c r="DE252">
        <v>0</v>
      </c>
      <c r="DF252">
        <v>1660224008</v>
      </c>
      <c r="DG252" t="s">
        <v>384</v>
      </c>
      <c r="DH252">
        <v>1660224008</v>
      </c>
      <c r="DI252">
        <v>1660224007</v>
      </c>
      <c r="DJ252">
        <v>1</v>
      </c>
      <c r="DK252">
        <v>9.0999999999999998E-2</v>
      </c>
      <c r="DL252">
        <v>-1.7999999999999999E-2</v>
      </c>
      <c r="DM252">
        <v>1.42</v>
      </c>
      <c r="DN252">
        <v>0.02</v>
      </c>
      <c r="DO252">
        <v>400</v>
      </c>
      <c r="DP252">
        <v>26</v>
      </c>
      <c r="DQ252">
        <v>0.31</v>
      </c>
      <c r="DR252">
        <v>0.11</v>
      </c>
      <c r="DS252">
        <v>12.355549585044811</v>
      </c>
      <c r="DT252">
        <v>-0.31402971449974382</v>
      </c>
      <c r="DU252">
        <v>0.1613364633207641</v>
      </c>
      <c r="DV252">
        <v>1</v>
      </c>
      <c r="DW252">
        <v>43.90197664545552</v>
      </c>
      <c r="DX252">
        <v>-7.1756793364109936E-2</v>
      </c>
      <c r="DY252">
        <v>9.7536288094920473E-2</v>
      </c>
      <c r="DZ252">
        <v>1</v>
      </c>
      <c r="EA252">
        <v>-54.973509677419337</v>
      </c>
      <c r="EB252">
        <v>-0.75078387096777843</v>
      </c>
      <c r="EC252">
        <v>0.12962419466222941</v>
      </c>
      <c r="ED252">
        <v>1</v>
      </c>
      <c r="EE252">
        <v>833.17701523617029</v>
      </c>
      <c r="EF252">
        <v>305.02030440338388</v>
      </c>
      <c r="EG252">
        <v>22.18519349569754</v>
      </c>
      <c r="EH252">
        <v>0</v>
      </c>
      <c r="EI252">
        <v>2.0544278048780482</v>
      </c>
      <c r="EJ252">
        <v>5.6785714285707757E-2</v>
      </c>
      <c r="EK252">
        <v>7.646905802491057E-3</v>
      </c>
      <c r="EL252">
        <v>1</v>
      </c>
      <c r="EM252">
        <v>1.9156723567432159</v>
      </c>
      <c r="EN252">
        <v>-1.53711316840469E-2</v>
      </c>
      <c r="EO252">
        <v>1.2175155236739299E-3</v>
      </c>
      <c r="EP252">
        <v>1</v>
      </c>
      <c r="EQ252">
        <v>5</v>
      </c>
      <c r="ER252">
        <v>6</v>
      </c>
      <c r="ES252" t="s">
        <v>385</v>
      </c>
      <c r="ET252">
        <v>2.9445299999999999</v>
      </c>
      <c r="EU252">
        <v>2.8012199999999998</v>
      </c>
      <c r="EV252">
        <v>0.180896</v>
      </c>
      <c r="EW252">
        <v>0.18637799999999999</v>
      </c>
      <c r="EX252">
        <v>0.118315</v>
      </c>
      <c r="EY252">
        <v>0.111939</v>
      </c>
      <c r="EZ252">
        <v>16843.2</v>
      </c>
      <c r="FA252">
        <v>17545.2</v>
      </c>
      <c r="FB252">
        <v>23902.3</v>
      </c>
      <c r="FC252">
        <v>25084.1</v>
      </c>
      <c r="FD252">
        <v>33725.800000000003</v>
      </c>
      <c r="FE252">
        <v>35566.1</v>
      </c>
      <c r="FF252">
        <v>43563.8</v>
      </c>
      <c r="FG252">
        <v>46364.5</v>
      </c>
      <c r="FH252">
        <v>1.9896499999999999</v>
      </c>
      <c r="FI252">
        <v>1.9157500000000001</v>
      </c>
      <c r="FJ252">
        <v>0.133052</v>
      </c>
      <c r="FK252">
        <v>0</v>
      </c>
      <c r="FL252">
        <v>29.272400000000001</v>
      </c>
      <c r="FM252">
        <v>999.9</v>
      </c>
      <c r="FN252">
        <v>69.8</v>
      </c>
      <c r="FO252">
        <v>31.8</v>
      </c>
      <c r="FP252">
        <v>33.1357</v>
      </c>
      <c r="FQ252">
        <v>64.403999999999996</v>
      </c>
      <c r="FR252">
        <v>25.769200000000001</v>
      </c>
      <c r="FS252">
        <v>1</v>
      </c>
      <c r="FT252">
        <v>0.220386</v>
      </c>
      <c r="FU252">
        <v>0.21815100000000001</v>
      </c>
      <c r="FV252">
        <v>20.3248</v>
      </c>
      <c r="FW252">
        <v>5.21265</v>
      </c>
      <c r="FX252">
        <v>11.907500000000001</v>
      </c>
      <c r="FY252">
        <v>5.0029000000000003</v>
      </c>
      <c r="FZ252">
        <v>3.2894999999999999</v>
      </c>
      <c r="GA252">
        <v>9999</v>
      </c>
      <c r="GB252">
        <v>9999</v>
      </c>
      <c r="GC252">
        <v>9999</v>
      </c>
      <c r="GD252">
        <v>999.9</v>
      </c>
      <c r="GE252">
        <v>1.85944</v>
      </c>
      <c r="GF252">
        <v>1.8544</v>
      </c>
      <c r="GG252">
        <v>1.8575999999999999</v>
      </c>
      <c r="GH252">
        <v>1.85605</v>
      </c>
      <c r="GI252">
        <v>1.85486</v>
      </c>
      <c r="GJ252">
        <v>1.8545499999999999</v>
      </c>
      <c r="GK252">
        <v>1.8530899999999999</v>
      </c>
      <c r="GL252">
        <v>1.8563700000000001</v>
      </c>
      <c r="GM252">
        <v>0</v>
      </c>
      <c r="GN252">
        <v>0</v>
      </c>
      <c r="GO252">
        <v>0</v>
      </c>
      <c r="GP252">
        <v>0</v>
      </c>
      <c r="GQ252" t="s">
        <v>386</v>
      </c>
      <c r="GR252" t="s">
        <v>387</v>
      </c>
      <c r="GS252" t="s">
        <v>388</v>
      </c>
      <c r="GT252" t="s">
        <v>388</v>
      </c>
      <c r="GU252" t="s">
        <v>388</v>
      </c>
      <c r="GV252" t="s">
        <v>388</v>
      </c>
      <c r="GW252">
        <v>0</v>
      </c>
      <c r="GX252">
        <v>100</v>
      </c>
      <c r="GY252">
        <v>100</v>
      </c>
      <c r="GZ252">
        <v>2.4500000000000002</v>
      </c>
      <c r="HA252">
        <v>1.5299999999999999E-2</v>
      </c>
      <c r="HB252">
        <v>0.45081322298813392</v>
      </c>
      <c r="HC252">
        <v>2.9318383021812969E-3</v>
      </c>
      <c r="HD252">
        <v>-1.3754559859485029E-6</v>
      </c>
      <c r="HE252">
        <v>3.0700474437127301E-10</v>
      </c>
      <c r="HF252">
        <v>-6.1160480149256041E-2</v>
      </c>
      <c r="HG252">
        <v>1.00384331276165E-2</v>
      </c>
      <c r="HH252">
        <v>-3.1532673711230711E-4</v>
      </c>
      <c r="HI252">
        <v>1.819468599177705E-6</v>
      </c>
      <c r="HJ252">
        <v>1</v>
      </c>
      <c r="HK252">
        <v>2112</v>
      </c>
      <c r="HL252">
        <v>3</v>
      </c>
      <c r="HM252">
        <v>29</v>
      </c>
      <c r="HN252">
        <v>8.3000000000000007</v>
      </c>
      <c r="HO252">
        <v>8.3000000000000007</v>
      </c>
      <c r="HP252">
        <v>2.51709</v>
      </c>
      <c r="HQ252">
        <v>2.2558600000000002</v>
      </c>
      <c r="HR252">
        <v>1.4978</v>
      </c>
      <c r="HS252">
        <v>2.3034699999999999</v>
      </c>
      <c r="HT252">
        <v>1.5478499999999999</v>
      </c>
      <c r="HU252">
        <v>2.4255399999999998</v>
      </c>
      <c r="HV252">
        <v>35.661299999999997</v>
      </c>
      <c r="HW252">
        <v>15.568</v>
      </c>
      <c r="HX252">
        <v>18</v>
      </c>
      <c r="HY252">
        <v>501.06</v>
      </c>
      <c r="HZ252">
        <v>519.36900000000003</v>
      </c>
      <c r="IA252">
        <v>28.664200000000001</v>
      </c>
      <c r="IB252">
        <v>29.9421</v>
      </c>
      <c r="IC252">
        <v>30.000499999999999</v>
      </c>
      <c r="ID252">
        <v>29.711300000000001</v>
      </c>
      <c r="IE252">
        <v>29.8035</v>
      </c>
      <c r="IF252">
        <v>50.382800000000003</v>
      </c>
      <c r="IG252">
        <v>27.639600000000002</v>
      </c>
      <c r="IH252">
        <v>81.659499999999994</v>
      </c>
      <c r="II252">
        <v>28.658100000000001</v>
      </c>
      <c r="IJ252">
        <v>1216.9000000000001</v>
      </c>
      <c r="IK252">
        <v>25.042000000000002</v>
      </c>
      <c r="IL252">
        <v>100.751</v>
      </c>
      <c r="IM252">
        <v>100.488</v>
      </c>
      <c r="IN252" t="s">
        <v>1150</v>
      </c>
    </row>
    <row r="253" spans="1:248" x14ac:dyDescent="0.2">
      <c r="A253">
        <v>237</v>
      </c>
      <c r="B253">
        <v>1660224504.5999999</v>
      </c>
      <c r="C253">
        <v>517.59999990463257</v>
      </c>
      <c r="D253" t="s">
        <v>835</v>
      </c>
      <c r="E253" t="s">
        <v>836</v>
      </c>
      <c r="F253">
        <v>1</v>
      </c>
      <c r="G253" t="s">
        <v>376</v>
      </c>
      <c r="H253" t="s">
        <v>377</v>
      </c>
      <c r="I253" t="s">
        <v>378</v>
      </c>
      <c r="J253" t="s">
        <v>379</v>
      </c>
      <c r="K253" t="s">
        <v>380</v>
      </c>
      <c r="L253" t="s">
        <v>381</v>
      </c>
      <c r="M253" t="s">
        <v>382</v>
      </c>
      <c r="N253">
        <v>1660224496.5999999</v>
      </c>
      <c r="O253">
        <f t="shared" si="102"/>
        <v>1.7771119830265584E-3</v>
      </c>
      <c r="P253">
        <f t="shared" si="103"/>
        <v>1.7771119830265585</v>
      </c>
      <c r="Q253">
        <f t="shared" si="104"/>
        <v>12.395147890952829</v>
      </c>
      <c r="R253">
        <f t="shared" si="105"/>
        <v>1096.4481249999999</v>
      </c>
      <c r="S253">
        <f t="shared" si="106"/>
        <v>843.13849243000709</v>
      </c>
      <c r="T253">
        <f t="shared" si="107"/>
        <v>83.939642774636411</v>
      </c>
      <c r="U253">
        <f t="shared" si="108"/>
        <v>109.15818072564178</v>
      </c>
      <c r="V253">
        <f t="shared" si="109"/>
        <v>9.0491553295725113E-2</v>
      </c>
      <c r="W253">
        <f t="shared" si="110"/>
        <v>2.9197520718216361</v>
      </c>
      <c r="X253">
        <f t="shared" si="111"/>
        <v>8.8961864997200338E-2</v>
      </c>
      <c r="Y253">
        <f t="shared" si="112"/>
        <v>5.5736448147221916E-2</v>
      </c>
      <c r="Z253">
        <f t="shared" si="113"/>
        <v>321.51246187499999</v>
      </c>
      <c r="AA253">
        <f t="shared" si="114"/>
        <v>32.432992307431029</v>
      </c>
      <c r="AB253">
        <f t="shared" si="115"/>
        <v>31.4309625</v>
      </c>
      <c r="AC253">
        <f t="shared" si="116"/>
        <v>4.6234273221592099</v>
      </c>
      <c r="AD253">
        <f t="shared" si="117"/>
        <v>60.028540335598088</v>
      </c>
      <c r="AE253">
        <f t="shared" si="118"/>
        <v>2.707908031765125</v>
      </c>
      <c r="AF253">
        <f t="shared" si="119"/>
        <v>4.5110342790715547</v>
      </c>
      <c r="AG253">
        <f t="shared" si="120"/>
        <v>1.915519290394085</v>
      </c>
      <c r="AH253">
        <f t="shared" si="121"/>
        <v>-78.370638451471223</v>
      </c>
      <c r="AI253">
        <f t="shared" si="122"/>
        <v>-68.04820193880181</v>
      </c>
      <c r="AJ253">
        <f t="shared" si="123"/>
        <v>-5.2447304797958907</v>
      </c>
      <c r="AK253">
        <f t="shared" si="124"/>
        <v>169.84889100493109</v>
      </c>
      <c r="AL253">
        <f t="shared" si="125"/>
        <v>43.925097002384291</v>
      </c>
      <c r="AM253">
        <f t="shared" si="126"/>
        <v>1.7651576596106582</v>
      </c>
      <c r="AN253">
        <f t="shared" si="127"/>
        <v>12.395147890952829</v>
      </c>
      <c r="AO253">
        <v>1207.444011682516</v>
      </c>
      <c r="AP253">
        <v>1165.815696969697</v>
      </c>
      <c r="AQ253">
        <v>5.1620483064451834</v>
      </c>
      <c r="AR253">
        <v>64.968693284609927</v>
      </c>
      <c r="AS253">
        <f t="shared" si="128"/>
        <v>1.7771119830265585</v>
      </c>
      <c r="AT253">
        <v>25.138095437951829</v>
      </c>
      <c r="AU253">
        <v>27.211810303030301</v>
      </c>
      <c r="AV253">
        <v>4.0252705438108678E-5</v>
      </c>
      <c r="AW253">
        <v>84.429917268905271</v>
      </c>
      <c r="AX253">
        <v>0</v>
      </c>
      <c r="AY253">
        <v>0</v>
      </c>
      <c r="AZ253">
        <f t="shared" si="129"/>
        <v>1</v>
      </c>
      <c r="BA253">
        <f t="shared" si="130"/>
        <v>0</v>
      </c>
      <c r="BB253">
        <f t="shared" si="131"/>
        <v>51891.048782245714</v>
      </c>
      <c r="BC253">
        <f t="shared" si="132"/>
        <v>1999.9737500000001</v>
      </c>
      <c r="BD253">
        <f t="shared" si="133"/>
        <v>1681.1782874999999</v>
      </c>
      <c r="BE253">
        <f t="shared" si="134"/>
        <v>0.84060017662731812</v>
      </c>
      <c r="BF253">
        <f t="shared" si="135"/>
        <v>0.16075834089072419</v>
      </c>
      <c r="BG253">
        <v>6</v>
      </c>
      <c r="BH253">
        <v>0.5</v>
      </c>
      <c r="BI253" t="s">
        <v>383</v>
      </c>
      <c r="BJ253">
        <v>2</v>
      </c>
      <c r="BK253" t="b">
        <v>1</v>
      </c>
      <c r="BL253">
        <v>1660224496.5999999</v>
      </c>
      <c r="BM253">
        <v>1096.4481249999999</v>
      </c>
      <c r="BN253">
        <v>1151.4668750000001</v>
      </c>
      <c r="BO253">
        <v>27.1998</v>
      </c>
      <c r="BP253">
        <v>25.139743750000001</v>
      </c>
      <c r="BQ253">
        <v>1094.034375</v>
      </c>
      <c r="BR253">
        <v>27.18454375</v>
      </c>
      <c r="BS253">
        <v>500.12587500000001</v>
      </c>
      <c r="BT253">
        <v>99.456156249999992</v>
      </c>
      <c r="BU253">
        <v>0.100018125</v>
      </c>
      <c r="BV253">
        <v>30.998662499999998</v>
      </c>
      <c r="BW253">
        <v>31.4309625</v>
      </c>
      <c r="BX253">
        <v>999.9</v>
      </c>
      <c r="BY253">
        <v>0</v>
      </c>
      <c r="BZ253">
        <v>0</v>
      </c>
      <c r="CA253">
        <v>9998.6312500000004</v>
      </c>
      <c r="CB253">
        <v>0</v>
      </c>
      <c r="CC253">
        <v>7.3846768750000003</v>
      </c>
      <c r="CD253">
        <v>-55.016975000000002</v>
      </c>
      <c r="CE253">
        <v>1127.1056249999999</v>
      </c>
      <c r="CF253">
        <v>1181.1600000000001</v>
      </c>
      <c r="CG253">
        <v>2.0600606250000002</v>
      </c>
      <c r="CH253">
        <v>1151.4668750000001</v>
      </c>
      <c r="CI253">
        <v>25.139743750000001</v>
      </c>
      <c r="CJ253">
        <v>2.70518875</v>
      </c>
      <c r="CK253">
        <v>2.5003012500000001</v>
      </c>
      <c r="CL253">
        <v>22.316668750000002</v>
      </c>
      <c r="CM253">
        <v>21.028449999999999</v>
      </c>
      <c r="CN253">
        <v>1999.9737500000001</v>
      </c>
      <c r="CO253">
        <v>0.97999356250000003</v>
      </c>
      <c r="CP253">
        <v>2.00066375E-2</v>
      </c>
      <c r="CQ253">
        <v>0</v>
      </c>
      <c r="CR253">
        <v>2.9529999999999998</v>
      </c>
      <c r="CS253">
        <v>0</v>
      </c>
      <c r="CT253">
        <v>22556.799999999999</v>
      </c>
      <c r="CU253">
        <v>17412.075000000001</v>
      </c>
      <c r="CV253">
        <v>40.436999999999998</v>
      </c>
      <c r="CW253">
        <v>41.375</v>
      </c>
      <c r="CX253">
        <v>40.375</v>
      </c>
      <c r="CY253">
        <v>39.936999999999998</v>
      </c>
      <c r="CZ253">
        <v>40.585624999999993</v>
      </c>
      <c r="DA253">
        <v>1959.9625000000001</v>
      </c>
      <c r="DB253">
        <v>40.011249999999997</v>
      </c>
      <c r="DC253">
        <v>0</v>
      </c>
      <c r="DD253">
        <v>1660224503.9000001</v>
      </c>
      <c r="DE253">
        <v>0</v>
      </c>
      <c r="DF253">
        <v>1660224008</v>
      </c>
      <c r="DG253" t="s">
        <v>384</v>
      </c>
      <c r="DH253">
        <v>1660224008</v>
      </c>
      <c r="DI253">
        <v>1660224007</v>
      </c>
      <c r="DJ253">
        <v>1</v>
      </c>
      <c r="DK253">
        <v>9.0999999999999998E-2</v>
      </c>
      <c r="DL253">
        <v>-1.7999999999999999E-2</v>
      </c>
      <c r="DM253">
        <v>1.42</v>
      </c>
      <c r="DN253">
        <v>0.02</v>
      </c>
      <c r="DO253">
        <v>400</v>
      </c>
      <c r="DP253">
        <v>26</v>
      </c>
      <c r="DQ253">
        <v>0.31</v>
      </c>
      <c r="DR253">
        <v>0.11</v>
      </c>
      <c r="DS253">
        <v>12.35874465502458</v>
      </c>
      <c r="DT253">
        <v>-0.24438922609868019</v>
      </c>
      <c r="DU253">
        <v>0.15816550390081011</v>
      </c>
      <c r="DV253">
        <v>1</v>
      </c>
      <c r="DW253">
        <v>43.919493184179977</v>
      </c>
      <c r="DX253">
        <v>-5.5947435145106868E-2</v>
      </c>
      <c r="DY253">
        <v>9.4139910171654614E-2</v>
      </c>
      <c r="DZ253">
        <v>1</v>
      </c>
      <c r="EA253">
        <v>-55.025756666666659</v>
      </c>
      <c r="EB253">
        <v>-0.66081690767514223</v>
      </c>
      <c r="EC253">
        <v>0.1260143052285026</v>
      </c>
      <c r="ED253">
        <v>1</v>
      </c>
      <c r="EE253">
        <v>839.4208849540629</v>
      </c>
      <c r="EF253">
        <v>306.43722901278232</v>
      </c>
      <c r="EG253">
        <v>23.00809116931249</v>
      </c>
      <c r="EH253">
        <v>0</v>
      </c>
      <c r="EI253">
        <v>2.057493</v>
      </c>
      <c r="EJ253">
        <v>9.8708442776728661E-2</v>
      </c>
      <c r="EK253">
        <v>1.2234438319759519E-2</v>
      </c>
      <c r="EL253">
        <v>1</v>
      </c>
      <c r="EM253">
        <v>1.915545472014976</v>
      </c>
      <c r="EN253">
        <v>-1.098901385235956E-2</v>
      </c>
      <c r="EO253">
        <v>1.092590340412885E-3</v>
      </c>
      <c r="EP253">
        <v>1</v>
      </c>
      <c r="EQ253">
        <v>5</v>
      </c>
      <c r="ER253">
        <v>6</v>
      </c>
      <c r="ES253" t="s">
        <v>385</v>
      </c>
      <c r="ET253">
        <v>2.9447100000000002</v>
      </c>
      <c r="EU253">
        <v>2.8012999999999999</v>
      </c>
      <c r="EV253">
        <v>0.181398</v>
      </c>
      <c r="EW253">
        <v>0.18686900000000001</v>
      </c>
      <c r="EX253">
        <v>0.11831800000000001</v>
      </c>
      <c r="EY253">
        <v>0.11187</v>
      </c>
      <c r="EZ253">
        <v>16832.900000000001</v>
      </c>
      <c r="FA253">
        <v>17534.5</v>
      </c>
      <c r="FB253">
        <v>23902.3</v>
      </c>
      <c r="FC253">
        <v>25083.9</v>
      </c>
      <c r="FD253">
        <v>33725.699999999997</v>
      </c>
      <c r="FE253">
        <v>35568.6</v>
      </c>
      <c r="FF253">
        <v>43563.9</v>
      </c>
      <c r="FG253">
        <v>46364.1</v>
      </c>
      <c r="FH253">
        <v>1.9896</v>
      </c>
      <c r="FI253">
        <v>1.9157200000000001</v>
      </c>
      <c r="FJ253">
        <v>0.132989</v>
      </c>
      <c r="FK253">
        <v>0</v>
      </c>
      <c r="FL253">
        <v>29.272400000000001</v>
      </c>
      <c r="FM253">
        <v>999.9</v>
      </c>
      <c r="FN253">
        <v>69.8</v>
      </c>
      <c r="FO253">
        <v>31.8</v>
      </c>
      <c r="FP253">
        <v>33.131599999999999</v>
      </c>
      <c r="FQ253">
        <v>64.183999999999997</v>
      </c>
      <c r="FR253">
        <v>25.897400000000001</v>
      </c>
      <c r="FS253">
        <v>1</v>
      </c>
      <c r="FT253">
        <v>0.22058900000000001</v>
      </c>
      <c r="FU253">
        <v>0.24332500000000001</v>
      </c>
      <c r="FV253">
        <v>20.3248</v>
      </c>
      <c r="FW253">
        <v>5.2123499999999998</v>
      </c>
      <c r="FX253">
        <v>11.907400000000001</v>
      </c>
      <c r="FY253">
        <v>5.0028499999999996</v>
      </c>
      <c r="FZ253">
        <v>3.2894999999999999</v>
      </c>
      <c r="GA253">
        <v>9999</v>
      </c>
      <c r="GB253">
        <v>9999</v>
      </c>
      <c r="GC253">
        <v>9999</v>
      </c>
      <c r="GD253">
        <v>999.9</v>
      </c>
      <c r="GE253">
        <v>1.85944</v>
      </c>
      <c r="GF253">
        <v>1.8544</v>
      </c>
      <c r="GG253">
        <v>1.8575999999999999</v>
      </c>
      <c r="GH253">
        <v>1.85605</v>
      </c>
      <c r="GI253">
        <v>1.85486</v>
      </c>
      <c r="GJ253">
        <v>1.8545499999999999</v>
      </c>
      <c r="GK253">
        <v>1.8531</v>
      </c>
      <c r="GL253">
        <v>1.8563700000000001</v>
      </c>
      <c r="GM253">
        <v>0</v>
      </c>
      <c r="GN253">
        <v>0</v>
      </c>
      <c r="GO253">
        <v>0</v>
      </c>
      <c r="GP253">
        <v>0</v>
      </c>
      <c r="GQ253" t="s">
        <v>386</v>
      </c>
      <c r="GR253" t="s">
        <v>387</v>
      </c>
      <c r="GS253" t="s">
        <v>388</v>
      </c>
      <c r="GT253" t="s">
        <v>388</v>
      </c>
      <c r="GU253" t="s">
        <v>388</v>
      </c>
      <c r="GV253" t="s">
        <v>388</v>
      </c>
      <c r="GW253">
        <v>0</v>
      </c>
      <c r="GX253">
        <v>100</v>
      </c>
      <c r="GY253">
        <v>100</v>
      </c>
      <c r="GZ253">
        <v>2.4500000000000002</v>
      </c>
      <c r="HA253">
        <v>1.5299999999999999E-2</v>
      </c>
      <c r="HB253">
        <v>0.45081322298813392</v>
      </c>
      <c r="HC253">
        <v>2.9318383021812969E-3</v>
      </c>
      <c r="HD253">
        <v>-1.3754559859485029E-6</v>
      </c>
      <c r="HE253">
        <v>3.0700474437127301E-10</v>
      </c>
      <c r="HF253">
        <v>-6.1160480149256041E-2</v>
      </c>
      <c r="HG253">
        <v>1.00384331276165E-2</v>
      </c>
      <c r="HH253">
        <v>-3.1532673711230711E-4</v>
      </c>
      <c r="HI253">
        <v>1.819468599177705E-6</v>
      </c>
      <c r="HJ253">
        <v>1</v>
      </c>
      <c r="HK253">
        <v>2112</v>
      </c>
      <c r="HL253">
        <v>3</v>
      </c>
      <c r="HM253">
        <v>29</v>
      </c>
      <c r="HN253">
        <v>8.3000000000000007</v>
      </c>
      <c r="HO253">
        <v>8.3000000000000007</v>
      </c>
      <c r="HP253">
        <v>2.52319</v>
      </c>
      <c r="HQ253">
        <v>2.2668499999999998</v>
      </c>
      <c r="HR253">
        <v>1.4978</v>
      </c>
      <c r="HS253">
        <v>2.3034699999999999</v>
      </c>
      <c r="HT253">
        <v>1.5478499999999999</v>
      </c>
      <c r="HU253">
        <v>2.4462899999999999</v>
      </c>
      <c r="HV253">
        <v>35.661299999999997</v>
      </c>
      <c r="HW253">
        <v>15.5768</v>
      </c>
      <c r="HX253">
        <v>18</v>
      </c>
      <c r="HY253">
        <v>501.03800000000001</v>
      </c>
      <c r="HZ253">
        <v>519.35699999999997</v>
      </c>
      <c r="IA253">
        <v>28.668099999999999</v>
      </c>
      <c r="IB253">
        <v>29.943300000000001</v>
      </c>
      <c r="IC253">
        <v>30.000599999999999</v>
      </c>
      <c r="ID253">
        <v>29.712499999999999</v>
      </c>
      <c r="IE253">
        <v>29.804099999999998</v>
      </c>
      <c r="IF253">
        <v>50.496600000000001</v>
      </c>
      <c r="IG253">
        <v>27.639600000000002</v>
      </c>
      <c r="IH253">
        <v>81.659499999999994</v>
      </c>
      <c r="II253">
        <v>28.658200000000001</v>
      </c>
      <c r="IJ253">
        <v>1227.1099999999999</v>
      </c>
      <c r="IK253">
        <v>25.041799999999999</v>
      </c>
      <c r="IL253">
        <v>100.751</v>
      </c>
      <c r="IM253">
        <v>100.48699999999999</v>
      </c>
      <c r="IN253" t="s">
        <v>1150</v>
      </c>
    </row>
    <row r="254" spans="1:248" x14ac:dyDescent="0.2">
      <c r="A254">
        <v>238</v>
      </c>
      <c r="B254">
        <v>1660224505.5999999</v>
      </c>
      <c r="C254">
        <v>518.59999990463257</v>
      </c>
      <c r="D254" t="s">
        <v>837</v>
      </c>
      <c r="E254" t="s">
        <v>838</v>
      </c>
      <c r="F254">
        <v>1</v>
      </c>
      <c r="G254" t="s">
        <v>376</v>
      </c>
      <c r="H254" t="s">
        <v>377</v>
      </c>
      <c r="I254" t="s">
        <v>378</v>
      </c>
      <c r="J254" t="s">
        <v>379</v>
      </c>
      <c r="K254" t="s">
        <v>380</v>
      </c>
      <c r="L254" t="s">
        <v>381</v>
      </c>
      <c r="M254" t="s">
        <v>382</v>
      </c>
      <c r="N254">
        <v>1660224498.099999</v>
      </c>
      <c r="O254">
        <f t="shared" si="102"/>
        <v>1.7773632508108076E-3</v>
      </c>
      <c r="P254">
        <f t="shared" si="103"/>
        <v>1.7773632508108075</v>
      </c>
      <c r="Q254">
        <f t="shared" si="104"/>
        <v>12.518532898355176</v>
      </c>
      <c r="R254">
        <f t="shared" si="105"/>
        <v>1103.9886666666671</v>
      </c>
      <c r="S254">
        <f t="shared" si="106"/>
        <v>848.31732363306651</v>
      </c>
      <c r="T254">
        <f t="shared" si="107"/>
        <v>84.455154066983553</v>
      </c>
      <c r="U254">
        <f t="shared" si="108"/>
        <v>109.90879277607013</v>
      </c>
      <c r="V254">
        <f t="shared" si="109"/>
        <v>9.0512731278886704E-2</v>
      </c>
      <c r="W254">
        <f t="shared" si="110"/>
        <v>2.9199236486975506</v>
      </c>
      <c r="X254">
        <f t="shared" si="111"/>
        <v>8.8982421717651874E-2</v>
      </c>
      <c r="Y254">
        <f t="shared" si="112"/>
        <v>5.5749350670208808E-2</v>
      </c>
      <c r="Z254">
        <f t="shared" si="113"/>
        <v>321.51765239999997</v>
      </c>
      <c r="AA254">
        <f t="shared" si="114"/>
        <v>32.433003338808724</v>
      </c>
      <c r="AB254">
        <f t="shared" si="115"/>
        <v>31.430906666666669</v>
      </c>
      <c r="AC254">
        <f t="shared" si="116"/>
        <v>4.6234126501235684</v>
      </c>
      <c r="AD254">
        <f t="shared" si="117"/>
        <v>60.031667882434881</v>
      </c>
      <c r="AE254">
        <f t="shared" si="118"/>
        <v>2.7080682888460381</v>
      </c>
      <c r="AF254">
        <f t="shared" si="119"/>
        <v>4.5110662161669044</v>
      </c>
      <c r="AG254">
        <f t="shared" si="120"/>
        <v>1.9153443612775303</v>
      </c>
      <c r="AH254">
        <f t="shared" si="121"/>
        <v>-78.38171936075662</v>
      </c>
      <c r="AI254">
        <f t="shared" si="122"/>
        <v>-68.023865330238706</v>
      </c>
      <c r="AJ254">
        <f t="shared" si="123"/>
        <v>-5.2425484561317024</v>
      </c>
      <c r="AK254">
        <f t="shared" si="124"/>
        <v>169.86951925287292</v>
      </c>
      <c r="AL254">
        <f t="shared" si="125"/>
        <v>43.941035812142722</v>
      </c>
      <c r="AM254">
        <f t="shared" si="126"/>
        <v>1.769885501110541</v>
      </c>
      <c r="AN254">
        <f t="shared" si="127"/>
        <v>12.518532898355176</v>
      </c>
      <c r="AO254">
        <v>1212.6540913120939</v>
      </c>
      <c r="AP254">
        <v>1170.9309696969699</v>
      </c>
      <c r="AQ254">
        <v>5.1509198137416794</v>
      </c>
      <c r="AR254">
        <v>64.968693284609927</v>
      </c>
      <c r="AS254">
        <f t="shared" si="128"/>
        <v>1.7773632508108075</v>
      </c>
      <c r="AT254">
        <v>25.137234901688512</v>
      </c>
      <c r="AU254">
        <v>27.211069696969691</v>
      </c>
      <c r="AV254">
        <v>6.6015144729811588E-5</v>
      </c>
      <c r="AW254">
        <v>84.429917268905271</v>
      </c>
      <c r="AX254">
        <v>0</v>
      </c>
      <c r="AY254">
        <v>0</v>
      </c>
      <c r="AZ254">
        <f t="shared" si="129"/>
        <v>1</v>
      </c>
      <c r="BA254">
        <f t="shared" si="130"/>
        <v>0</v>
      </c>
      <c r="BB254">
        <f t="shared" si="131"/>
        <v>51895.902313358121</v>
      </c>
      <c r="BC254">
        <f t="shared" si="132"/>
        <v>2000.0060000000001</v>
      </c>
      <c r="BD254">
        <f t="shared" si="133"/>
        <v>1681.2054000000001</v>
      </c>
      <c r="BE254">
        <f t="shared" si="134"/>
        <v>0.84060017819946542</v>
      </c>
      <c r="BF254">
        <f t="shared" si="135"/>
        <v>0.16075834392496821</v>
      </c>
      <c r="BG254">
        <v>6</v>
      </c>
      <c r="BH254">
        <v>0.5</v>
      </c>
      <c r="BI254" t="s">
        <v>383</v>
      </c>
      <c r="BJ254">
        <v>2</v>
      </c>
      <c r="BK254" t="b">
        <v>1</v>
      </c>
      <c r="BL254">
        <v>1660224498.099999</v>
      </c>
      <c r="BM254">
        <v>1103.9886666666671</v>
      </c>
      <c r="BN254">
        <v>1159.048666666667</v>
      </c>
      <c r="BO254">
        <v>27.201433333333341</v>
      </c>
      <c r="BP254">
        <v>25.135866666666669</v>
      </c>
      <c r="BQ254">
        <v>1101.5666666666671</v>
      </c>
      <c r="BR254">
        <v>27.186186666666661</v>
      </c>
      <c r="BS254">
        <v>500.1268</v>
      </c>
      <c r="BT254">
        <v>99.45605333333333</v>
      </c>
      <c r="BU254">
        <v>0.1000346</v>
      </c>
      <c r="BV254">
        <v>30.99878666666666</v>
      </c>
      <c r="BW254">
        <v>31.430906666666669</v>
      </c>
      <c r="BX254">
        <v>999.89999999999986</v>
      </c>
      <c r="BY254">
        <v>0</v>
      </c>
      <c r="BZ254">
        <v>0</v>
      </c>
      <c r="CA254">
        <v>9999.6213333333344</v>
      </c>
      <c r="CB254">
        <v>0</v>
      </c>
      <c r="CC254">
        <v>7.4014153333333326</v>
      </c>
      <c r="CD254">
        <v>-55.059100000000008</v>
      </c>
      <c r="CE254">
        <v>1134.8579999999999</v>
      </c>
      <c r="CF254">
        <v>1188.932666666667</v>
      </c>
      <c r="CG254">
        <v>2.0655786666666671</v>
      </c>
      <c r="CH254">
        <v>1159.048666666667</v>
      </c>
      <c r="CI254">
        <v>25.135866666666669</v>
      </c>
      <c r="CJ254">
        <v>2.7053486666666662</v>
      </c>
      <c r="CK254">
        <v>2.4999126666666669</v>
      </c>
      <c r="CL254">
        <v>22.317640000000001</v>
      </c>
      <c r="CM254">
        <v>21.025919999999999</v>
      </c>
      <c r="CN254">
        <v>2000.0060000000001</v>
      </c>
      <c r="CO254">
        <v>0.97999360000000013</v>
      </c>
      <c r="CP254">
        <v>2.0006599999999999E-2</v>
      </c>
      <c r="CQ254">
        <v>0</v>
      </c>
      <c r="CR254">
        <v>2.8879333333333341</v>
      </c>
      <c r="CS254">
        <v>0</v>
      </c>
      <c r="CT254">
        <v>22557.08</v>
      </c>
      <c r="CU254">
        <v>17412.35333333334</v>
      </c>
      <c r="CV254">
        <v>40.436999999999998</v>
      </c>
      <c r="CW254">
        <v>41.375</v>
      </c>
      <c r="CX254">
        <v>40.375</v>
      </c>
      <c r="CY254">
        <v>39.936999999999998</v>
      </c>
      <c r="CZ254">
        <v>40.5914</v>
      </c>
      <c r="DA254">
        <v>1959.9939999999999</v>
      </c>
      <c r="DB254">
        <v>40.011999999999993</v>
      </c>
      <c r="DC254">
        <v>0</v>
      </c>
      <c r="DD254">
        <v>1660224504.5</v>
      </c>
      <c r="DE254">
        <v>0</v>
      </c>
      <c r="DF254">
        <v>1660224008</v>
      </c>
      <c r="DG254" t="s">
        <v>384</v>
      </c>
      <c r="DH254">
        <v>1660224008</v>
      </c>
      <c r="DI254">
        <v>1660224007</v>
      </c>
      <c r="DJ254">
        <v>1</v>
      </c>
      <c r="DK254">
        <v>9.0999999999999998E-2</v>
      </c>
      <c r="DL254">
        <v>-1.7999999999999999E-2</v>
      </c>
      <c r="DM254">
        <v>1.42</v>
      </c>
      <c r="DN254">
        <v>0.02</v>
      </c>
      <c r="DO254">
        <v>400</v>
      </c>
      <c r="DP254">
        <v>26</v>
      </c>
      <c r="DQ254">
        <v>0.31</v>
      </c>
      <c r="DR254">
        <v>0.11</v>
      </c>
      <c r="DS254">
        <v>12.342719824097721</v>
      </c>
      <c r="DT254">
        <v>0.33641565550212232</v>
      </c>
      <c r="DU254">
        <v>0.14797669517208131</v>
      </c>
      <c r="DV254">
        <v>1</v>
      </c>
      <c r="DW254">
        <v>43.931500456125598</v>
      </c>
      <c r="DX254">
        <v>-7.1161802050577094E-2</v>
      </c>
      <c r="DY254">
        <v>9.3438178450171577E-2</v>
      </c>
      <c r="DZ254">
        <v>1</v>
      </c>
      <c r="EA254">
        <v>-55.05353333333332</v>
      </c>
      <c r="EB254">
        <v>-0.76893437152399591</v>
      </c>
      <c r="EC254">
        <v>0.13294987359485849</v>
      </c>
      <c r="ED254">
        <v>1</v>
      </c>
      <c r="EE254">
        <v>844.63272224070295</v>
      </c>
      <c r="EF254">
        <v>300.51966903835768</v>
      </c>
      <c r="EG254">
        <v>22.557109331330761</v>
      </c>
      <c r="EH254">
        <v>0</v>
      </c>
      <c r="EI254">
        <v>2.0608297499999999</v>
      </c>
      <c r="EJ254">
        <v>0.14528499061913261</v>
      </c>
      <c r="EK254">
        <v>1.798573219075332E-2</v>
      </c>
      <c r="EL254">
        <v>1</v>
      </c>
      <c r="EM254">
        <v>1.915430835960205</v>
      </c>
      <c r="EN254">
        <v>-8.0956669991203364E-3</v>
      </c>
      <c r="EO254">
        <v>9.8623826226823834E-4</v>
      </c>
      <c r="EP254">
        <v>1</v>
      </c>
      <c r="EQ254">
        <v>5</v>
      </c>
      <c r="ER254">
        <v>6</v>
      </c>
      <c r="ES254" t="s">
        <v>385</v>
      </c>
      <c r="ET254">
        <v>2.94468</v>
      </c>
      <c r="EU254">
        <v>2.8012100000000002</v>
      </c>
      <c r="EV254">
        <v>0.181894</v>
      </c>
      <c r="EW254">
        <v>0.187363</v>
      </c>
      <c r="EX254">
        <v>0.118311</v>
      </c>
      <c r="EY254">
        <v>0.111787</v>
      </c>
      <c r="EZ254">
        <v>16822.599999999999</v>
      </c>
      <c r="FA254">
        <v>17523.8</v>
      </c>
      <c r="FB254">
        <v>23902.2</v>
      </c>
      <c r="FC254">
        <v>25083.8</v>
      </c>
      <c r="FD254">
        <v>33725.9</v>
      </c>
      <c r="FE254">
        <v>35571.5</v>
      </c>
      <c r="FF254">
        <v>43563.7</v>
      </c>
      <c r="FG254">
        <v>46363.5</v>
      </c>
      <c r="FH254">
        <v>1.9894499999999999</v>
      </c>
      <c r="FI254">
        <v>1.9157500000000001</v>
      </c>
      <c r="FJ254">
        <v>0.13297800000000001</v>
      </c>
      <c r="FK254">
        <v>0</v>
      </c>
      <c r="FL254">
        <v>29.272400000000001</v>
      </c>
      <c r="FM254">
        <v>999.9</v>
      </c>
      <c r="FN254">
        <v>69.8</v>
      </c>
      <c r="FO254">
        <v>31.8</v>
      </c>
      <c r="FP254">
        <v>33.130800000000001</v>
      </c>
      <c r="FQ254">
        <v>63.814</v>
      </c>
      <c r="FR254">
        <v>26.129799999999999</v>
      </c>
      <c r="FS254">
        <v>1</v>
      </c>
      <c r="FT254">
        <v>0.22087399999999999</v>
      </c>
      <c r="FU254">
        <v>0.26873900000000001</v>
      </c>
      <c r="FV254">
        <v>20.3248</v>
      </c>
      <c r="FW254">
        <v>5.2127999999999997</v>
      </c>
      <c r="FX254">
        <v>11.9072</v>
      </c>
      <c r="FY254">
        <v>5.0029500000000002</v>
      </c>
      <c r="FZ254">
        <v>3.28973</v>
      </c>
      <c r="GA254">
        <v>9999</v>
      </c>
      <c r="GB254">
        <v>9999</v>
      </c>
      <c r="GC254">
        <v>9999</v>
      </c>
      <c r="GD254">
        <v>999.9</v>
      </c>
      <c r="GE254">
        <v>1.85944</v>
      </c>
      <c r="GF254">
        <v>1.8544</v>
      </c>
      <c r="GG254">
        <v>1.8575999999999999</v>
      </c>
      <c r="GH254">
        <v>1.85605</v>
      </c>
      <c r="GI254">
        <v>1.85486</v>
      </c>
      <c r="GJ254">
        <v>1.8545499999999999</v>
      </c>
      <c r="GK254">
        <v>1.8531</v>
      </c>
      <c r="GL254">
        <v>1.8563700000000001</v>
      </c>
      <c r="GM254">
        <v>0</v>
      </c>
      <c r="GN254">
        <v>0</v>
      </c>
      <c r="GO254">
        <v>0</v>
      </c>
      <c r="GP254">
        <v>0</v>
      </c>
      <c r="GQ254" t="s">
        <v>386</v>
      </c>
      <c r="GR254" t="s">
        <v>387</v>
      </c>
      <c r="GS254" t="s">
        <v>388</v>
      </c>
      <c r="GT254" t="s">
        <v>388</v>
      </c>
      <c r="GU254" t="s">
        <v>388</v>
      </c>
      <c r="GV254" t="s">
        <v>388</v>
      </c>
      <c r="GW254">
        <v>0</v>
      </c>
      <c r="GX254">
        <v>100</v>
      </c>
      <c r="GY254">
        <v>100</v>
      </c>
      <c r="GZ254">
        <v>2.46</v>
      </c>
      <c r="HA254">
        <v>1.52E-2</v>
      </c>
      <c r="HB254">
        <v>0.45081322298813392</v>
      </c>
      <c r="HC254">
        <v>2.9318383021812969E-3</v>
      </c>
      <c r="HD254">
        <v>-1.3754559859485029E-6</v>
      </c>
      <c r="HE254">
        <v>3.0700474437127301E-10</v>
      </c>
      <c r="HF254">
        <v>-6.1160480149256041E-2</v>
      </c>
      <c r="HG254">
        <v>1.00384331276165E-2</v>
      </c>
      <c r="HH254">
        <v>-3.1532673711230711E-4</v>
      </c>
      <c r="HI254">
        <v>1.819468599177705E-6</v>
      </c>
      <c r="HJ254">
        <v>1</v>
      </c>
      <c r="HK254">
        <v>2112</v>
      </c>
      <c r="HL254">
        <v>3</v>
      </c>
      <c r="HM254">
        <v>29</v>
      </c>
      <c r="HN254">
        <v>8.3000000000000007</v>
      </c>
      <c r="HO254">
        <v>8.3000000000000007</v>
      </c>
      <c r="HP254">
        <v>2.5341800000000001</v>
      </c>
      <c r="HQ254">
        <v>2.2753899999999998</v>
      </c>
      <c r="HR254">
        <v>1.4978</v>
      </c>
      <c r="HS254">
        <v>2.3034699999999999</v>
      </c>
      <c r="HT254">
        <v>1.5478499999999999</v>
      </c>
      <c r="HU254">
        <v>2.2997999999999998</v>
      </c>
      <c r="HV254">
        <v>35.661299999999997</v>
      </c>
      <c r="HW254">
        <v>15.559200000000001</v>
      </c>
      <c r="HX254">
        <v>18</v>
      </c>
      <c r="HY254">
        <v>500.959</v>
      </c>
      <c r="HZ254">
        <v>519.38</v>
      </c>
      <c r="IA254">
        <v>28.671199999999999</v>
      </c>
      <c r="IB254">
        <v>29.944700000000001</v>
      </c>
      <c r="IC254">
        <v>30.000699999999998</v>
      </c>
      <c r="ID254">
        <v>29.713899999999999</v>
      </c>
      <c r="IE254">
        <v>29.8048</v>
      </c>
      <c r="IF254">
        <v>50.726599999999998</v>
      </c>
      <c r="IG254">
        <v>27.639600000000002</v>
      </c>
      <c r="IH254">
        <v>81.659499999999994</v>
      </c>
      <c r="II254">
        <v>28.658200000000001</v>
      </c>
      <c r="IJ254">
        <v>1227.1099999999999</v>
      </c>
      <c r="IK254">
        <v>25.047799999999999</v>
      </c>
      <c r="IL254">
        <v>100.75</v>
      </c>
      <c r="IM254">
        <v>100.486</v>
      </c>
      <c r="IN254" t="s">
        <v>1150</v>
      </c>
    </row>
    <row r="255" spans="1:248" x14ac:dyDescent="0.2">
      <c r="A255">
        <v>239</v>
      </c>
      <c r="B255">
        <v>1660224506.5999999</v>
      </c>
      <c r="C255">
        <v>519.59999990463257</v>
      </c>
      <c r="D255" t="s">
        <v>839</v>
      </c>
      <c r="E255" t="s">
        <v>840</v>
      </c>
      <c r="F255">
        <v>1</v>
      </c>
      <c r="G255" t="s">
        <v>376</v>
      </c>
      <c r="H255" t="s">
        <v>377</v>
      </c>
      <c r="I255" t="s">
        <v>378</v>
      </c>
      <c r="J255" t="s">
        <v>379</v>
      </c>
      <c r="K255" t="s">
        <v>380</v>
      </c>
      <c r="L255" t="s">
        <v>381</v>
      </c>
      <c r="M255" t="s">
        <v>382</v>
      </c>
      <c r="N255">
        <v>1660224498.5999999</v>
      </c>
      <c r="O255">
        <f t="shared" si="102"/>
        <v>1.7797511199326636E-3</v>
      </c>
      <c r="P255">
        <f t="shared" si="103"/>
        <v>1.7797511199326637</v>
      </c>
      <c r="Q255">
        <f t="shared" si="104"/>
        <v>12.656292419407436</v>
      </c>
      <c r="R255">
        <f t="shared" si="105"/>
        <v>1106.4925000000001</v>
      </c>
      <c r="S255">
        <f t="shared" si="106"/>
        <v>848.60449916915366</v>
      </c>
      <c r="T255">
        <f t="shared" si="107"/>
        <v>84.483771617013076</v>
      </c>
      <c r="U255">
        <f t="shared" si="108"/>
        <v>110.15810045487891</v>
      </c>
      <c r="V255">
        <f t="shared" si="109"/>
        <v>9.0634081986374723E-2</v>
      </c>
      <c r="W255">
        <f t="shared" si="110"/>
        <v>2.9199415286932351</v>
      </c>
      <c r="X255">
        <f t="shared" si="111"/>
        <v>8.9099713011821027E-2</v>
      </c>
      <c r="Y255">
        <f t="shared" si="112"/>
        <v>5.5823013905072064E-2</v>
      </c>
      <c r="Z255">
        <f t="shared" si="113"/>
        <v>321.51668756250001</v>
      </c>
      <c r="AA255">
        <f t="shared" si="114"/>
        <v>32.432799966552857</v>
      </c>
      <c r="AB255">
        <f t="shared" si="115"/>
        <v>31.43123125</v>
      </c>
      <c r="AC255">
        <f t="shared" si="116"/>
        <v>4.6234979455846243</v>
      </c>
      <c r="AD255">
        <f t="shared" si="117"/>
        <v>60.031017641347283</v>
      </c>
      <c r="AE255">
        <f t="shared" si="118"/>
        <v>2.7081056735165627</v>
      </c>
      <c r="AF255">
        <f t="shared" si="119"/>
        <v>4.5111773545070033</v>
      </c>
      <c r="AG255">
        <f t="shared" si="120"/>
        <v>1.9153922720680616</v>
      </c>
      <c r="AH255">
        <f t="shared" si="121"/>
        <v>-78.487024389030466</v>
      </c>
      <c r="AI255">
        <f t="shared" si="122"/>
        <v>-68.007359232797029</v>
      </c>
      <c r="AJ255">
        <f t="shared" si="123"/>
        <v>-5.2412638024054026</v>
      </c>
      <c r="AK255">
        <f t="shared" si="124"/>
        <v>169.78104013826712</v>
      </c>
      <c r="AL255">
        <f t="shared" si="125"/>
        <v>43.950754413912996</v>
      </c>
      <c r="AM255">
        <f t="shared" si="126"/>
        <v>1.7743176739538793</v>
      </c>
      <c r="AN255">
        <f t="shared" si="127"/>
        <v>12.656292419407436</v>
      </c>
      <c r="AO255">
        <v>1217.8235031607251</v>
      </c>
      <c r="AP255">
        <v>1176.035575757576</v>
      </c>
      <c r="AQ255">
        <v>5.1304966262042164</v>
      </c>
      <c r="AR255">
        <v>64.968693284609927</v>
      </c>
      <c r="AS255">
        <f t="shared" si="128"/>
        <v>1.7797511199326637</v>
      </c>
      <c r="AT255">
        <v>25.13082084469907</v>
      </c>
      <c r="AU255">
        <v>27.207387272727271</v>
      </c>
      <c r="AV255">
        <v>7.3462515535298515E-5</v>
      </c>
      <c r="AW255">
        <v>84.429917268905271</v>
      </c>
      <c r="AX255">
        <v>0</v>
      </c>
      <c r="AY255">
        <v>0</v>
      </c>
      <c r="AZ255">
        <f t="shared" si="129"/>
        <v>1</v>
      </c>
      <c r="BA255">
        <f t="shared" si="130"/>
        <v>0</v>
      </c>
      <c r="BB255">
        <f t="shared" si="131"/>
        <v>51896.33751333387</v>
      </c>
      <c r="BC255">
        <f t="shared" si="132"/>
        <v>2000</v>
      </c>
      <c r="BD255">
        <f t="shared" si="133"/>
        <v>1681.2003562500001</v>
      </c>
      <c r="BE255">
        <f t="shared" si="134"/>
        <v>0.8406001781250001</v>
      </c>
      <c r="BF255">
        <f t="shared" si="135"/>
        <v>0.16075834378125001</v>
      </c>
      <c r="BG255">
        <v>6</v>
      </c>
      <c r="BH255">
        <v>0.5</v>
      </c>
      <c r="BI255" t="s">
        <v>383</v>
      </c>
      <c r="BJ255">
        <v>2</v>
      </c>
      <c r="BK255" t="b">
        <v>1</v>
      </c>
      <c r="BL255">
        <v>1660224498.5999999</v>
      </c>
      <c r="BM255">
        <v>1106.4925000000001</v>
      </c>
      <c r="BN255">
        <v>1161.575</v>
      </c>
      <c r="BO255">
        <v>27.201799999999999</v>
      </c>
      <c r="BP255">
        <v>25.131074999999999</v>
      </c>
      <c r="BQ255">
        <v>1104.0675000000001</v>
      </c>
      <c r="BR255">
        <v>27.186556249999999</v>
      </c>
      <c r="BS255">
        <v>500.13006250000001</v>
      </c>
      <c r="BT255">
        <v>99.456087499999995</v>
      </c>
      <c r="BU255">
        <v>0.1000328125</v>
      </c>
      <c r="BV255">
        <v>30.999218750000001</v>
      </c>
      <c r="BW255">
        <v>31.43123125</v>
      </c>
      <c r="BX255">
        <v>999.9</v>
      </c>
      <c r="BY255">
        <v>0</v>
      </c>
      <c r="BZ255">
        <v>0</v>
      </c>
      <c r="CA255">
        <v>9999.7200000000012</v>
      </c>
      <c r="CB255">
        <v>0</v>
      </c>
      <c r="CC255">
        <v>7.406924375</v>
      </c>
      <c r="CD255">
        <v>-55.082068749999998</v>
      </c>
      <c r="CE255">
        <v>1137.431875</v>
      </c>
      <c r="CF255">
        <v>1191.5181250000001</v>
      </c>
      <c r="CG255">
        <v>2.0707368750000001</v>
      </c>
      <c r="CH255">
        <v>1161.575</v>
      </c>
      <c r="CI255">
        <v>25.131074999999999</v>
      </c>
      <c r="CJ255">
        <v>2.7053862500000001</v>
      </c>
      <c r="CK255">
        <v>2.4994375</v>
      </c>
      <c r="CL255">
        <v>22.317868749999999</v>
      </c>
      <c r="CM255">
        <v>21.022818749999999</v>
      </c>
      <c r="CN255">
        <v>2000</v>
      </c>
      <c r="CO255">
        <v>0.97999356250000003</v>
      </c>
      <c r="CP255">
        <v>2.00066375E-2</v>
      </c>
      <c r="CQ255">
        <v>0</v>
      </c>
      <c r="CR255">
        <v>2.8193125000000001</v>
      </c>
      <c r="CS255">
        <v>0</v>
      </c>
      <c r="CT255">
        <v>22556.799999999999</v>
      </c>
      <c r="CU255">
        <v>17412.3</v>
      </c>
      <c r="CV255">
        <v>40.436999999999998</v>
      </c>
      <c r="CW255">
        <v>41.375</v>
      </c>
      <c r="CX255">
        <v>40.375</v>
      </c>
      <c r="CY255">
        <v>39.936999999999998</v>
      </c>
      <c r="CZ255">
        <v>40.593499999999999</v>
      </c>
      <c r="DA255">
        <v>1959.9881250000001</v>
      </c>
      <c r="DB255">
        <v>40.011875000000003</v>
      </c>
      <c r="DC255">
        <v>0</v>
      </c>
      <c r="DD255">
        <v>1660224505.7</v>
      </c>
      <c r="DE255">
        <v>0</v>
      </c>
      <c r="DF255">
        <v>1660224008</v>
      </c>
      <c r="DG255" t="s">
        <v>384</v>
      </c>
      <c r="DH255">
        <v>1660224008</v>
      </c>
      <c r="DI255">
        <v>1660224007</v>
      </c>
      <c r="DJ255">
        <v>1</v>
      </c>
      <c r="DK255">
        <v>9.0999999999999998E-2</v>
      </c>
      <c r="DL255">
        <v>-1.7999999999999999E-2</v>
      </c>
      <c r="DM255">
        <v>1.42</v>
      </c>
      <c r="DN255">
        <v>0.02</v>
      </c>
      <c r="DO255">
        <v>400</v>
      </c>
      <c r="DP255">
        <v>26</v>
      </c>
      <c r="DQ255">
        <v>0.31</v>
      </c>
      <c r="DR255">
        <v>0.11</v>
      </c>
      <c r="DS255">
        <v>12.342719824097721</v>
      </c>
      <c r="DT255">
        <v>0.33641565550212232</v>
      </c>
      <c r="DU255">
        <v>0.14797669517208131</v>
      </c>
      <c r="DV255">
        <v>1</v>
      </c>
      <c r="DW255">
        <v>43.931500456125598</v>
      </c>
      <c r="DX255">
        <v>-7.1161802050577094E-2</v>
      </c>
      <c r="DY255">
        <v>9.3438178450171577E-2</v>
      </c>
      <c r="DZ255">
        <v>1</v>
      </c>
      <c r="EA255">
        <v>-55.05353333333332</v>
      </c>
      <c r="EB255">
        <v>-0.76893437152399591</v>
      </c>
      <c r="EC255">
        <v>0.13294987359485849</v>
      </c>
      <c r="ED255">
        <v>1</v>
      </c>
      <c r="EE255">
        <v>844.63272224070295</v>
      </c>
      <c r="EF255">
        <v>300.51966903835768</v>
      </c>
      <c r="EG255">
        <v>22.557109331330761</v>
      </c>
      <c r="EH255">
        <v>0</v>
      </c>
      <c r="EI255">
        <v>2.0608297499999999</v>
      </c>
      <c r="EJ255">
        <v>0.14528499061913261</v>
      </c>
      <c r="EK255">
        <v>1.798573219075332E-2</v>
      </c>
      <c r="EL255">
        <v>1</v>
      </c>
      <c r="EM255">
        <v>1.915430835960205</v>
      </c>
      <c r="EN255">
        <v>-8.0956669991203364E-3</v>
      </c>
      <c r="EO255">
        <v>9.8623826226823834E-4</v>
      </c>
      <c r="EP255">
        <v>1</v>
      </c>
      <c r="EQ255">
        <v>5</v>
      </c>
      <c r="ER255">
        <v>6</v>
      </c>
      <c r="ES255" t="s">
        <v>385</v>
      </c>
      <c r="ET255">
        <v>2.94448</v>
      </c>
      <c r="EU255">
        <v>2.8011599999999999</v>
      </c>
      <c r="EV255">
        <v>0.182393</v>
      </c>
      <c r="EW255">
        <v>0.18784600000000001</v>
      </c>
      <c r="EX255">
        <v>0.1183</v>
      </c>
      <c r="EY255">
        <v>0.11171200000000001</v>
      </c>
      <c r="EZ255">
        <v>16812.3</v>
      </c>
      <c r="FA255">
        <v>17513.3</v>
      </c>
      <c r="FB255">
        <v>23902.2</v>
      </c>
      <c r="FC255">
        <v>25083.7</v>
      </c>
      <c r="FD255">
        <v>33726.400000000001</v>
      </c>
      <c r="FE255">
        <v>35574.400000000001</v>
      </c>
      <c r="FF255">
        <v>43563.8</v>
      </c>
      <c r="FG255">
        <v>46363.4</v>
      </c>
      <c r="FH255">
        <v>1.98953</v>
      </c>
      <c r="FI255">
        <v>1.9157</v>
      </c>
      <c r="FJ255">
        <v>0.13306699999999999</v>
      </c>
      <c r="FK255">
        <v>0</v>
      </c>
      <c r="FL255">
        <v>29.272400000000001</v>
      </c>
      <c r="FM255">
        <v>999.9</v>
      </c>
      <c r="FN255">
        <v>69.8</v>
      </c>
      <c r="FO255">
        <v>31.8</v>
      </c>
      <c r="FP255">
        <v>33.135599999999997</v>
      </c>
      <c r="FQ255">
        <v>64.194000000000003</v>
      </c>
      <c r="FR255">
        <v>26.430299999999999</v>
      </c>
      <c r="FS255">
        <v>1</v>
      </c>
      <c r="FT255">
        <v>0.22104199999999999</v>
      </c>
      <c r="FU255">
        <v>0.28823500000000002</v>
      </c>
      <c r="FV255">
        <v>20.3247</v>
      </c>
      <c r="FW255">
        <v>5.21265</v>
      </c>
      <c r="FX255">
        <v>11.9072</v>
      </c>
      <c r="FY255">
        <v>5.0027999999999997</v>
      </c>
      <c r="FZ255">
        <v>3.28973</v>
      </c>
      <c r="GA255">
        <v>9999</v>
      </c>
      <c r="GB255">
        <v>9999</v>
      </c>
      <c r="GC255">
        <v>9999</v>
      </c>
      <c r="GD255">
        <v>999.9</v>
      </c>
      <c r="GE255">
        <v>1.85945</v>
      </c>
      <c r="GF255">
        <v>1.8544</v>
      </c>
      <c r="GG255">
        <v>1.8575999999999999</v>
      </c>
      <c r="GH255">
        <v>1.85606</v>
      </c>
      <c r="GI255">
        <v>1.85486</v>
      </c>
      <c r="GJ255">
        <v>1.8545499999999999</v>
      </c>
      <c r="GK255">
        <v>1.8531</v>
      </c>
      <c r="GL255">
        <v>1.8563799999999999</v>
      </c>
      <c r="GM255">
        <v>0</v>
      </c>
      <c r="GN255">
        <v>0</v>
      </c>
      <c r="GO255">
        <v>0</v>
      </c>
      <c r="GP255">
        <v>0</v>
      </c>
      <c r="GQ255" t="s">
        <v>386</v>
      </c>
      <c r="GR255" t="s">
        <v>387</v>
      </c>
      <c r="GS255" t="s">
        <v>388</v>
      </c>
      <c r="GT255" t="s">
        <v>388</v>
      </c>
      <c r="GU255" t="s">
        <v>388</v>
      </c>
      <c r="GV255" t="s">
        <v>388</v>
      </c>
      <c r="GW255">
        <v>0</v>
      </c>
      <c r="GX255">
        <v>100</v>
      </c>
      <c r="GY255">
        <v>100</v>
      </c>
      <c r="GZ255">
        <v>2.46</v>
      </c>
      <c r="HA255">
        <v>1.52E-2</v>
      </c>
      <c r="HB255">
        <v>0.45081322298813392</v>
      </c>
      <c r="HC255">
        <v>2.9318383021812969E-3</v>
      </c>
      <c r="HD255">
        <v>-1.3754559859485029E-6</v>
      </c>
      <c r="HE255">
        <v>3.0700474437127301E-10</v>
      </c>
      <c r="HF255">
        <v>-6.1160480149256041E-2</v>
      </c>
      <c r="HG255">
        <v>1.00384331276165E-2</v>
      </c>
      <c r="HH255">
        <v>-3.1532673711230711E-4</v>
      </c>
      <c r="HI255">
        <v>1.819468599177705E-6</v>
      </c>
      <c r="HJ255">
        <v>1</v>
      </c>
      <c r="HK255">
        <v>2112</v>
      </c>
      <c r="HL255">
        <v>3</v>
      </c>
      <c r="HM255">
        <v>29</v>
      </c>
      <c r="HN255">
        <v>8.3000000000000007</v>
      </c>
      <c r="HO255">
        <v>8.3000000000000007</v>
      </c>
      <c r="HP255">
        <v>2.5390600000000001</v>
      </c>
      <c r="HQ255">
        <v>2.2619600000000002</v>
      </c>
      <c r="HR255">
        <v>1.4978</v>
      </c>
      <c r="HS255">
        <v>2.3034699999999999</v>
      </c>
      <c r="HT255">
        <v>1.5478499999999999</v>
      </c>
      <c r="HU255">
        <v>2.34741</v>
      </c>
      <c r="HV255">
        <v>35.661299999999997</v>
      </c>
      <c r="HW255">
        <v>15.5768</v>
      </c>
      <c r="HX255">
        <v>18</v>
      </c>
      <c r="HY255">
        <v>501.00900000000001</v>
      </c>
      <c r="HZ255">
        <v>519.351</v>
      </c>
      <c r="IA255">
        <v>28.672899999999998</v>
      </c>
      <c r="IB255">
        <v>29.945799999999998</v>
      </c>
      <c r="IC255">
        <v>30.000699999999998</v>
      </c>
      <c r="ID255">
        <v>29.714500000000001</v>
      </c>
      <c r="IE255">
        <v>29.805299999999999</v>
      </c>
      <c r="IF255">
        <v>50.841900000000003</v>
      </c>
      <c r="IG255">
        <v>27.639600000000002</v>
      </c>
      <c r="IH255">
        <v>81.659499999999994</v>
      </c>
      <c r="II255">
        <v>28.658200000000001</v>
      </c>
      <c r="IJ255">
        <v>1237.1500000000001</v>
      </c>
      <c r="IK255">
        <v>25.0472</v>
      </c>
      <c r="IL255">
        <v>100.751</v>
      </c>
      <c r="IM255">
        <v>100.486</v>
      </c>
      <c r="IN255" t="s">
        <v>1150</v>
      </c>
    </row>
    <row r="256" spans="1:248" x14ac:dyDescent="0.2">
      <c r="A256">
        <v>240</v>
      </c>
      <c r="B256">
        <v>1660224507.5999999</v>
      </c>
      <c r="C256">
        <v>520.59999990463257</v>
      </c>
      <c r="D256" t="s">
        <v>841</v>
      </c>
      <c r="E256" t="s">
        <v>842</v>
      </c>
      <c r="F256">
        <v>1</v>
      </c>
      <c r="G256" t="s">
        <v>376</v>
      </c>
      <c r="H256" t="s">
        <v>377</v>
      </c>
      <c r="I256" t="s">
        <v>378</v>
      </c>
      <c r="J256" t="s">
        <v>379</v>
      </c>
      <c r="K256" t="s">
        <v>380</v>
      </c>
      <c r="L256" t="s">
        <v>381</v>
      </c>
      <c r="M256" t="s">
        <v>382</v>
      </c>
      <c r="N256">
        <v>1660224500.099999</v>
      </c>
      <c r="O256">
        <f t="shared" si="102"/>
        <v>1.7899022354375678E-3</v>
      </c>
      <c r="P256">
        <f t="shared" si="103"/>
        <v>1.7899022354375678</v>
      </c>
      <c r="Q256">
        <f t="shared" si="104"/>
        <v>12.616192499295652</v>
      </c>
      <c r="R256">
        <f t="shared" si="105"/>
        <v>1114.0340000000001</v>
      </c>
      <c r="S256">
        <f t="shared" si="106"/>
        <v>857.89948288541007</v>
      </c>
      <c r="T256">
        <f t="shared" si="107"/>
        <v>85.409039814309196</v>
      </c>
      <c r="U256">
        <f t="shared" si="108"/>
        <v>110.90876747060959</v>
      </c>
      <c r="V256">
        <f t="shared" si="109"/>
        <v>9.1166431081667249E-2</v>
      </c>
      <c r="W256">
        <f t="shared" si="110"/>
        <v>2.9202203927298629</v>
      </c>
      <c r="X256">
        <f t="shared" si="111"/>
        <v>8.9614296519569217E-2</v>
      </c>
      <c r="Y256">
        <f t="shared" si="112"/>
        <v>5.614618730765307E-2</v>
      </c>
      <c r="Z256">
        <f t="shared" si="113"/>
        <v>321.51552440000006</v>
      </c>
      <c r="AA256">
        <f t="shared" si="114"/>
        <v>32.430512964045803</v>
      </c>
      <c r="AB256">
        <f t="shared" si="115"/>
        <v>31.431153333333341</v>
      </c>
      <c r="AC256">
        <f t="shared" si="116"/>
        <v>4.6234774701692425</v>
      </c>
      <c r="AD256">
        <f t="shared" si="117"/>
        <v>60.031996020769853</v>
      </c>
      <c r="AE256">
        <f t="shared" si="118"/>
        <v>2.7082251515320963</v>
      </c>
      <c r="AF256">
        <f t="shared" si="119"/>
        <v>4.5113028568883591</v>
      </c>
      <c r="AG256">
        <f t="shared" si="120"/>
        <v>1.9152523186371462</v>
      </c>
      <c r="AH256">
        <f t="shared" si="121"/>
        <v>-78.934688582796738</v>
      </c>
      <c r="AI256">
        <f t="shared" si="122"/>
        <v>-67.924772233084596</v>
      </c>
      <c r="AJ256">
        <f t="shared" si="123"/>
        <v>-5.2344095718772143</v>
      </c>
      <c r="AK256">
        <f t="shared" si="124"/>
        <v>169.4216540122415</v>
      </c>
      <c r="AL256">
        <f t="shared" si="125"/>
        <v>43.943321876725221</v>
      </c>
      <c r="AM256">
        <f t="shared" si="126"/>
        <v>1.7820956537202273</v>
      </c>
      <c r="AN256">
        <f t="shared" si="127"/>
        <v>12.616192499295652</v>
      </c>
      <c r="AO256">
        <v>1222.990912297395</v>
      </c>
      <c r="AP256">
        <v>1181.211515151515</v>
      </c>
      <c r="AQ256">
        <v>5.1386280170726009</v>
      </c>
      <c r="AR256">
        <v>64.968693284609927</v>
      </c>
      <c r="AS256">
        <f t="shared" si="128"/>
        <v>1.7899022354375678</v>
      </c>
      <c r="AT256">
        <v>25.113815000029419</v>
      </c>
      <c r="AU256">
        <v>27.20243878787878</v>
      </c>
      <c r="AV256">
        <v>3.9369835542833247E-5</v>
      </c>
      <c r="AW256">
        <v>84.429917268905271</v>
      </c>
      <c r="AX256">
        <v>0</v>
      </c>
      <c r="AY256">
        <v>0</v>
      </c>
      <c r="AZ256">
        <f t="shared" si="129"/>
        <v>1</v>
      </c>
      <c r="BA256">
        <f t="shared" si="130"/>
        <v>0</v>
      </c>
      <c r="BB256">
        <f t="shared" si="131"/>
        <v>51904.178498805319</v>
      </c>
      <c r="BC256">
        <f t="shared" si="132"/>
        <v>1999.992666666667</v>
      </c>
      <c r="BD256">
        <f t="shared" si="133"/>
        <v>1681.1942000000004</v>
      </c>
      <c r="BE256">
        <f t="shared" si="134"/>
        <v>0.84060018220066812</v>
      </c>
      <c r="BF256">
        <f t="shared" si="135"/>
        <v>0.16075835164728938</v>
      </c>
      <c r="BG256">
        <v>6</v>
      </c>
      <c r="BH256">
        <v>0.5</v>
      </c>
      <c r="BI256" t="s">
        <v>383</v>
      </c>
      <c r="BJ256">
        <v>2</v>
      </c>
      <c r="BK256" t="b">
        <v>1</v>
      </c>
      <c r="BL256">
        <v>1660224500.099999</v>
      </c>
      <c r="BM256">
        <v>1114.0340000000001</v>
      </c>
      <c r="BN256">
        <v>1169.133333333333</v>
      </c>
      <c r="BO256">
        <v>27.20303333333333</v>
      </c>
      <c r="BP256">
        <v>25.123259999999998</v>
      </c>
      <c r="BQ256">
        <v>1111.6013333333331</v>
      </c>
      <c r="BR256">
        <v>27.187793333333339</v>
      </c>
      <c r="BS256">
        <v>500.13639999999998</v>
      </c>
      <c r="BT256">
        <v>99.455966666666654</v>
      </c>
      <c r="BU256">
        <v>0.10003204666666669</v>
      </c>
      <c r="BV256">
        <v>30.999706666666661</v>
      </c>
      <c r="BW256">
        <v>31.431153333333341</v>
      </c>
      <c r="BX256">
        <v>999.89999999999986</v>
      </c>
      <c r="BY256">
        <v>0</v>
      </c>
      <c r="BZ256">
        <v>0</v>
      </c>
      <c r="CA256">
        <v>10001.324666666669</v>
      </c>
      <c r="CB256">
        <v>0</v>
      </c>
      <c r="CC256">
        <v>7.4144913333333324</v>
      </c>
      <c r="CD256">
        <v>-55.099393333333332</v>
      </c>
      <c r="CE256">
        <v>1145.1859999999999</v>
      </c>
      <c r="CF256">
        <v>1199.2619999999999</v>
      </c>
      <c r="CG256">
        <v>2.079781333333333</v>
      </c>
      <c r="CH256">
        <v>1169.133333333333</v>
      </c>
      <c r="CI256">
        <v>25.123259999999998</v>
      </c>
      <c r="CJ256">
        <v>2.705505333333333</v>
      </c>
      <c r="CK256">
        <v>2.498657333333334</v>
      </c>
      <c r="CL256">
        <v>22.318586666666668</v>
      </c>
      <c r="CM256">
        <v>21.017733333333339</v>
      </c>
      <c r="CN256">
        <v>1999.992666666667</v>
      </c>
      <c r="CO256">
        <v>0.97999340000000013</v>
      </c>
      <c r="CP256">
        <v>2.0006800000000002E-2</v>
      </c>
      <c r="CQ256">
        <v>0</v>
      </c>
      <c r="CR256">
        <v>2.900466666666667</v>
      </c>
      <c r="CS256">
        <v>0</v>
      </c>
      <c r="CT256">
        <v>22556.34</v>
      </c>
      <c r="CU256">
        <v>17412.23333333333</v>
      </c>
      <c r="CV256">
        <v>40.436999999999998</v>
      </c>
      <c r="CW256">
        <v>41.375</v>
      </c>
      <c r="CX256">
        <v>40.375</v>
      </c>
      <c r="CY256">
        <v>39.936999999999998</v>
      </c>
      <c r="CZ256">
        <v>40.595599999999997</v>
      </c>
      <c r="DA256">
        <v>1959.980666666667</v>
      </c>
      <c r="DB256">
        <v>40.011999999999993</v>
      </c>
      <c r="DC256">
        <v>0</v>
      </c>
      <c r="DD256">
        <v>1660224506.3</v>
      </c>
      <c r="DE256">
        <v>0</v>
      </c>
      <c r="DF256">
        <v>1660224008</v>
      </c>
      <c r="DG256" t="s">
        <v>384</v>
      </c>
      <c r="DH256">
        <v>1660224008</v>
      </c>
      <c r="DI256">
        <v>1660224007</v>
      </c>
      <c r="DJ256">
        <v>1</v>
      </c>
      <c r="DK256">
        <v>9.0999999999999998E-2</v>
      </c>
      <c r="DL256">
        <v>-1.7999999999999999E-2</v>
      </c>
      <c r="DM256">
        <v>1.42</v>
      </c>
      <c r="DN256">
        <v>0.02</v>
      </c>
      <c r="DO256">
        <v>400</v>
      </c>
      <c r="DP256">
        <v>26</v>
      </c>
      <c r="DQ256">
        <v>0.31</v>
      </c>
      <c r="DR256">
        <v>0.11</v>
      </c>
      <c r="DS256">
        <v>12.35064218758245</v>
      </c>
      <c r="DT256">
        <v>1.2217389565814221</v>
      </c>
      <c r="DU256">
        <v>0.1528641416932357</v>
      </c>
      <c r="DV256">
        <v>0</v>
      </c>
      <c r="DW256">
        <v>43.944097169754222</v>
      </c>
      <c r="DX256">
        <v>0.20291569742536711</v>
      </c>
      <c r="DY256">
        <v>9.942324664589873E-2</v>
      </c>
      <c r="DZ256">
        <v>1</v>
      </c>
      <c r="EA256">
        <v>-55.084829032258057</v>
      </c>
      <c r="EB256">
        <v>-1.332522580645076</v>
      </c>
      <c r="EC256">
        <v>0.16160755769924551</v>
      </c>
      <c r="ED256">
        <v>0</v>
      </c>
      <c r="EE256">
        <v>853.56101449094649</v>
      </c>
      <c r="EF256">
        <v>277.6147940426406</v>
      </c>
      <c r="EG256">
        <v>20.120078000220321</v>
      </c>
      <c r="EH256">
        <v>0</v>
      </c>
      <c r="EI256">
        <v>2.0676843902439028</v>
      </c>
      <c r="EJ256">
        <v>0.22852536585366709</v>
      </c>
      <c r="EK256">
        <v>2.8536127127861358E-2</v>
      </c>
      <c r="EL256">
        <v>0</v>
      </c>
      <c r="EM256">
        <v>1.9152996292656019</v>
      </c>
      <c r="EN256">
        <v>-3.661002825629543E-3</v>
      </c>
      <c r="EO256">
        <v>8.7612983781084697E-4</v>
      </c>
      <c r="EP256">
        <v>1</v>
      </c>
      <c r="EQ256">
        <v>2</v>
      </c>
      <c r="ER256">
        <v>6</v>
      </c>
      <c r="ES256" t="s">
        <v>419</v>
      </c>
      <c r="ET256">
        <v>2.9444499999999998</v>
      </c>
      <c r="EU256">
        <v>2.8010999999999999</v>
      </c>
      <c r="EV256">
        <v>0.182888</v>
      </c>
      <c r="EW256">
        <v>0.188331</v>
      </c>
      <c r="EX256">
        <v>0.11828</v>
      </c>
      <c r="EY256">
        <v>0.111667</v>
      </c>
      <c r="EZ256">
        <v>16802.099999999999</v>
      </c>
      <c r="FA256">
        <v>17502.8</v>
      </c>
      <c r="FB256">
        <v>23902.1</v>
      </c>
      <c r="FC256">
        <v>25083.7</v>
      </c>
      <c r="FD256">
        <v>33727.1</v>
      </c>
      <c r="FE256">
        <v>35576.1</v>
      </c>
      <c r="FF256">
        <v>43563.7</v>
      </c>
      <c r="FG256">
        <v>46363.1</v>
      </c>
      <c r="FH256">
        <v>1.98943</v>
      </c>
      <c r="FI256">
        <v>1.91567</v>
      </c>
      <c r="FJ256">
        <v>0.13306699999999999</v>
      </c>
      <c r="FK256">
        <v>0</v>
      </c>
      <c r="FL256">
        <v>29.273</v>
      </c>
      <c r="FM256">
        <v>999.9</v>
      </c>
      <c r="FN256">
        <v>69.8</v>
      </c>
      <c r="FO256">
        <v>31.8</v>
      </c>
      <c r="FP256">
        <v>33.137500000000003</v>
      </c>
      <c r="FQ256">
        <v>64.334000000000003</v>
      </c>
      <c r="FR256">
        <v>26.2941</v>
      </c>
      <c r="FS256">
        <v>1</v>
      </c>
      <c r="FT256">
        <v>0.22125500000000001</v>
      </c>
      <c r="FU256">
        <v>0.30763099999999999</v>
      </c>
      <c r="FV256">
        <v>20.3246</v>
      </c>
      <c r="FW256">
        <v>5.2125000000000004</v>
      </c>
      <c r="FX256">
        <v>11.9071</v>
      </c>
      <c r="FY256">
        <v>5.0029000000000003</v>
      </c>
      <c r="FZ256">
        <v>3.28973</v>
      </c>
      <c r="GA256">
        <v>9999</v>
      </c>
      <c r="GB256">
        <v>9999</v>
      </c>
      <c r="GC256">
        <v>9999</v>
      </c>
      <c r="GD256">
        <v>999.9</v>
      </c>
      <c r="GE256">
        <v>1.85944</v>
      </c>
      <c r="GF256">
        <v>1.8544</v>
      </c>
      <c r="GG256">
        <v>1.8575999999999999</v>
      </c>
      <c r="GH256">
        <v>1.85606</v>
      </c>
      <c r="GI256">
        <v>1.85486</v>
      </c>
      <c r="GJ256">
        <v>1.8545499999999999</v>
      </c>
      <c r="GK256">
        <v>1.8531</v>
      </c>
      <c r="GL256">
        <v>1.8563700000000001</v>
      </c>
      <c r="GM256">
        <v>0</v>
      </c>
      <c r="GN256">
        <v>0</v>
      </c>
      <c r="GO256">
        <v>0</v>
      </c>
      <c r="GP256">
        <v>0</v>
      </c>
      <c r="GQ256" t="s">
        <v>386</v>
      </c>
      <c r="GR256" t="s">
        <v>387</v>
      </c>
      <c r="GS256" t="s">
        <v>388</v>
      </c>
      <c r="GT256" t="s">
        <v>388</v>
      </c>
      <c r="GU256" t="s">
        <v>388</v>
      </c>
      <c r="GV256" t="s">
        <v>388</v>
      </c>
      <c r="GW256">
        <v>0</v>
      </c>
      <c r="GX256">
        <v>100</v>
      </c>
      <c r="GY256">
        <v>100</v>
      </c>
      <c r="GZ256">
        <v>2.4700000000000002</v>
      </c>
      <c r="HA256">
        <v>1.5299999999999999E-2</v>
      </c>
      <c r="HB256">
        <v>0.45081322298813392</v>
      </c>
      <c r="HC256">
        <v>2.9318383021812969E-3</v>
      </c>
      <c r="HD256">
        <v>-1.3754559859485029E-6</v>
      </c>
      <c r="HE256">
        <v>3.0700474437127301E-10</v>
      </c>
      <c r="HF256">
        <v>-6.1160480149256041E-2</v>
      </c>
      <c r="HG256">
        <v>1.00384331276165E-2</v>
      </c>
      <c r="HH256">
        <v>-3.1532673711230711E-4</v>
      </c>
      <c r="HI256">
        <v>1.819468599177705E-6</v>
      </c>
      <c r="HJ256">
        <v>1</v>
      </c>
      <c r="HK256">
        <v>2112</v>
      </c>
      <c r="HL256">
        <v>3</v>
      </c>
      <c r="HM256">
        <v>29</v>
      </c>
      <c r="HN256">
        <v>8.3000000000000007</v>
      </c>
      <c r="HO256">
        <v>8.3000000000000007</v>
      </c>
      <c r="HP256">
        <v>2.5512700000000001</v>
      </c>
      <c r="HQ256">
        <v>2.2570800000000002</v>
      </c>
      <c r="HR256">
        <v>1.4978</v>
      </c>
      <c r="HS256">
        <v>2.3034699999999999</v>
      </c>
      <c r="HT256">
        <v>1.5478499999999999</v>
      </c>
      <c r="HU256">
        <v>2.4414099999999999</v>
      </c>
      <c r="HV256">
        <v>35.661299999999997</v>
      </c>
      <c r="HW256">
        <v>15.568</v>
      </c>
      <c r="HX256">
        <v>18</v>
      </c>
      <c r="HY256">
        <v>500.959</v>
      </c>
      <c r="HZ256">
        <v>519.33900000000006</v>
      </c>
      <c r="IA256">
        <v>28.6739</v>
      </c>
      <c r="IB256">
        <v>29.9467</v>
      </c>
      <c r="IC256">
        <v>30.000800000000002</v>
      </c>
      <c r="ID256">
        <v>29.715800000000002</v>
      </c>
      <c r="IE256">
        <v>29.806100000000001</v>
      </c>
      <c r="IF256">
        <v>51.0762</v>
      </c>
      <c r="IG256">
        <v>27.639600000000002</v>
      </c>
      <c r="IH256">
        <v>81.659499999999994</v>
      </c>
      <c r="II256">
        <v>28.658200000000001</v>
      </c>
      <c r="IJ256">
        <v>1237.1500000000001</v>
      </c>
      <c r="IK256">
        <v>25.0517</v>
      </c>
      <c r="IL256">
        <v>100.75</v>
      </c>
      <c r="IM256">
        <v>100.485</v>
      </c>
      <c r="IN256" t="s">
        <v>1150</v>
      </c>
    </row>
    <row r="257" spans="1:248" x14ac:dyDescent="0.2">
      <c r="A257">
        <v>241</v>
      </c>
      <c r="B257">
        <v>1660224508.5999999</v>
      </c>
      <c r="C257">
        <v>521.59999990463257</v>
      </c>
      <c r="D257" t="s">
        <v>843</v>
      </c>
      <c r="E257" t="s">
        <v>844</v>
      </c>
      <c r="F257">
        <v>1</v>
      </c>
      <c r="G257" t="s">
        <v>376</v>
      </c>
      <c r="H257" t="s">
        <v>377</v>
      </c>
      <c r="I257" t="s">
        <v>378</v>
      </c>
      <c r="J257" t="s">
        <v>379</v>
      </c>
      <c r="K257" t="s">
        <v>380</v>
      </c>
      <c r="L257" t="s">
        <v>381</v>
      </c>
      <c r="M257" t="s">
        <v>382</v>
      </c>
      <c r="N257">
        <v>1660224500.5999999</v>
      </c>
      <c r="O257">
        <f t="shared" si="102"/>
        <v>1.804339763486582E-3</v>
      </c>
      <c r="P257">
        <f t="shared" si="103"/>
        <v>1.8043397634865819</v>
      </c>
      <c r="Q257">
        <f t="shared" si="104"/>
        <v>12.593041976636759</v>
      </c>
      <c r="R257">
        <f t="shared" si="105"/>
        <v>1116.5374999999999</v>
      </c>
      <c r="S257">
        <f t="shared" si="106"/>
        <v>862.48160354237393</v>
      </c>
      <c r="T257">
        <f t="shared" si="107"/>
        <v>85.865243836099651</v>
      </c>
      <c r="U257">
        <f t="shared" si="108"/>
        <v>111.15804012037562</v>
      </c>
      <c r="V257">
        <f t="shared" si="109"/>
        <v>9.1907108759709685E-2</v>
      </c>
      <c r="W257">
        <f t="shared" si="110"/>
        <v>2.9202131591537279</v>
      </c>
      <c r="X257">
        <f t="shared" si="111"/>
        <v>9.0329882599747571E-2</v>
      </c>
      <c r="Y257">
        <f t="shared" si="112"/>
        <v>5.6595629574948597E-2</v>
      </c>
      <c r="Z257">
        <f t="shared" si="113"/>
        <v>321.51758531249999</v>
      </c>
      <c r="AA257">
        <f t="shared" si="114"/>
        <v>32.427247112058438</v>
      </c>
      <c r="AB257">
        <f t="shared" si="115"/>
        <v>31.43155625</v>
      </c>
      <c r="AC257">
        <f t="shared" si="116"/>
        <v>4.623583351912159</v>
      </c>
      <c r="AD257">
        <f t="shared" si="117"/>
        <v>60.029309684733143</v>
      </c>
      <c r="AE257">
        <f t="shared" si="118"/>
        <v>2.7081772439696592</v>
      </c>
      <c r="AF257">
        <f t="shared" si="119"/>
        <v>4.5114249325749149</v>
      </c>
      <c r="AG257">
        <f t="shared" si="120"/>
        <v>1.9154061079424998</v>
      </c>
      <c r="AH257">
        <f t="shared" si="121"/>
        <v>-79.571383569758268</v>
      </c>
      <c r="AI257">
        <f t="shared" si="122"/>
        <v>-67.913321170881957</v>
      </c>
      <c r="AJ257">
        <f t="shared" si="123"/>
        <v>-5.2335627386241121</v>
      </c>
      <c r="AK257">
        <f t="shared" si="124"/>
        <v>168.79931783323565</v>
      </c>
      <c r="AL257">
        <f t="shared" si="125"/>
        <v>43.945553454423759</v>
      </c>
      <c r="AM257">
        <f t="shared" si="126"/>
        <v>1.7866049200216876</v>
      </c>
      <c r="AN257">
        <f t="shared" si="127"/>
        <v>12.593041976636759</v>
      </c>
      <c r="AO257">
        <v>1228.1372925829021</v>
      </c>
      <c r="AP257">
        <v>1186.364</v>
      </c>
      <c r="AQ257">
        <v>5.1429816375596298</v>
      </c>
      <c r="AR257">
        <v>64.968693284609927</v>
      </c>
      <c r="AS257">
        <f t="shared" si="128"/>
        <v>1.8043397634865819</v>
      </c>
      <c r="AT257">
        <v>25.08950165646166</v>
      </c>
      <c r="AU257">
        <v>27.195282424242421</v>
      </c>
      <c r="AV257">
        <v>-2.6617181619254161E-6</v>
      </c>
      <c r="AW257">
        <v>84.429917268905271</v>
      </c>
      <c r="AX257">
        <v>0</v>
      </c>
      <c r="AY257">
        <v>0</v>
      </c>
      <c r="AZ257">
        <f t="shared" si="129"/>
        <v>1</v>
      </c>
      <c r="BA257">
        <f t="shared" si="130"/>
        <v>0</v>
      </c>
      <c r="BB257">
        <f t="shared" si="131"/>
        <v>51903.89269073867</v>
      </c>
      <c r="BC257">
        <f t="shared" si="132"/>
        <v>2000.005625</v>
      </c>
      <c r="BD257">
        <f t="shared" si="133"/>
        <v>1681.2050812500001</v>
      </c>
      <c r="BE257">
        <f t="shared" si="134"/>
        <v>0.8406001764370038</v>
      </c>
      <c r="BF257">
        <f t="shared" si="135"/>
        <v>0.16075834052341728</v>
      </c>
      <c r="BG257">
        <v>6</v>
      </c>
      <c r="BH257">
        <v>0.5</v>
      </c>
      <c r="BI257" t="s">
        <v>383</v>
      </c>
      <c r="BJ257">
        <v>2</v>
      </c>
      <c r="BK257" t="b">
        <v>1</v>
      </c>
      <c r="BL257">
        <v>1660224500.5999999</v>
      </c>
      <c r="BM257">
        <v>1116.5374999999999</v>
      </c>
      <c r="BN257">
        <v>1171.6512499999999</v>
      </c>
      <c r="BO257">
        <v>27.20254375</v>
      </c>
      <c r="BP257">
        <v>25.117493750000001</v>
      </c>
      <c r="BQ257">
        <v>1114.1025</v>
      </c>
      <c r="BR257">
        <v>27.1873</v>
      </c>
      <c r="BS257">
        <v>500.13324999999998</v>
      </c>
      <c r="BT257">
        <v>99.456006250000002</v>
      </c>
      <c r="BU257">
        <v>0.1000231</v>
      </c>
      <c r="BV257">
        <v>31.000181250000001</v>
      </c>
      <c r="BW257">
        <v>31.43155625</v>
      </c>
      <c r="BX257">
        <v>999.9</v>
      </c>
      <c r="BY257">
        <v>0</v>
      </c>
      <c r="BZ257">
        <v>0</v>
      </c>
      <c r="CA257">
        <v>10001.279375</v>
      </c>
      <c r="CB257">
        <v>0</v>
      </c>
      <c r="CC257">
        <v>7.4128262500000002</v>
      </c>
      <c r="CD257">
        <v>-55.113806250000003</v>
      </c>
      <c r="CE257">
        <v>1147.75875</v>
      </c>
      <c r="CF257">
        <v>1201.8375000000001</v>
      </c>
      <c r="CG257">
        <v>2.0850543749999999</v>
      </c>
      <c r="CH257">
        <v>1171.6512499999999</v>
      </c>
      <c r="CI257">
        <v>25.117493750000001</v>
      </c>
      <c r="CJ257">
        <v>2.7054575000000001</v>
      </c>
      <c r="CK257">
        <v>2.4980850000000001</v>
      </c>
      <c r="CL257">
        <v>22.318293749999999</v>
      </c>
      <c r="CM257">
        <v>21.013999999999999</v>
      </c>
      <c r="CN257">
        <v>2000.005625</v>
      </c>
      <c r="CO257">
        <v>0.97999356250000003</v>
      </c>
      <c r="CP257">
        <v>2.00066375E-2</v>
      </c>
      <c r="CQ257">
        <v>0</v>
      </c>
      <c r="CR257">
        <v>2.866625</v>
      </c>
      <c r="CS257">
        <v>0</v>
      </c>
      <c r="CT257">
        <v>22556.237499999999</v>
      </c>
      <c r="CU257">
        <v>17412.34375</v>
      </c>
      <c r="CV257">
        <v>40.436999999999998</v>
      </c>
      <c r="CW257">
        <v>41.375</v>
      </c>
      <c r="CX257">
        <v>40.375</v>
      </c>
      <c r="CY257">
        <v>39.936999999999998</v>
      </c>
      <c r="CZ257">
        <v>40.593499999999992</v>
      </c>
      <c r="DA257">
        <v>1959.9937500000001</v>
      </c>
      <c r="DB257">
        <v>40.011875000000003</v>
      </c>
      <c r="DC257">
        <v>0</v>
      </c>
      <c r="DD257">
        <v>1660224507.5</v>
      </c>
      <c r="DE257">
        <v>0</v>
      </c>
      <c r="DF257">
        <v>1660224008</v>
      </c>
      <c r="DG257" t="s">
        <v>384</v>
      </c>
      <c r="DH257">
        <v>1660224008</v>
      </c>
      <c r="DI257">
        <v>1660224007</v>
      </c>
      <c r="DJ257">
        <v>1</v>
      </c>
      <c r="DK257">
        <v>9.0999999999999998E-2</v>
      </c>
      <c r="DL257">
        <v>-1.7999999999999999E-2</v>
      </c>
      <c r="DM257">
        <v>1.42</v>
      </c>
      <c r="DN257">
        <v>0.02</v>
      </c>
      <c r="DO257">
        <v>400</v>
      </c>
      <c r="DP257">
        <v>26</v>
      </c>
      <c r="DQ257">
        <v>0.31</v>
      </c>
      <c r="DR257">
        <v>0.11</v>
      </c>
      <c r="DS257">
        <v>12.36700314848061</v>
      </c>
      <c r="DT257">
        <v>2.0163242185583021</v>
      </c>
      <c r="DU257">
        <v>0.1683672203079693</v>
      </c>
      <c r="DV257">
        <v>0</v>
      </c>
      <c r="DW257">
        <v>43.942589392373932</v>
      </c>
      <c r="DX257">
        <v>0.51426427743106329</v>
      </c>
      <c r="DY257">
        <v>9.5002591076868176E-2</v>
      </c>
      <c r="DZ257">
        <v>0</v>
      </c>
      <c r="EA257">
        <v>-55.106160000000003</v>
      </c>
      <c r="EB257">
        <v>-2.202868965517323</v>
      </c>
      <c r="EC257">
        <v>0.18322010915835571</v>
      </c>
      <c r="ED257">
        <v>0</v>
      </c>
      <c r="EE257">
        <v>859.58848647356399</v>
      </c>
      <c r="EF257">
        <v>271.41775859841158</v>
      </c>
      <c r="EG257">
        <v>20.29332428613148</v>
      </c>
      <c r="EH257">
        <v>0</v>
      </c>
      <c r="EI257">
        <v>2.07658575</v>
      </c>
      <c r="EJ257">
        <v>0.33233009380862599</v>
      </c>
      <c r="EK257">
        <v>3.7653618344556182E-2</v>
      </c>
      <c r="EL257">
        <v>0</v>
      </c>
      <c r="EM257">
        <v>1.9153192339596119</v>
      </c>
      <c r="EN257">
        <v>3.065811281776755E-3</v>
      </c>
      <c r="EO257">
        <v>8.4695150670503652E-4</v>
      </c>
      <c r="EP257">
        <v>1</v>
      </c>
      <c r="EQ257">
        <v>1</v>
      </c>
      <c r="ER257">
        <v>6</v>
      </c>
      <c r="ES257" t="s">
        <v>432</v>
      </c>
      <c r="ET257">
        <v>2.9447299999999998</v>
      </c>
      <c r="EU257">
        <v>2.80105</v>
      </c>
      <c r="EV257">
        <v>0.18338599999999999</v>
      </c>
      <c r="EW257">
        <v>0.188808</v>
      </c>
      <c r="EX257">
        <v>0.118255</v>
      </c>
      <c r="EY257">
        <v>0.111648</v>
      </c>
      <c r="EZ257">
        <v>16791.7</v>
      </c>
      <c r="FA257">
        <v>17492.400000000001</v>
      </c>
      <c r="FB257">
        <v>23902</v>
      </c>
      <c r="FC257">
        <v>25083.5</v>
      </c>
      <c r="FD257">
        <v>33727.800000000003</v>
      </c>
      <c r="FE257">
        <v>35576.699999999997</v>
      </c>
      <c r="FF257">
        <v>43563.3</v>
      </c>
      <c r="FG257">
        <v>46362.9</v>
      </c>
      <c r="FH257">
        <v>1.9895499999999999</v>
      </c>
      <c r="FI257">
        <v>1.91567</v>
      </c>
      <c r="FJ257">
        <v>0.13309000000000001</v>
      </c>
      <c r="FK257">
        <v>0</v>
      </c>
      <c r="FL257">
        <v>29.273599999999998</v>
      </c>
      <c r="FM257">
        <v>999.9</v>
      </c>
      <c r="FN257">
        <v>69.8</v>
      </c>
      <c r="FO257">
        <v>31.8</v>
      </c>
      <c r="FP257">
        <v>33.137</v>
      </c>
      <c r="FQ257">
        <v>64.084000000000003</v>
      </c>
      <c r="FR257">
        <v>25.7212</v>
      </c>
      <c r="FS257">
        <v>1</v>
      </c>
      <c r="FT257">
        <v>0.22146099999999999</v>
      </c>
      <c r="FU257">
        <v>0.32641900000000001</v>
      </c>
      <c r="FV257">
        <v>20.3247</v>
      </c>
      <c r="FW257">
        <v>5.21265</v>
      </c>
      <c r="FX257">
        <v>11.9071</v>
      </c>
      <c r="FY257">
        <v>5.0029500000000002</v>
      </c>
      <c r="FZ257">
        <v>3.28973</v>
      </c>
      <c r="GA257">
        <v>9999</v>
      </c>
      <c r="GB257">
        <v>9999</v>
      </c>
      <c r="GC257">
        <v>9999</v>
      </c>
      <c r="GD257">
        <v>999.9</v>
      </c>
      <c r="GE257">
        <v>1.85944</v>
      </c>
      <c r="GF257">
        <v>1.8544</v>
      </c>
      <c r="GG257">
        <v>1.8575999999999999</v>
      </c>
      <c r="GH257">
        <v>1.8560700000000001</v>
      </c>
      <c r="GI257">
        <v>1.85486</v>
      </c>
      <c r="GJ257">
        <v>1.8545499999999999</v>
      </c>
      <c r="GK257">
        <v>1.85311</v>
      </c>
      <c r="GL257">
        <v>1.8563799999999999</v>
      </c>
      <c r="GM257">
        <v>0</v>
      </c>
      <c r="GN257">
        <v>0</v>
      </c>
      <c r="GO257">
        <v>0</v>
      </c>
      <c r="GP257">
        <v>0</v>
      </c>
      <c r="GQ257" t="s">
        <v>386</v>
      </c>
      <c r="GR257" t="s">
        <v>387</v>
      </c>
      <c r="GS257" t="s">
        <v>388</v>
      </c>
      <c r="GT257" t="s">
        <v>388</v>
      </c>
      <c r="GU257" t="s">
        <v>388</v>
      </c>
      <c r="GV257" t="s">
        <v>388</v>
      </c>
      <c r="GW257">
        <v>0</v>
      </c>
      <c r="GX257">
        <v>100</v>
      </c>
      <c r="GY257">
        <v>100</v>
      </c>
      <c r="GZ257">
        <v>2.4700000000000002</v>
      </c>
      <c r="HA257">
        <v>1.5299999999999999E-2</v>
      </c>
      <c r="HB257">
        <v>0.45081322298813392</v>
      </c>
      <c r="HC257">
        <v>2.9318383021812969E-3</v>
      </c>
      <c r="HD257">
        <v>-1.3754559859485029E-6</v>
      </c>
      <c r="HE257">
        <v>3.0700474437127301E-10</v>
      </c>
      <c r="HF257">
        <v>-6.1160480149256041E-2</v>
      </c>
      <c r="HG257">
        <v>1.00384331276165E-2</v>
      </c>
      <c r="HH257">
        <v>-3.1532673711230711E-4</v>
      </c>
      <c r="HI257">
        <v>1.819468599177705E-6</v>
      </c>
      <c r="HJ257">
        <v>1</v>
      </c>
      <c r="HK257">
        <v>2112</v>
      </c>
      <c r="HL257">
        <v>3</v>
      </c>
      <c r="HM257">
        <v>29</v>
      </c>
      <c r="HN257">
        <v>8.3000000000000007</v>
      </c>
      <c r="HO257">
        <v>8.4</v>
      </c>
      <c r="HP257">
        <v>2.5573700000000001</v>
      </c>
      <c r="HQ257">
        <v>2.2741699999999998</v>
      </c>
      <c r="HR257">
        <v>1.4978</v>
      </c>
      <c r="HS257">
        <v>2.3034699999999999</v>
      </c>
      <c r="HT257">
        <v>1.5478499999999999</v>
      </c>
      <c r="HU257">
        <v>2.34741</v>
      </c>
      <c r="HV257">
        <v>35.661299999999997</v>
      </c>
      <c r="HW257">
        <v>15.568</v>
      </c>
      <c r="HX257">
        <v>18</v>
      </c>
      <c r="HY257">
        <v>501.03800000000001</v>
      </c>
      <c r="HZ257">
        <v>519.34799999999996</v>
      </c>
      <c r="IA257">
        <v>28.674199999999999</v>
      </c>
      <c r="IB257">
        <v>29.947800000000001</v>
      </c>
      <c r="IC257">
        <v>30.000800000000002</v>
      </c>
      <c r="ID257">
        <v>29.7164</v>
      </c>
      <c r="IE257">
        <v>29.807099999999998</v>
      </c>
      <c r="IF257">
        <v>51.1937</v>
      </c>
      <c r="IG257">
        <v>27.639600000000002</v>
      </c>
      <c r="IH257">
        <v>81.659499999999994</v>
      </c>
      <c r="II257">
        <v>28.658200000000001</v>
      </c>
      <c r="IJ257">
        <v>1247.17</v>
      </c>
      <c r="IK257">
        <v>25.058499999999999</v>
      </c>
      <c r="IL257">
        <v>100.75</v>
      </c>
      <c r="IM257">
        <v>100.485</v>
      </c>
      <c r="IN257" t="s">
        <v>1150</v>
      </c>
    </row>
    <row r="258" spans="1:248" x14ac:dyDescent="0.2">
      <c r="A258">
        <v>242</v>
      </c>
      <c r="B258">
        <v>1660224509.5999999</v>
      </c>
      <c r="C258">
        <v>522.59999990463257</v>
      </c>
      <c r="D258" t="s">
        <v>845</v>
      </c>
      <c r="E258" t="s">
        <v>846</v>
      </c>
      <c r="F258">
        <v>1</v>
      </c>
      <c r="G258" t="s">
        <v>376</v>
      </c>
      <c r="H258" t="s">
        <v>377</v>
      </c>
      <c r="I258" t="s">
        <v>378</v>
      </c>
      <c r="J258" t="s">
        <v>379</v>
      </c>
      <c r="K258" t="s">
        <v>380</v>
      </c>
      <c r="L258" t="s">
        <v>381</v>
      </c>
      <c r="M258" t="s">
        <v>382</v>
      </c>
      <c r="N258">
        <v>1660224502.099999</v>
      </c>
      <c r="O258">
        <f t="shared" si="102"/>
        <v>1.8189901827888955E-3</v>
      </c>
      <c r="P258">
        <f t="shared" si="103"/>
        <v>1.8189901827888955</v>
      </c>
      <c r="Q258">
        <f t="shared" si="104"/>
        <v>12.402696766797712</v>
      </c>
      <c r="R258">
        <f t="shared" si="105"/>
        <v>1124.0619999999999</v>
      </c>
      <c r="S258">
        <f t="shared" si="106"/>
        <v>874.79634829836971</v>
      </c>
      <c r="T258">
        <f t="shared" si="107"/>
        <v>87.091249418899608</v>
      </c>
      <c r="U258">
        <f t="shared" si="108"/>
        <v>111.90714752608618</v>
      </c>
      <c r="V258">
        <f t="shared" si="109"/>
        <v>9.2656410426193381E-2</v>
      </c>
      <c r="W258">
        <f t="shared" si="110"/>
        <v>2.9201258437468347</v>
      </c>
      <c r="X258">
        <f t="shared" si="111"/>
        <v>9.10535564773612E-2</v>
      </c>
      <c r="Y258">
        <f t="shared" si="112"/>
        <v>5.7050173282558569E-2</v>
      </c>
      <c r="Z258">
        <f t="shared" si="113"/>
        <v>321.51623059999991</v>
      </c>
      <c r="AA258">
        <f t="shared" si="114"/>
        <v>32.424325748390977</v>
      </c>
      <c r="AB258">
        <f t="shared" si="115"/>
        <v>31.432333333333339</v>
      </c>
      <c r="AC258">
        <f t="shared" si="116"/>
        <v>4.623787566200825</v>
      </c>
      <c r="AD258">
        <f t="shared" si="117"/>
        <v>60.026390612767912</v>
      </c>
      <c r="AE258">
        <f t="shared" si="118"/>
        <v>2.7081781511692067</v>
      </c>
      <c r="AF258">
        <f t="shared" si="119"/>
        <v>4.5116458336463161</v>
      </c>
      <c r="AG258">
        <f t="shared" si="120"/>
        <v>1.9156094150316183</v>
      </c>
      <c r="AH258">
        <f t="shared" si="121"/>
        <v>-80.217467060990288</v>
      </c>
      <c r="AI258">
        <f t="shared" si="122"/>
        <v>-67.898433769548063</v>
      </c>
      <c r="AJ258">
        <f t="shared" si="123"/>
        <v>-5.2326141397521271</v>
      </c>
      <c r="AK258">
        <f t="shared" si="124"/>
        <v>168.16771562970945</v>
      </c>
      <c r="AL258">
        <f t="shared" si="125"/>
        <v>43.931182448243781</v>
      </c>
      <c r="AM258">
        <f t="shared" si="126"/>
        <v>1.7950528557711913</v>
      </c>
      <c r="AN258">
        <f t="shared" si="127"/>
        <v>12.402696766797712</v>
      </c>
      <c r="AO258">
        <v>1233.2649277547571</v>
      </c>
      <c r="AP258">
        <v>1191.5790303030301</v>
      </c>
      <c r="AQ258">
        <v>5.1716714895447113</v>
      </c>
      <c r="AR258">
        <v>64.968693284609927</v>
      </c>
      <c r="AS258">
        <f t="shared" si="128"/>
        <v>1.8189901827888955</v>
      </c>
      <c r="AT258">
        <v>25.064206924980471</v>
      </c>
      <c r="AU258">
        <v>27.187409090909089</v>
      </c>
      <c r="AV258">
        <v>-4.5107790517389593E-5</v>
      </c>
      <c r="AW258">
        <v>84.429917268905271</v>
      </c>
      <c r="AX258">
        <v>0</v>
      </c>
      <c r="AY258">
        <v>0</v>
      </c>
      <c r="AZ258">
        <f t="shared" si="129"/>
        <v>1</v>
      </c>
      <c r="BA258">
        <f t="shared" si="130"/>
        <v>0</v>
      </c>
      <c r="BB258">
        <f t="shared" si="131"/>
        <v>51901.26462591601</v>
      </c>
      <c r="BC258">
        <f t="shared" si="132"/>
        <v>1999.997333333333</v>
      </c>
      <c r="BD258">
        <f t="shared" si="133"/>
        <v>1681.1980999999996</v>
      </c>
      <c r="BE258">
        <f t="shared" si="134"/>
        <v>0.84060017080022764</v>
      </c>
      <c r="BF258">
        <f t="shared" si="135"/>
        <v>0.16075832964443951</v>
      </c>
      <c r="BG258">
        <v>6</v>
      </c>
      <c r="BH258">
        <v>0.5</v>
      </c>
      <c r="BI258" t="s">
        <v>383</v>
      </c>
      <c r="BJ258">
        <v>2</v>
      </c>
      <c r="BK258" t="b">
        <v>1</v>
      </c>
      <c r="BL258">
        <v>1660224502.099999</v>
      </c>
      <c r="BM258">
        <v>1124.0619999999999</v>
      </c>
      <c r="BN258">
        <v>1179.186666666667</v>
      </c>
      <c r="BO258">
        <v>27.202553333333331</v>
      </c>
      <c r="BP258">
        <v>25.107620000000001</v>
      </c>
      <c r="BQ258">
        <v>1121.618666666667</v>
      </c>
      <c r="BR258">
        <v>27.187306666666661</v>
      </c>
      <c r="BS258">
        <v>500.12746666666669</v>
      </c>
      <c r="BT258">
        <v>99.456033333333323</v>
      </c>
      <c r="BU258">
        <v>9.9994293333333331E-2</v>
      </c>
      <c r="BV258">
        <v>31.001039999999989</v>
      </c>
      <c r="BW258">
        <v>31.432333333333339</v>
      </c>
      <c r="BX258">
        <v>999.89999999999986</v>
      </c>
      <c r="BY258">
        <v>0</v>
      </c>
      <c r="BZ258">
        <v>0</v>
      </c>
      <c r="CA258">
        <v>10000.778</v>
      </c>
      <c r="CB258">
        <v>0</v>
      </c>
      <c r="CC258">
        <v>7.4183646666666663</v>
      </c>
      <c r="CD258">
        <v>-55.124453333333342</v>
      </c>
      <c r="CE258">
        <v>1155.4933333333331</v>
      </c>
      <c r="CF258">
        <v>1209.5540000000001</v>
      </c>
      <c r="CG258">
        <v>2.0949339999999999</v>
      </c>
      <c r="CH258">
        <v>1179.186666666667</v>
      </c>
      <c r="CI258">
        <v>25.107620000000001</v>
      </c>
      <c r="CJ258">
        <v>2.705458666666666</v>
      </c>
      <c r="CK258">
        <v>2.497103333333333</v>
      </c>
      <c r="CL258">
        <v>22.318300000000001</v>
      </c>
      <c r="CM258">
        <v>21.007606666666671</v>
      </c>
      <c r="CN258">
        <v>1999.997333333333</v>
      </c>
      <c r="CO258">
        <v>0.97999360000000013</v>
      </c>
      <c r="CP258">
        <v>2.0006599999999999E-2</v>
      </c>
      <c r="CQ258">
        <v>0</v>
      </c>
      <c r="CR258">
        <v>2.9167999999999998</v>
      </c>
      <c r="CS258">
        <v>0</v>
      </c>
      <c r="CT258">
        <v>22555.46666666666</v>
      </c>
      <c r="CU258">
        <v>17412.273333333331</v>
      </c>
      <c r="CV258">
        <v>40.436999999999998</v>
      </c>
      <c r="CW258">
        <v>41.375</v>
      </c>
      <c r="CX258">
        <v>40.375</v>
      </c>
      <c r="CY258">
        <v>39.932866666666669</v>
      </c>
      <c r="CZ258">
        <v>40.599799999999988</v>
      </c>
      <c r="DA258">
        <v>1959.9860000000001</v>
      </c>
      <c r="DB258">
        <v>40.011333333333333</v>
      </c>
      <c r="DC258">
        <v>0</v>
      </c>
      <c r="DD258">
        <v>1660224508.0999999</v>
      </c>
      <c r="DE258">
        <v>0</v>
      </c>
      <c r="DF258">
        <v>1660224008</v>
      </c>
      <c r="DG258" t="s">
        <v>384</v>
      </c>
      <c r="DH258">
        <v>1660224008</v>
      </c>
      <c r="DI258">
        <v>1660224007</v>
      </c>
      <c r="DJ258">
        <v>1</v>
      </c>
      <c r="DK258">
        <v>9.0999999999999998E-2</v>
      </c>
      <c r="DL258">
        <v>-1.7999999999999999E-2</v>
      </c>
      <c r="DM258">
        <v>1.42</v>
      </c>
      <c r="DN258">
        <v>0.02</v>
      </c>
      <c r="DO258">
        <v>400</v>
      </c>
      <c r="DP258">
        <v>26</v>
      </c>
      <c r="DQ258">
        <v>0.31</v>
      </c>
      <c r="DR258">
        <v>0.11</v>
      </c>
      <c r="DS258">
        <v>12.402071767742401</v>
      </c>
      <c r="DT258">
        <v>1.897056703581715</v>
      </c>
      <c r="DU258">
        <v>0.15859220909151961</v>
      </c>
      <c r="DV258">
        <v>0</v>
      </c>
      <c r="DW258">
        <v>43.935930392115537</v>
      </c>
      <c r="DX258">
        <v>0.72614030110147243</v>
      </c>
      <c r="DY258">
        <v>8.9925624774962867E-2</v>
      </c>
      <c r="DZ258">
        <v>0</v>
      </c>
      <c r="EA258">
        <v>-55.117513333333328</v>
      </c>
      <c r="EB258">
        <v>-2.41313993325906</v>
      </c>
      <c r="EC258">
        <v>0.18712270258368441</v>
      </c>
      <c r="ED258">
        <v>0</v>
      </c>
      <c r="EE258">
        <v>864.38365425185691</v>
      </c>
      <c r="EF258">
        <v>276.71594373671621</v>
      </c>
      <c r="EG258">
        <v>20.707541658792671</v>
      </c>
      <c r="EH258">
        <v>0</v>
      </c>
      <c r="EI258">
        <v>2.0820697500000001</v>
      </c>
      <c r="EJ258">
        <v>0.38068198874295528</v>
      </c>
      <c r="EK258">
        <v>4.1381941018244869E-2</v>
      </c>
      <c r="EL258">
        <v>0</v>
      </c>
      <c r="EM258">
        <v>1.9154249382763009</v>
      </c>
      <c r="EN258">
        <v>8.494872338220329E-3</v>
      </c>
      <c r="EO258">
        <v>1.0460413018665571E-3</v>
      </c>
      <c r="EP258">
        <v>1</v>
      </c>
      <c r="EQ258">
        <v>1</v>
      </c>
      <c r="ER258">
        <v>6</v>
      </c>
      <c r="ES258" t="s">
        <v>432</v>
      </c>
      <c r="ET258">
        <v>2.94469</v>
      </c>
      <c r="EU258">
        <v>2.8010000000000002</v>
      </c>
      <c r="EV258">
        <v>0.18388299999999999</v>
      </c>
      <c r="EW258">
        <v>0.18928300000000001</v>
      </c>
      <c r="EX258">
        <v>0.11823400000000001</v>
      </c>
      <c r="EY258">
        <v>0.11164200000000001</v>
      </c>
      <c r="EZ258">
        <v>16781.400000000001</v>
      </c>
      <c r="FA258">
        <v>17482.099999999999</v>
      </c>
      <c r="FB258">
        <v>23901.9</v>
      </c>
      <c r="FC258">
        <v>25083.4</v>
      </c>
      <c r="FD258">
        <v>33728.5</v>
      </c>
      <c r="FE258">
        <v>35577.1</v>
      </c>
      <c r="FF258">
        <v>43563.199999999997</v>
      </c>
      <c r="FG258">
        <v>46363</v>
      </c>
      <c r="FH258">
        <v>1.98943</v>
      </c>
      <c r="FI258">
        <v>1.9157200000000001</v>
      </c>
      <c r="FJ258">
        <v>0.13325400000000001</v>
      </c>
      <c r="FK258">
        <v>0</v>
      </c>
      <c r="FL258">
        <v>29.2743</v>
      </c>
      <c r="FM258">
        <v>999.9</v>
      </c>
      <c r="FN258">
        <v>69.8</v>
      </c>
      <c r="FO258">
        <v>31.8</v>
      </c>
      <c r="FP258">
        <v>33.134599999999999</v>
      </c>
      <c r="FQ258">
        <v>64.073999999999998</v>
      </c>
      <c r="FR258">
        <v>25.717099999999999</v>
      </c>
      <c r="FS258">
        <v>1</v>
      </c>
      <c r="FT258">
        <v>0.22156500000000001</v>
      </c>
      <c r="FU258">
        <v>0.33364100000000002</v>
      </c>
      <c r="FV258">
        <v>20.3246</v>
      </c>
      <c r="FW258">
        <v>5.2127999999999997</v>
      </c>
      <c r="FX258">
        <v>11.907500000000001</v>
      </c>
      <c r="FY258">
        <v>5.0026999999999999</v>
      </c>
      <c r="FZ258">
        <v>3.2895799999999999</v>
      </c>
      <c r="GA258">
        <v>9999</v>
      </c>
      <c r="GB258">
        <v>9999</v>
      </c>
      <c r="GC258">
        <v>9999</v>
      </c>
      <c r="GD258">
        <v>999.9</v>
      </c>
      <c r="GE258">
        <v>1.85947</v>
      </c>
      <c r="GF258">
        <v>1.8544</v>
      </c>
      <c r="GG258">
        <v>1.8575999999999999</v>
      </c>
      <c r="GH258">
        <v>1.8560700000000001</v>
      </c>
      <c r="GI258">
        <v>1.85486</v>
      </c>
      <c r="GJ258">
        <v>1.85456</v>
      </c>
      <c r="GK258">
        <v>1.8531200000000001</v>
      </c>
      <c r="GL258">
        <v>1.8563799999999999</v>
      </c>
      <c r="GM258">
        <v>0</v>
      </c>
      <c r="GN258">
        <v>0</v>
      </c>
      <c r="GO258">
        <v>0</v>
      </c>
      <c r="GP258">
        <v>0</v>
      </c>
      <c r="GQ258" t="s">
        <v>386</v>
      </c>
      <c r="GR258" t="s">
        <v>387</v>
      </c>
      <c r="GS258" t="s">
        <v>388</v>
      </c>
      <c r="GT258" t="s">
        <v>388</v>
      </c>
      <c r="GU258" t="s">
        <v>388</v>
      </c>
      <c r="GV258" t="s">
        <v>388</v>
      </c>
      <c r="GW258">
        <v>0</v>
      </c>
      <c r="GX258">
        <v>100</v>
      </c>
      <c r="GY258">
        <v>100</v>
      </c>
      <c r="GZ258">
        <v>2.48</v>
      </c>
      <c r="HA258">
        <v>1.5299999999999999E-2</v>
      </c>
      <c r="HB258">
        <v>0.45081322298813392</v>
      </c>
      <c r="HC258">
        <v>2.9318383021812969E-3</v>
      </c>
      <c r="HD258">
        <v>-1.3754559859485029E-6</v>
      </c>
      <c r="HE258">
        <v>3.0700474437127301E-10</v>
      </c>
      <c r="HF258">
        <v>-6.1160480149256041E-2</v>
      </c>
      <c r="HG258">
        <v>1.00384331276165E-2</v>
      </c>
      <c r="HH258">
        <v>-3.1532673711230711E-4</v>
      </c>
      <c r="HI258">
        <v>1.819468599177705E-6</v>
      </c>
      <c r="HJ258">
        <v>1</v>
      </c>
      <c r="HK258">
        <v>2112</v>
      </c>
      <c r="HL258">
        <v>3</v>
      </c>
      <c r="HM258">
        <v>29</v>
      </c>
      <c r="HN258">
        <v>8.4</v>
      </c>
      <c r="HO258">
        <v>8.4</v>
      </c>
      <c r="HP258">
        <v>2.5683600000000002</v>
      </c>
      <c r="HQ258">
        <v>2.2729499999999998</v>
      </c>
      <c r="HR258">
        <v>1.4978</v>
      </c>
      <c r="HS258">
        <v>2.3034699999999999</v>
      </c>
      <c r="HT258">
        <v>1.5478499999999999</v>
      </c>
      <c r="HU258">
        <v>2.2644000000000002</v>
      </c>
      <c r="HV258">
        <v>35.661299999999997</v>
      </c>
      <c r="HW258">
        <v>15.559200000000001</v>
      </c>
      <c r="HX258">
        <v>18</v>
      </c>
      <c r="HY258">
        <v>500.97399999999999</v>
      </c>
      <c r="HZ258">
        <v>519.39</v>
      </c>
      <c r="IA258">
        <v>28.674099999999999</v>
      </c>
      <c r="IB258">
        <v>29.948599999999999</v>
      </c>
      <c r="IC258">
        <v>30.000800000000002</v>
      </c>
      <c r="ID258">
        <v>29.717700000000001</v>
      </c>
      <c r="IE258">
        <v>29.808</v>
      </c>
      <c r="IF258">
        <v>51.425899999999999</v>
      </c>
      <c r="IG258">
        <v>27.639600000000002</v>
      </c>
      <c r="IH258">
        <v>81.278999999999996</v>
      </c>
      <c r="II258">
        <v>28.664899999999999</v>
      </c>
      <c r="IJ258">
        <v>1247.17</v>
      </c>
      <c r="IK258">
        <v>25.061800000000002</v>
      </c>
      <c r="IL258">
        <v>100.749</v>
      </c>
      <c r="IM258">
        <v>100.485</v>
      </c>
      <c r="IN258" t="s">
        <v>1150</v>
      </c>
    </row>
    <row r="259" spans="1:248" x14ac:dyDescent="0.2">
      <c r="A259">
        <v>243</v>
      </c>
      <c r="B259">
        <v>1660224510.5999999</v>
      </c>
      <c r="C259">
        <v>523.59999990463257</v>
      </c>
      <c r="D259" t="s">
        <v>847</v>
      </c>
      <c r="E259" t="s">
        <v>848</v>
      </c>
      <c r="F259">
        <v>1</v>
      </c>
      <c r="G259" t="s">
        <v>376</v>
      </c>
      <c r="H259" t="s">
        <v>377</v>
      </c>
      <c r="I259" t="s">
        <v>378</v>
      </c>
      <c r="J259" t="s">
        <v>379</v>
      </c>
      <c r="K259" t="s">
        <v>380</v>
      </c>
      <c r="L259" t="s">
        <v>381</v>
      </c>
      <c r="M259" t="s">
        <v>382</v>
      </c>
      <c r="N259">
        <v>1660224502.5999999</v>
      </c>
      <c r="O259">
        <f t="shared" si="102"/>
        <v>1.7975314573287979E-3</v>
      </c>
      <c r="P259">
        <f t="shared" si="103"/>
        <v>1.7975314573287979</v>
      </c>
      <c r="Q259">
        <f t="shared" si="104"/>
        <v>12.270143123491868</v>
      </c>
      <c r="R259">
        <f t="shared" si="105"/>
        <v>1126.5731249999999</v>
      </c>
      <c r="S259">
        <f t="shared" si="106"/>
        <v>876.94682250852964</v>
      </c>
      <c r="T259">
        <f t="shared" si="107"/>
        <v>87.305332451861943</v>
      </c>
      <c r="U259">
        <f t="shared" si="108"/>
        <v>112.15713277586036</v>
      </c>
      <c r="V259">
        <f t="shared" si="109"/>
        <v>9.1531276687303403E-2</v>
      </c>
      <c r="W259">
        <f t="shared" si="110"/>
        <v>2.9202946919320021</v>
      </c>
      <c r="X259">
        <f t="shared" si="111"/>
        <v>8.9966848048043113E-2</v>
      </c>
      <c r="Y259">
        <f t="shared" si="112"/>
        <v>5.6367610498452361E-2</v>
      </c>
      <c r="Z259">
        <f t="shared" si="113"/>
        <v>321.51555412499999</v>
      </c>
      <c r="AA259">
        <f t="shared" si="114"/>
        <v>32.430330152421888</v>
      </c>
      <c r="AB259">
        <f t="shared" si="115"/>
        <v>31.432837500000002</v>
      </c>
      <c r="AC259">
        <f t="shared" si="116"/>
        <v>4.6239200633184145</v>
      </c>
      <c r="AD259">
        <f t="shared" si="117"/>
        <v>60.021687464810839</v>
      </c>
      <c r="AE259">
        <f t="shared" si="118"/>
        <v>2.7080437419850689</v>
      </c>
      <c r="AF259">
        <f t="shared" si="119"/>
        <v>4.5117754204640201</v>
      </c>
      <c r="AG259">
        <f t="shared" si="120"/>
        <v>1.9158763213333456</v>
      </c>
      <c r="AH259">
        <f t="shared" si="121"/>
        <v>-79.271137268199993</v>
      </c>
      <c r="AI259">
        <f t="shared" si="122"/>
        <v>-67.902425407883101</v>
      </c>
      <c r="AJ259">
        <f t="shared" si="123"/>
        <v>-5.2326451996572381</v>
      </c>
      <c r="AK259">
        <f t="shared" si="124"/>
        <v>169.10934624925969</v>
      </c>
      <c r="AL259">
        <f t="shared" si="125"/>
        <v>43.924089812562066</v>
      </c>
      <c r="AM259">
        <f t="shared" si="126"/>
        <v>1.7982376376367479</v>
      </c>
      <c r="AN259">
        <f t="shared" si="127"/>
        <v>12.270143123491868</v>
      </c>
      <c r="AO259">
        <v>1238.378050205964</v>
      </c>
      <c r="AP259">
        <v>1196.7787272727271</v>
      </c>
      <c r="AQ259">
        <v>5.1867130373037256</v>
      </c>
      <c r="AR259">
        <v>64.968693284609927</v>
      </c>
      <c r="AS259">
        <f t="shared" si="128"/>
        <v>1.7975314573287979</v>
      </c>
      <c r="AT259">
        <v>25.044420151571451</v>
      </c>
      <c r="AU259">
        <v>27.180858181818181</v>
      </c>
      <c r="AV259">
        <v>-5.809731402581229E-3</v>
      </c>
      <c r="AW259">
        <v>84.429917268905271</v>
      </c>
      <c r="AX259">
        <v>0</v>
      </c>
      <c r="AY259">
        <v>0</v>
      </c>
      <c r="AZ259">
        <f t="shared" si="129"/>
        <v>1</v>
      </c>
      <c r="BA259">
        <f t="shared" si="130"/>
        <v>0</v>
      </c>
      <c r="BB259">
        <f t="shared" si="131"/>
        <v>51905.978416294289</v>
      </c>
      <c r="BC259">
        <f t="shared" si="132"/>
        <v>1999.993125</v>
      </c>
      <c r="BD259">
        <f t="shared" si="133"/>
        <v>1681.1945624999996</v>
      </c>
      <c r="BE259">
        <f t="shared" si="134"/>
        <v>0.84060017081308702</v>
      </c>
      <c r="BF259">
        <f t="shared" si="135"/>
        <v>0.16075832966925824</v>
      </c>
      <c r="BG259">
        <v>6</v>
      </c>
      <c r="BH259">
        <v>0.5</v>
      </c>
      <c r="BI259" t="s">
        <v>383</v>
      </c>
      <c r="BJ259">
        <v>2</v>
      </c>
      <c r="BK259" t="b">
        <v>1</v>
      </c>
      <c r="BL259">
        <v>1660224502.5999999</v>
      </c>
      <c r="BM259">
        <v>1126.5731249999999</v>
      </c>
      <c r="BN259">
        <v>1181.69875</v>
      </c>
      <c r="BO259">
        <v>27.201206249999998</v>
      </c>
      <c r="BP259">
        <v>25.102562500000001</v>
      </c>
      <c r="BQ259">
        <v>1124.1275000000001</v>
      </c>
      <c r="BR259">
        <v>27.185949999999998</v>
      </c>
      <c r="BS259">
        <v>500.12968749999999</v>
      </c>
      <c r="BT259">
        <v>99.456037500000008</v>
      </c>
      <c r="BU259">
        <v>9.9979137500000009E-2</v>
      </c>
      <c r="BV259">
        <v>31.00154375</v>
      </c>
      <c r="BW259">
        <v>31.432837500000002</v>
      </c>
      <c r="BX259">
        <v>999.9</v>
      </c>
      <c r="BY259">
        <v>0</v>
      </c>
      <c r="BZ259">
        <v>0</v>
      </c>
      <c r="CA259">
        <v>10001.741875</v>
      </c>
      <c r="CB259">
        <v>0</v>
      </c>
      <c r="CC259">
        <v>7.4114637500000002</v>
      </c>
      <c r="CD259">
        <v>-55.125693750000003</v>
      </c>
      <c r="CE259">
        <v>1158.0731249999999</v>
      </c>
      <c r="CF259">
        <v>1212.1243750000001</v>
      </c>
      <c r="CG259">
        <v>2.0986425</v>
      </c>
      <c r="CH259">
        <v>1181.69875</v>
      </c>
      <c r="CI259">
        <v>25.102562500000001</v>
      </c>
      <c r="CJ259">
        <v>2.705324375</v>
      </c>
      <c r="CK259">
        <v>2.4966006250000001</v>
      </c>
      <c r="CL259">
        <v>22.317487499999999</v>
      </c>
      <c r="CM259">
        <v>21.004325000000001</v>
      </c>
      <c r="CN259">
        <v>1999.993125</v>
      </c>
      <c r="CO259">
        <v>0.97999356250000003</v>
      </c>
      <c r="CP259">
        <v>2.00066375E-2</v>
      </c>
      <c r="CQ259">
        <v>0</v>
      </c>
      <c r="CR259">
        <v>2.8628125</v>
      </c>
      <c r="CS259">
        <v>0</v>
      </c>
      <c r="CT259">
        <v>22555.15625</v>
      </c>
      <c r="CU259">
        <v>17412.237499999999</v>
      </c>
      <c r="CV259">
        <v>40.436999999999998</v>
      </c>
      <c r="CW259">
        <v>41.375</v>
      </c>
      <c r="CX259">
        <v>40.375</v>
      </c>
      <c r="CY259">
        <v>39.933124999999997</v>
      </c>
      <c r="CZ259">
        <v>40.601374999999997</v>
      </c>
      <c r="DA259">
        <v>1959.9818749999999</v>
      </c>
      <c r="DB259">
        <v>40.011249999999997</v>
      </c>
      <c r="DC259">
        <v>0</v>
      </c>
      <c r="DD259">
        <v>1660224509.9000001</v>
      </c>
      <c r="DE259">
        <v>0</v>
      </c>
      <c r="DF259">
        <v>1660224008</v>
      </c>
      <c r="DG259" t="s">
        <v>384</v>
      </c>
      <c r="DH259">
        <v>1660224008</v>
      </c>
      <c r="DI259">
        <v>1660224007</v>
      </c>
      <c r="DJ259">
        <v>1</v>
      </c>
      <c r="DK259">
        <v>9.0999999999999998E-2</v>
      </c>
      <c r="DL259">
        <v>-1.7999999999999999E-2</v>
      </c>
      <c r="DM259">
        <v>1.42</v>
      </c>
      <c r="DN259">
        <v>0.02</v>
      </c>
      <c r="DO259">
        <v>400</v>
      </c>
      <c r="DP259">
        <v>26</v>
      </c>
      <c r="DQ259">
        <v>0.31</v>
      </c>
      <c r="DR259">
        <v>0.11</v>
      </c>
      <c r="DS259">
        <v>12.402071767742401</v>
      </c>
      <c r="DT259">
        <v>1.897056703581715</v>
      </c>
      <c r="DU259">
        <v>0.15859220909151961</v>
      </c>
      <c r="DV259">
        <v>0</v>
      </c>
      <c r="DW259">
        <v>43.935930392115537</v>
      </c>
      <c r="DX259">
        <v>0.72614030110147243</v>
      </c>
      <c r="DY259">
        <v>8.9925624774962867E-2</v>
      </c>
      <c r="DZ259">
        <v>0</v>
      </c>
      <c r="EA259">
        <v>-55.117513333333328</v>
      </c>
      <c r="EB259">
        <v>-2.41313993325906</v>
      </c>
      <c r="EC259">
        <v>0.18712270258368441</v>
      </c>
      <c r="ED259">
        <v>0</v>
      </c>
      <c r="EE259">
        <v>864.38365425185691</v>
      </c>
      <c r="EF259">
        <v>276.71594373671621</v>
      </c>
      <c r="EG259">
        <v>20.707541658792671</v>
      </c>
      <c r="EH259">
        <v>0</v>
      </c>
      <c r="EI259">
        <v>2.0820697500000001</v>
      </c>
      <c r="EJ259">
        <v>0.38068198874295528</v>
      </c>
      <c r="EK259">
        <v>4.1381941018244869E-2</v>
      </c>
      <c r="EL259">
        <v>0</v>
      </c>
      <c r="EM259">
        <v>1.9154249382763009</v>
      </c>
      <c r="EN259">
        <v>8.494872338220329E-3</v>
      </c>
      <c r="EO259">
        <v>1.0460413018665571E-3</v>
      </c>
      <c r="EP259">
        <v>1</v>
      </c>
      <c r="EQ259">
        <v>1</v>
      </c>
      <c r="ER259">
        <v>6</v>
      </c>
      <c r="ES259" t="s">
        <v>432</v>
      </c>
      <c r="ET259">
        <v>2.9446400000000001</v>
      </c>
      <c r="EU259">
        <v>2.8011400000000002</v>
      </c>
      <c r="EV259">
        <v>0.18437799999999999</v>
      </c>
      <c r="EW259">
        <v>0.18976599999999999</v>
      </c>
      <c r="EX259">
        <v>0.11820899999999999</v>
      </c>
      <c r="EY259">
        <v>0.111636</v>
      </c>
      <c r="EZ259">
        <v>16771.099999999999</v>
      </c>
      <c r="FA259">
        <v>17471.599999999999</v>
      </c>
      <c r="FB259">
        <v>23901.7</v>
      </c>
      <c r="FC259">
        <v>25083.4</v>
      </c>
      <c r="FD259">
        <v>33729.300000000003</v>
      </c>
      <c r="FE259">
        <v>35577.300000000003</v>
      </c>
      <c r="FF259">
        <v>43563</v>
      </c>
      <c r="FG259">
        <v>46363</v>
      </c>
      <c r="FH259">
        <v>1.9891799999999999</v>
      </c>
      <c r="FI259">
        <v>1.9157500000000001</v>
      </c>
      <c r="FJ259">
        <v>0.13311999999999999</v>
      </c>
      <c r="FK259">
        <v>0</v>
      </c>
      <c r="FL259">
        <v>29.274799999999999</v>
      </c>
      <c r="FM259">
        <v>999.9</v>
      </c>
      <c r="FN259">
        <v>69.8</v>
      </c>
      <c r="FO259">
        <v>31.8</v>
      </c>
      <c r="FP259">
        <v>33.135599999999997</v>
      </c>
      <c r="FQ259">
        <v>63.914000000000001</v>
      </c>
      <c r="FR259">
        <v>25.605</v>
      </c>
      <c r="FS259">
        <v>1</v>
      </c>
      <c r="FT259">
        <v>0.22167200000000001</v>
      </c>
      <c r="FU259">
        <v>0.33707199999999998</v>
      </c>
      <c r="FV259">
        <v>20.3246</v>
      </c>
      <c r="FW259">
        <v>5.2127999999999997</v>
      </c>
      <c r="FX259">
        <v>11.907500000000001</v>
      </c>
      <c r="FY259">
        <v>5.0027999999999997</v>
      </c>
      <c r="FZ259">
        <v>3.2895799999999999</v>
      </c>
      <c r="GA259">
        <v>9999</v>
      </c>
      <c r="GB259">
        <v>9999</v>
      </c>
      <c r="GC259">
        <v>9999</v>
      </c>
      <c r="GD259">
        <v>999.9</v>
      </c>
      <c r="GE259">
        <v>1.85948</v>
      </c>
      <c r="GF259">
        <v>1.8544</v>
      </c>
      <c r="GG259">
        <v>1.8575999999999999</v>
      </c>
      <c r="GH259">
        <v>1.8560700000000001</v>
      </c>
      <c r="GI259">
        <v>1.85486</v>
      </c>
      <c r="GJ259">
        <v>1.85456</v>
      </c>
      <c r="GK259">
        <v>1.85314</v>
      </c>
      <c r="GL259">
        <v>1.8563799999999999</v>
      </c>
      <c r="GM259">
        <v>0</v>
      </c>
      <c r="GN259">
        <v>0</v>
      </c>
      <c r="GO259">
        <v>0</v>
      </c>
      <c r="GP259">
        <v>0</v>
      </c>
      <c r="GQ259" t="s">
        <v>386</v>
      </c>
      <c r="GR259" t="s">
        <v>387</v>
      </c>
      <c r="GS259" t="s">
        <v>388</v>
      </c>
      <c r="GT259" t="s">
        <v>388</v>
      </c>
      <c r="GU259" t="s">
        <v>388</v>
      </c>
      <c r="GV259" t="s">
        <v>388</v>
      </c>
      <c r="GW259">
        <v>0</v>
      </c>
      <c r="GX259">
        <v>100</v>
      </c>
      <c r="GY259">
        <v>100</v>
      </c>
      <c r="GZ259">
        <v>2.4900000000000002</v>
      </c>
      <c r="HA259">
        <v>1.5299999999999999E-2</v>
      </c>
      <c r="HB259">
        <v>0.45081322298813392</v>
      </c>
      <c r="HC259">
        <v>2.9318383021812969E-3</v>
      </c>
      <c r="HD259">
        <v>-1.3754559859485029E-6</v>
      </c>
      <c r="HE259">
        <v>3.0700474437127301E-10</v>
      </c>
      <c r="HF259">
        <v>-6.1160480149256041E-2</v>
      </c>
      <c r="HG259">
        <v>1.00384331276165E-2</v>
      </c>
      <c r="HH259">
        <v>-3.1532673711230711E-4</v>
      </c>
      <c r="HI259">
        <v>1.819468599177705E-6</v>
      </c>
      <c r="HJ259">
        <v>1</v>
      </c>
      <c r="HK259">
        <v>2112</v>
      </c>
      <c r="HL259">
        <v>3</v>
      </c>
      <c r="HM259">
        <v>29</v>
      </c>
      <c r="HN259">
        <v>8.4</v>
      </c>
      <c r="HO259">
        <v>8.4</v>
      </c>
      <c r="HP259">
        <v>2.5744600000000002</v>
      </c>
      <c r="HQ259">
        <v>2.2534200000000002</v>
      </c>
      <c r="HR259">
        <v>1.4978</v>
      </c>
      <c r="HS259">
        <v>2.3034699999999999</v>
      </c>
      <c r="HT259">
        <v>1.5478499999999999</v>
      </c>
      <c r="HU259">
        <v>2.4352999999999998</v>
      </c>
      <c r="HV259">
        <v>35.661299999999997</v>
      </c>
      <c r="HW259">
        <v>15.5768</v>
      </c>
      <c r="HX259">
        <v>18</v>
      </c>
      <c r="HY259">
        <v>500.83300000000003</v>
      </c>
      <c r="HZ259">
        <v>519.41499999999996</v>
      </c>
      <c r="IA259">
        <v>28.6737</v>
      </c>
      <c r="IB259">
        <v>29.9498</v>
      </c>
      <c r="IC259">
        <v>30.000800000000002</v>
      </c>
      <c r="ID259">
        <v>29.718900000000001</v>
      </c>
      <c r="IE259">
        <v>29.809000000000001</v>
      </c>
      <c r="IF259">
        <v>51.539299999999997</v>
      </c>
      <c r="IG259">
        <v>27.639600000000002</v>
      </c>
      <c r="IH259">
        <v>81.278999999999996</v>
      </c>
      <c r="II259">
        <v>28.664899999999999</v>
      </c>
      <c r="IJ259">
        <v>1257.22</v>
      </c>
      <c r="IK259">
        <v>25.061800000000002</v>
      </c>
      <c r="IL259">
        <v>100.749</v>
      </c>
      <c r="IM259">
        <v>100.485</v>
      </c>
      <c r="IN259" t="s">
        <v>1150</v>
      </c>
    </row>
    <row r="260" spans="1:248" x14ac:dyDescent="0.2">
      <c r="A260">
        <v>244</v>
      </c>
      <c r="B260">
        <v>1660224511.5999999</v>
      </c>
      <c r="C260">
        <v>524.59999990463257</v>
      </c>
      <c r="D260" t="s">
        <v>849</v>
      </c>
      <c r="E260" t="s">
        <v>850</v>
      </c>
      <c r="F260">
        <v>1</v>
      </c>
      <c r="G260" t="s">
        <v>376</v>
      </c>
      <c r="H260" t="s">
        <v>377</v>
      </c>
      <c r="I260" t="s">
        <v>378</v>
      </c>
      <c r="J260" t="s">
        <v>379</v>
      </c>
      <c r="K260" t="s">
        <v>380</v>
      </c>
      <c r="L260" t="s">
        <v>381</v>
      </c>
      <c r="M260" t="s">
        <v>382</v>
      </c>
      <c r="N260">
        <v>1660224504.099999</v>
      </c>
      <c r="O260">
        <f t="shared" si="102"/>
        <v>1.7926626828625037E-3</v>
      </c>
      <c r="P260">
        <f t="shared" si="103"/>
        <v>1.7926626828625036</v>
      </c>
      <c r="Q260">
        <f t="shared" si="104"/>
        <v>12.096560654776743</v>
      </c>
      <c r="R260">
        <f t="shared" si="105"/>
        <v>1134.095333333333</v>
      </c>
      <c r="S260">
        <f t="shared" si="106"/>
        <v>886.63381222464284</v>
      </c>
      <c r="T260">
        <f t="shared" si="107"/>
        <v>88.269660152876696</v>
      </c>
      <c r="U260">
        <f t="shared" si="108"/>
        <v>112.9059238143889</v>
      </c>
      <c r="V260">
        <f t="shared" si="109"/>
        <v>9.1257981744299319E-2</v>
      </c>
      <c r="W260">
        <f t="shared" si="110"/>
        <v>2.920707943438277</v>
      </c>
      <c r="X260">
        <f t="shared" si="111"/>
        <v>8.9703011772514191E-2</v>
      </c>
      <c r="Y260">
        <f t="shared" si="112"/>
        <v>5.6201883259156718E-2</v>
      </c>
      <c r="Z260">
        <f t="shared" si="113"/>
        <v>321.51718820000008</v>
      </c>
      <c r="AA260">
        <f t="shared" si="114"/>
        <v>32.432673284006768</v>
      </c>
      <c r="AB260">
        <f t="shared" si="115"/>
        <v>31.433959999999999</v>
      </c>
      <c r="AC260">
        <f t="shared" si="116"/>
        <v>4.624215072908636</v>
      </c>
      <c r="AD260">
        <f t="shared" si="117"/>
        <v>60.014458423532801</v>
      </c>
      <c r="AE260">
        <f t="shared" si="118"/>
        <v>2.7079115369716105</v>
      </c>
      <c r="AF260">
        <f t="shared" si="119"/>
        <v>4.5120985977435515</v>
      </c>
      <c r="AG260">
        <f t="shared" si="120"/>
        <v>1.9163035359370255</v>
      </c>
      <c r="AH260">
        <f t="shared" si="121"/>
        <v>-79.056424314236409</v>
      </c>
      <c r="AI260">
        <f t="shared" si="122"/>
        <v>-67.890973857768628</v>
      </c>
      <c r="AJ260">
        <f t="shared" si="123"/>
        <v>-5.2310838385057785</v>
      </c>
      <c r="AK260">
        <f t="shared" si="124"/>
        <v>169.3387061894893</v>
      </c>
      <c r="AL260">
        <f t="shared" si="125"/>
        <v>43.92312332950204</v>
      </c>
      <c r="AM260">
        <f t="shared" si="126"/>
        <v>1.8066579631542163</v>
      </c>
      <c r="AN260">
        <f t="shared" si="127"/>
        <v>12.096560654776743</v>
      </c>
      <c r="AO260">
        <v>1243.474710969733</v>
      </c>
      <c r="AP260">
        <v>1202.001454545454</v>
      </c>
      <c r="AQ260">
        <v>5.2038280126346157</v>
      </c>
      <c r="AR260">
        <v>64.968693284609927</v>
      </c>
      <c r="AS260">
        <f t="shared" si="128"/>
        <v>1.7926626828625036</v>
      </c>
      <c r="AT260">
        <v>25.033294644507912</v>
      </c>
      <c r="AU260">
        <v>27.17412848484847</v>
      </c>
      <c r="AV260">
        <v>-7.3224245299477594E-3</v>
      </c>
      <c r="AW260">
        <v>84.429917268905271</v>
      </c>
      <c r="AX260">
        <v>0</v>
      </c>
      <c r="AY260">
        <v>0</v>
      </c>
      <c r="AZ260">
        <f t="shared" si="129"/>
        <v>1</v>
      </c>
      <c r="BA260">
        <f t="shared" si="130"/>
        <v>0</v>
      </c>
      <c r="BB260">
        <f t="shared" si="131"/>
        <v>51917.510829264946</v>
      </c>
      <c r="BC260">
        <f t="shared" si="132"/>
        <v>2000.003333333334</v>
      </c>
      <c r="BD260">
        <f t="shared" si="133"/>
        <v>1681.2031400000005</v>
      </c>
      <c r="BE260">
        <f t="shared" si="134"/>
        <v>0.84060016899971834</v>
      </c>
      <c r="BF260">
        <f t="shared" si="135"/>
        <v>0.16075832616945637</v>
      </c>
      <c r="BG260">
        <v>6</v>
      </c>
      <c r="BH260">
        <v>0.5</v>
      </c>
      <c r="BI260" t="s">
        <v>383</v>
      </c>
      <c r="BJ260">
        <v>2</v>
      </c>
      <c r="BK260" t="b">
        <v>1</v>
      </c>
      <c r="BL260">
        <v>1660224504.099999</v>
      </c>
      <c r="BM260">
        <v>1134.095333333333</v>
      </c>
      <c r="BN260">
        <v>1189.248</v>
      </c>
      <c r="BO260">
        <v>27.1999</v>
      </c>
      <c r="BP260">
        <v>25.091406666666671</v>
      </c>
      <c r="BQ260">
        <v>1131.6420000000001</v>
      </c>
      <c r="BR260">
        <v>27.184633333333331</v>
      </c>
      <c r="BS260">
        <v>500.12500000000011</v>
      </c>
      <c r="BT260">
        <v>99.455993333333325</v>
      </c>
      <c r="BU260">
        <v>9.9943893333333339E-2</v>
      </c>
      <c r="BV260">
        <v>31.00279999999999</v>
      </c>
      <c r="BW260">
        <v>31.433959999999999</v>
      </c>
      <c r="BX260">
        <v>999.89999999999986</v>
      </c>
      <c r="BY260">
        <v>0</v>
      </c>
      <c r="BZ260">
        <v>0</v>
      </c>
      <c r="CA260">
        <v>10004.10666666667</v>
      </c>
      <c r="CB260">
        <v>0</v>
      </c>
      <c r="CC260">
        <v>7.4280506666666666</v>
      </c>
      <c r="CD260">
        <v>-55.153340000000007</v>
      </c>
      <c r="CE260">
        <v>1165.8033333333331</v>
      </c>
      <c r="CF260">
        <v>1219.8546666666659</v>
      </c>
      <c r="CG260">
        <v>2.1084913333333328</v>
      </c>
      <c r="CH260">
        <v>1189.248</v>
      </c>
      <c r="CI260">
        <v>25.091406666666671</v>
      </c>
      <c r="CJ260">
        <v>2.705192666666667</v>
      </c>
      <c r="CK260">
        <v>2.4954900000000011</v>
      </c>
      <c r="CL260">
        <v>22.31669333333334</v>
      </c>
      <c r="CM260">
        <v>20.99708</v>
      </c>
      <c r="CN260">
        <v>2000.003333333334</v>
      </c>
      <c r="CO260">
        <v>0.97999360000000013</v>
      </c>
      <c r="CP260">
        <v>2.0006599999999999E-2</v>
      </c>
      <c r="CQ260">
        <v>0</v>
      </c>
      <c r="CR260">
        <v>2.8788</v>
      </c>
      <c r="CS260">
        <v>0</v>
      </c>
      <c r="CT260">
        <v>22554.546666666669</v>
      </c>
      <c r="CU260">
        <v>17412.32</v>
      </c>
      <c r="CV260">
        <v>40.436999999999998</v>
      </c>
      <c r="CW260">
        <v>41.375</v>
      </c>
      <c r="CX260">
        <v>40.375</v>
      </c>
      <c r="CY260">
        <v>39.932866666666669</v>
      </c>
      <c r="CZ260">
        <v>40.604000000000013</v>
      </c>
      <c r="DA260">
        <v>1959.992</v>
      </c>
      <c r="DB260">
        <v>40.011333333333333</v>
      </c>
      <c r="DC260">
        <v>0</v>
      </c>
      <c r="DD260">
        <v>1660224510.5</v>
      </c>
      <c r="DE260">
        <v>0</v>
      </c>
      <c r="DF260">
        <v>1660224008</v>
      </c>
      <c r="DG260" t="s">
        <v>384</v>
      </c>
      <c r="DH260">
        <v>1660224008</v>
      </c>
      <c r="DI260">
        <v>1660224007</v>
      </c>
      <c r="DJ260">
        <v>1</v>
      </c>
      <c r="DK260">
        <v>9.0999999999999998E-2</v>
      </c>
      <c r="DL260">
        <v>-1.7999999999999999E-2</v>
      </c>
      <c r="DM260">
        <v>1.42</v>
      </c>
      <c r="DN260">
        <v>0.02</v>
      </c>
      <c r="DO260">
        <v>400</v>
      </c>
      <c r="DP260">
        <v>26</v>
      </c>
      <c r="DQ260">
        <v>0.31</v>
      </c>
      <c r="DR260">
        <v>0.11</v>
      </c>
      <c r="DS260">
        <v>12.41919248789873</v>
      </c>
      <c r="DT260">
        <v>1.0192299475693141</v>
      </c>
      <c r="DU260">
        <v>0.12747190820828469</v>
      </c>
      <c r="DV260">
        <v>0</v>
      </c>
      <c r="DW260">
        <v>43.926151043787698</v>
      </c>
      <c r="DX260">
        <v>0.70798652557377284</v>
      </c>
      <c r="DY260">
        <v>9.050084706869449E-2</v>
      </c>
      <c r="DZ260">
        <v>0</v>
      </c>
      <c r="EA260">
        <v>-55.134525806451613</v>
      </c>
      <c r="EB260">
        <v>-1.986329032257977</v>
      </c>
      <c r="EC260">
        <v>0.1776573504607579</v>
      </c>
      <c r="ED260">
        <v>0</v>
      </c>
      <c r="EE260">
        <v>872.85735888060856</v>
      </c>
      <c r="EF260">
        <v>303.35106911211682</v>
      </c>
      <c r="EG260">
        <v>21.98654305415047</v>
      </c>
      <c r="EH260">
        <v>0</v>
      </c>
      <c r="EI260">
        <v>2.0888826829268301</v>
      </c>
      <c r="EJ260">
        <v>0.4116309407665501</v>
      </c>
      <c r="EK260">
        <v>4.4279988268907479E-2</v>
      </c>
      <c r="EL260">
        <v>0</v>
      </c>
      <c r="EM260">
        <v>1.915833474487898</v>
      </c>
      <c r="EN260">
        <v>1.8951490658315431E-2</v>
      </c>
      <c r="EO260">
        <v>1.6573411056499229E-3</v>
      </c>
      <c r="EP260">
        <v>1</v>
      </c>
      <c r="EQ260">
        <v>1</v>
      </c>
      <c r="ER260">
        <v>6</v>
      </c>
      <c r="ES260" t="s">
        <v>432</v>
      </c>
      <c r="ET260">
        <v>2.94455</v>
      </c>
      <c r="EU260">
        <v>2.8010999999999999</v>
      </c>
      <c r="EV260">
        <v>0.18487999999999999</v>
      </c>
      <c r="EW260">
        <v>0.190248</v>
      </c>
      <c r="EX260">
        <v>0.11819200000000001</v>
      </c>
      <c r="EY260">
        <v>0.111635</v>
      </c>
      <c r="EZ260">
        <v>16760.8</v>
      </c>
      <c r="FA260">
        <v>17461.2</v>
      </c>
      <c r="FB260">
        <v>23901.8</v>
      </c>
      <c r="FC260">
        <v>25083.4</v>
      </c>
      <c r="FD260">
        <v>33729.9</v>
      </c>
      <c r="FE260">
        <v>35577.5</v>
      </c>
      <c r="FF260">
        <v>43562.9</v>
      </c>
      <c r="FG260">
        <v>46363.1</v>
      </c>
      <c r="FH260">
        <v>1.98932</v>
      </c>
      <c r="FI260">
        <v>1.9155500000000001</v>
      </c>
      <c r="FJ260">
        <v>0.13322400000000001</v>
      </c>
      <c r="FK260">
        <v>0</v>
      </c>
      <c r="FL260">
        <v>29.274899999999999</v>
      </c>
      <c r="FM260">
        <v>999.9</v>
      </c>
      <c r="FN260">
        <v>69.8</v>
      </c>
      <c r="FO260">
        <v>31.8</v>
      </c>
      <c r="FP260">
        <v>33.134700000000002</v>
      </c>
      <c r="FQ260">
        <v>64.054000000000002</v>
      </c>
      <c r="FR260">
        <v>26.6066</v>
      </c>
      <c r="FS260">
        <v>1</v>
      </c>
      <c r="FT260">
        <v>0.22178600000000001</v>
      </c>
      <c r="FU260">
        <v>0.34023100000000001</v>
      </c>
      <c r="FV260">
        <v>20.3246</v>
      </c>
      <c r="FW260">
        <v>5.2130999999999998</v>
      </c>
      <c r="FX260">
        <v>11.9078</v>
      </c>
      <c r="FY260">
        <v>5.0028499999999996</v>
      </c>
      <c r="FZ260">
        <v>3.2896800000000002</v>
      </c>
      <c r="GA260">
        <v>9999</v>
      </c>
      <c r="GB260">
        <v>9999</v>
      </c>
      <c r="GC260">
        <v>9999</v>
      </c>
      <c r="GD260">
        <v>999.9</v>
      </c>
      <c r="GE260">
        <v>1.85948</v>
      </c>
      <c r="GF260">
        <v>1.8544</v>
      </c>
      <c r="GG260">
        <v>1.8575999999999999</v>
      </c>
      <c r="GH260">
        <v>1.85605</v>
      </c>
      <c r="GI260">
        <v>1.85486</v>
      </c>
      <c r="GJ260">
        <v>1.85456</v>
      </c>
      <c r="GK260">
        <v>1.8531500000000001</v>
      </c>
      <c r="GL260">
        <v>1.8563799999999999</v>
      </c>
      <c r="GM260">
        <v>0</v>
      </c>
      <c r="GN260">
        <v>0</v>
      </c>
      <c r="GO260">
        <v>0</v>
      </c>
      <c r="GP260">
        <v>0</v>
      </c>
      <c r="GQ260" t="s">
        <v>386</v>
      </c>
      <c r="GR260" t="s">
        <v>387</v>
      </c>
      <c r="GS260" t="s">
        <v>388</v>
      </c>
      <c r="GT260" t="s">
        <v>388</v>
      </c>
      <c r="GU260" t="s">
        <v>388</v>
      </c>
      <c r="GV260" t="s">
        <v>388</v>
      </c>
      <c r="GW260">
        <v>0</v>
      </c>
      <c r="GX260">
        <v>100</v>
      </c>
      <c r="GY260">
        <v>100</v>
      </c>
      <c r="GZ260">
        <v>2.4900000000000002</v>
      </c>
      <c r="HA260">
        <v>1.5299999999999999E-2</v>
      </c>
      <c r="HB260">
        <v>0.45081322298813392</v>
      </c>
      <c r="HC260">
        <v>2.9318383021812969E-3</v>
      </c>
      <c r="HD260">
        <v>-1.3754559859485029E-6</v>
      </c>
      <c r="HE260">
        <v>3.0700474437127301E-10</v>
      </c>
      <c r="HF260">
        <v>-6.1160480149256041E-2</v>
      </c>
      <c r="HG260">
        <v>1.00384331276165E-2</v>
      </c>
      <c r="HH260">
        <v>-3.1532673711230711E-4</v>
      </c>
      <c r="HI260">
        <v>1.819468599177705E-6</v>
      </c>
      <c r="HJ260">
        <v>1</v>
      </c>
      <c r="HK260">
        <v>2112</v>
      </c>
      <c r="HL260">
        <v>3</v>
      </c>
      <c r="HM260">
        <v>29</v>
      </c>
      <c r="HN260">
        <v>8.4</v>
      </c>
      <c r="HO260">
        <v>8.4</v>
      </c>
      <c r="HP260">
        <v>2.5866699999999998</v>
      </c>
      <c r="HQ260">
        <v>2.2717299999999998</v>
      </c>
      <c r="HR260">
        <v>1.4978</v>
      </c>
      <c r="HS260">
        <v>2.3034699999999999</v>
      </c>
      <c r="HT260">
        <v>1.5478499999999999</v>
      </c>
      <c r="HU260">
        <v>2.3840300000000001</v>
      </c>
      <c r="HV260">
        <v>35.661299999999997</v>
      </c>
      <c r="HW260">
        <v>15.559200000000001</v>
      </c>
      <c r="HX260">
        <v>18</v>
      </c>
      <c r="HY260">
        <v>500.92899999999997</v>
      </c>
      <c r="HZ260">
        <v>519.29</v>
      </c>
      <c r="IA260">
        <v>28.6736</v>
      </c>
      <c r="IB260">
        <v>29.9512</v>
      </c>
      <c r="IC260">
        <v>30.000699999999998</v>
      </c>
      <c r="ID260">
        <v>29.7197</v>
      </c>
      <c r="IE260">
        <v>29.810400000000001</v>
      </c>
      <c r="IF260">
        <v>51.770800000000001</v>
      </c>
      <c r="IG260">
        <v>27.639600000000002</v>
      </c>
      <c r="IH260">
        <v>81.278999999999996</v>
      </c>
      <c r="II260">
        <v>28.664899999999999</v>
      </c>
      <c r="IJ260">
        <v>1257.22</v>
      </c>
      <c r="IK260">
        <v>25.061800000000002</v>
      </c>
      <c r="IL260">
        <v>100.749</v>
      </c>
      <c r="IM260">
        <v>100.485</v>
      </c>
      <c r="IN260" t="s">
        <v>1150</v>
      </c>
    </row>
    <row r="261" spans="1:248" x14ac:dyDescent="0.2">
      <c r="A261">
        <v>245</v>
      </c>
      <c r="B261">
        <v>1660224512.5999999</v>
      </c>
      <c r="C261">
        <v>525.59999990463257</v>
      </c>
      <c r="D261" t="s">
        <v>851</v>
      </c>
      <c r="E261" t="s">
        <v>852</v>
      </c>
      <c r="F261">
        <v>1</v>
      </c>
      <c r="G261" t="s">
        <v>376</v>
      </c>
      <c r="H261" t="s">
        <v>377</v>
      </c>
      <c r="I261" t="s">
        <v>378</v>
      </c>
      <c r="J261" t="s">
        <v>379</v>
      </c>
      <c r="K261" t="s">
        <v>380</v>
      </c>
      <c r="L261" t="s">
        <v>381</v>
      </c>
      <c r="M261" t="s">
        <v>382</v>
      </c>
      <c r="N261">
        <v>1660224504.5999999</v>
      </c>
      <c r="O261">
        <f t="shared" si="102"/>
        <v>1.79036747475287E-3</v>
      </c>
      <c r="P261">
        <f t="shared" si="103"/>
        <v>1.7903674747528699</v>
      </c>
      <c r="Q261">
        <f t="shared" si="104"/>
        <v>11.963741012893463</v>
      </c>
      <c r="R261">
        <f t="shared" si="105"/>
        <v>1136.615</v>
      </c>
      <c r="S261">
        <f t="shared" si="106"/>
        <v>891.09262086701438</v>
      </c>
      <c r="T261">
        <f t="shared" si="107"/>
        <v>88.713491307838268</v>
      </c>
      <c r="U261">
        <f t="shared" si="108"/>
        <v>113.15668266307731</v>
      </c>
      <c r="V261">
        <f t="shared" si="109"/>
        <v>9.1124385517440398E-2</v>
      </c>
      <c r="W261">
        <f t="shared" si="110"/>
        <v>2.920674826088594</v>
      </c>
      <c r="X261">
        <f t="shared" si="111"/>
        <v>8.9573906027456338E-2</v>
      </c>
      <c r="Y261">
        <f t="shared" si="112"/>
        <v>5.6120798225829459E-2</v>
      </c>
      <c r="Z261">
        <f t="shared" si="113"/>
        <v>321.51595312500001</v>
      </c>
      <c r="AA261">
        <f t="shared" si="114"/>
        <v>32.433764991691191</v>
      </c>
      <c r="AB261">
        <f t="shared" si="115"/>
        <v>31.434368750000001</v>
      </c>
      <c r="AC261">
        <f t="shared" si="116"/>
        <v>4.6243225025206822</v>
      </c>
      <c r="AD261">
        <f t="shared" si="117"/>
        <v>60.008426965773729</v>
      </c>
      <c r="AE261">
        <f t="shared" si="118"/>
        <v>2.7077146527249565</v>
      </c>
      <c r="AF261">
        <f t="shared" si="119"/>
        <v>4.5122240152525954</v>
      </c>
      <c r="AG261">
        <f t="shared" si="120"/>
        <v>1.9166078497957257</v>
      </c>
      <c r="AH261">
        <f t="shared" si="121"/>
        <v>-78.955205636601562</v>
      </c>
      <c r="AI261">
        <f t="shared" si="122"/>
        <v>-67.877804125556807</v>
      </c>
      <c r="AJ261">
        <f t="shared" si="123"/>
        <v>-5.2301515093006676</v>
      </c>
      <c r="AK261">
        <f t="shared" si="124"/>
        <v>169.45279185354099</v>
      </c>
      <c r="AL261">
        <f t="shared" si="125"/>
        <v>43.915924271306899</v>
      </c>
      <c r="AM261">
        <f t="shared" si="126"/>
        <v>1.8085628208154974</v>
      </c>
      <c r="AN261">
        <f t="shared" si="127"/>
        <v>11.963741012893463</v>
      </c>
      <c r="AO261">
        <v>1248.587041013157</v>
      </c>
      <c r="AP261">
        <v>1207.219818181818</v>
      </c>
      <c r="AQ261">
        <v>5.2151207716602528</v>
      </c>
      <c r="AR261">
        <v>64.968693284609927</v>
      </c>
      <c r="AS261">
        <f t="shared" si="128"/>
        <v>1.7903674747528699</v>
      </c>
      <c r="AT261">
        <v>25.028810926736831</v>
      </c>
      <c r="AU261">
        <v>27.168485454545451</v>
      </c>
      <c r="AV261">
        <v>-7.5507051716850971E-3</v>
      </c>
      <c r="AW261">
        <v>84.429917268905271</v>
      </c>
      <c r="AX261">
        <v>0</v>
      </c>
      <c r="AY261">
        <v>0</v>
      </c>
      <c r="AZ261">
        <f t="shared" si="129"/>
        <v>1</v>
      </c>
      <c r="BA261">
        <f t="shared" si="130"/>
        <v>0</v>
      </c>
      <c r="BB261">
        <f t="shared" si="131"/>
        <v>51916.484486744324</v>
      </c>
      <c r="BC261">
        <f t="shared" si="132"/>
        <v>1999.995625</v>
      </c>
      <c r="BD261">
        <f t="shared" si="133"/>
        <v>1681.1966625</v>
      </c>
      <c r="BE261">
        <f t="shared" si="134"/>
        <v>0.84060017006287202</v>
      </c>
      <c r="BF261">
        <f t="shared" si="135"/>
        <v>0.16075832822134298</v>
      </c>
      <c r="BG261">
        <v>6</v>
      </c>
      <c r="BH261">
        <v>0.5</v>
      </c>
      <c r="BI261" t="s">
        <v>383</v>
      </c>
      <c r="BJ261">
        <v>2</v>
      </c>
      <c r="BK261" t="b">
        <v>1</v>
      </c>
      <c r="BL261">
        <v>1660224504.5999999</v>
      </c>
      <c r="BM261">
        <v>1136.615</v>
      </c>
      <c r="BN261">
        <v>1191.766875</v>
      </c>
      <c r="BO261">
        <v>27.19794375</v>
      </c>
      <c r="BP261">
        <v>25.087231249999999</v>
      </c>
      <c r="BQ261">
        <v>1134.159375</v>
      </c>
      <c r="BR261">
        <v>27.182668750000001</v>
      </c>
      <c r="BS261">
        <v>500.1269375</v>
      </c>
      <c r="BT261">
        <v>99.455918749999995</v>
      </c>
      <c r="BU261">
        <v>9.9940237500000001E-2</v>
      </c>
      <c r="BV261">
        <v>31.003287499999999</v>
      </c>
      <c r="BW261">
        <v>31.434368750000001</v>
      </c>
      <c r="BX261">
        <v>999.9</v>
      </c>
      <c r="BY261">
        <v>0</v>
      </c>
      <c r="BZ261">
        <v>0</v>
      </c>
      <c r="CA261">
        <v>10003.924999999999</v>
      </c>
      <c r="CB261">
        <v>0</v>
      </c>
      <c r="CC261">
        <v>7.4191818749999996</v>
      </c>
      <c r="CD261">
        <v>-55.152493749999998</v>
      </c>
      <c r="CE261">
        <v>1168.3912499999999</v>
      </c>
      <c r="CF261">
        <v>1222.433125</v>
      </c>
      <c r="CG261">
        <v>2.1107106249999998</v>
      </c>
      <c r="CH261">
        <v>1191.766875</v>
      </c>
      <c r="CI261">
        <v>25.087231249999999</v>
      </c>
      <c r="CJ261">
        <v>2.704995625</v>
      </c>
      <c r="CK261">
        <v>2.4950725</v>
      </c>
      <c r="CL261">
        <v>22.315493750000002</v>
      </c>
      <c r="CM261">
        <v>20.994356249999999</v>
      </c>
      <c r="CN261">
        <v>1999.995625</v>
      </c>
      <c r="CO261">
        <v>0.97999356250000003</v>
      </c>
      <c r="CP261">
        <v>2.00066375E-2</v>
      </c>
      <c r="CQ261">
        <v>0</v>
      </c>
      <c r="CR261">
        <v>2.8120625000000001</v>
      </c>
      <c r="CS261">
        <v>0</v>
      </c>
      <c r="CT261">
        <v>22554.03125</v>
      </c>
      <c r="CU261">
        <v>17412.256249999999</v>
      </c>
      <c r="CV261">
        <v>40.436999999999998</v>
      </c>
      <c r="CW261">
        <v>41.375</v>
      </c>
      <c r="CX261">
        <v>40.375</v>
      </c>
      <c r="CY261">
        <v>39.933124999999997</v>
      </c>
      <c r="CZ261">
        <v>40.605312499999997</v>
      </c>
      <c r="DA261">
        <v>1959.984375</v>
      </c>
      <c r="DB261">
        <v>40.011249999999997</v>
      </c>
      <c r="DC261">
        <v>0</v>
      </c>
      <c r="DD261">
        <v>1660224511.7</v>
      </c>
      <c r="DE261">
        <v>0</v>
      </c>
      <c r="DF261">
        <v>1660224008</v>
      </c>
      <c r="DG261" t="s">
        <v>384</v>
      </c>
      <c r="DH261">
        <v>1660224008</v>
      </c>
      <c r="DI261">
        <v>1660224007</v>
      </c>
      <c r="DJ261">
        <v>1</v>
      </c>
      <c r="DK261">
        <v>9.0999999999999998E-2</v>
      </c>
      <c r="DL261">
        <v>-1.7999999999999999E-2</v>
      </c>
      <c r="DM261">
        <v>1.42</v>
      </c>
      <c r="DN261">
        <v>0.02</v>
      </c>
      <c r="DO261">
        <v>400</v>
      </c>
      <c r="DP261">
        <v>26</v>
      </c>
      <c r="DQ261">
        <v>0.31</v>
      </c>
      <c r="DR261">
        <v>0.11</v>
      </c>
      <c r="DS261">
        <v>12.41135389537094</v>
      </c>
      <c r="DT261">
        <v>-0.24222448990155859</v>
      </c>
      <c r="DU261">
        <v>0.14306889077188639</v>
      </c>
      <c r="DV261">
        <v>1</v>
      </c>
      <c r="DW261">
        <v>43.918968007616563</v>
      </c>
      <c r="DX261">
        <v>0.22494681497630081</v>
      </c>
      <c r="DY261">
        <v>9.5864097438158949E-2</v>
      </c>
      <c r="DZ261">
        <v>1</v>
      </c>
      <c r="EA261">
        <v>-55.167199999999987</v>
      </c>
      <c r="EB261">
        <v>-1.193619577308034</v>
      </c>
      <c r="EC261">
        <v>0.14936976490128981</v>
      </c>
      <c r="ED261">
        <v>0</v>
      </c>
      <c r="EE261">
        <v>879.5489495223361</v>
      </c>
      <c r="EF261">
        <v>318.81807758169919</v>
      </c>
      <c r="EG261">
        <v>23.883226261200349</v>
      </c>
      <c r="EH261">
        <v>0</v>
      </c>
      <c r="EI261">
        <v>2.09712225</v>
      </c>
      <c r="EJ261">
        <v>0.43630412757973253</v>
      </c>
      <c r="EK261">
        <v>4.5056263631569553E-2</v>
      </c>
      <c r="EL261">
        <v>0</v>
      </c>
      <c r="EM261">
        <v>1.916355926033233</v>
      </c>
      <c r="EN261">
        <v>2.5977844217414229E-2</v>
      </c>
      <c r="EO261">
        <v>2.1653943011294341E-3</v>
      </c>
      <c r="EP261">
        <v>1</v>
      </c>
      <c r="EQ261">
        <v>3</v>
      </c>
      <c r="ER261">
        <v>6</v>
      </c>
      <c r="ES261" t="s">
        <v>404</v>
      </c>
      <c r="ET261">
        <v>2.9446500000000002</v>
      </c>
      <c r="EU261">
        <v>2.80111</v>
      </c>
      <c r="EV261">
        <v>0.185368</v>
      </c>
      <c r="EW261">
        <v>0.19073899999999999</v>
      </c>
      <c r="EX261">
        <v>0.118174</v>
      </c>
      <c r="EY261">
        <v>0.111625</v>
      </c>
      <c r="EZ261">
        <v>16750.7</v>
      </c>
      <c r="FA261">
        <v>17450.7</v>
      </c>
      <c r="FB261">
        <v>23901.7</v>
      </c>
      <c r="FC261">
        <v>25083.5</v>
      </c>
      <c r="FD261">
        <v>33730.6</v>
      </c>
      <c r="FE261">
        <v>35577.9</v>
      </c>
      <c r="FF261">
        <v>43562.9</v>
      </c>
      <c r="FG261">
        <v>46363.1</v>
      </c>
      <c r="FH261">
        <v>1.9891799999999999</v>
      </c>
      <c r="FI261">
        <v>1.9154800000000001</v>
      </c>
      <c r="FJ261">
        <v>0.13311999999999999</v>
      </c>
      <c r="FK261">
        <v>0</v>
      </c>
      <c r="FL261">
        <v>29.274999999999999</v>
      </c>
      <c r="FM261">
        <v>999.9</v>
      </c>
      <c r="FN261">
        <v>69.8</v>
      </c>
      <c r="FO261">
        <v>31.8</v>
      </c>
      <c r="FP261">
        <v>33.137099999999997</v>
      </c>
      <c r="FQ261">
        <v>64.254000000000005</v>
      </c>
      <c r="FR261">
        <v>25.588899999999999</v>
      </c>
      <c r="FS261">
        <v>1</v>
      </c>
      <c r="FT261">
        <v>0.22182199999999999</v>
      </c>
      <c r="FU261">
        <v>0.34293000000000001</v>
      </c>
      <c r="FV261">
        <v>20.3245</v>
      </c>
      <c r="FW261">
        <v>5.2132500000000004</v>
      </c>
      <c r="FX261">
        <v>11.907999999999999</v>
      </c>
      <c r="FY261">
        <v>5.0027999999999997</v>
      </c>
      <c r="FZ261">
        <v>3.2896800000000002</v>
      </c>
      <c r="GA261">
        <v>9999</v>
      </c>
      <c r="GB261">
        <v>9999</v>
      </c>
      <c r="GC261">
        <v>9999</v>
      </c>
      <c r="GD261">
        <v>999.9</v>
      </c>
      <c r="GE261">
        <v>1.85948</v>
      </c>
      <c r="GF261">
        <v>1.8544</v>
      </c>
      <c r="GG261">
        <v>1.8575999999999999</v>
      </c>
      <c r="GH261">
        <v>1.8560399999999999</v>
      </c>
      <c r="GI261">
        <v>1.8548500000000001</v>
      </c>
      <c r="GJ261">
        <v>1.85456</v>
      </c>
      <c r="GK261">
        <v>1.85314</v>
      </c>
      <c r="GL261">
        <v>1.8563799999999999</v>
      </c>
      <c r="GM261">
        <v>0</v>
      </c>
      <c r="GN261">
        <v>0</v>
      </c>
      <c r="GO261">
        <v>0</v>
      </c>
      <c r="GP261">
        <v>0</v>
      </c>
      <c r="GQ261" t="s">
        <v>386</v>
      </c>
      <c r="GR261" t="s">
        <v>387</v>
      </c>
      <c r="GS261" t="s">
        <v>388</v>
      </c>
      <c r="GT261" t="s">
        <v>388</v>
      </c>
      <c r="GU261" t="s">
        <v>388</v>
      </c>
      <c r="GV261" t="s">
        <v>388</v>
      </c>
      <c r="GW261">
        <v>0</v>
      </c>
      <c r="GX261">
        <v>100</v>
      </c>
      <c r="GY261">
        <v>100</v>
      </c>
      <c r="GZ261">
        <v>2.4900000000000002</v>
      </c>
      <c r="HA261">
        <v>1.54E-2</v>
      </c>
      <c r="HB261">
        <v>0.45081322298813392</v>
      </c>
      <c r="HC261">
        <v>2.9318383021812969E-3</v>
      </c>
      <c r="HD261">
        <v>-1.3754559859485029E-6</v>
      </c>
      <c r="HE261">
        <v>3.0700474437127301E-10</v>
      </c>
      <c r="HF261">
        <v>-6.1160480149256041E-2</v>
      </c>
      <c r="HG261">
        <v>1.00384331276165E-2</v>
      </c>
      <c r="HH261">
        <v>-3.1532673711230711E-4</v>
      </c>
      <c r="HI261">
        <v>1.819468599177705E-6</v>
      </c>
      <c r="HJ261">
        <v>1</v>
      </c>
      <c r="HK261">
        <v>2112</v>
      </c>
      <c r="HL261">
        <v>3</v>
      </c>
      <c r="HM261">
        <v>29</v>
      </c>
      <c r="HN261">
        <v>8.4</v>
      </c>
      <c r="HO261">
        <v>8.4</v>
      </c>
      <c r="HP261">
        <v>2.5915499999999998</v>
      </c>
      <c r="HQ261">
        <v>2.2766099999999998</v>
      </c>
      <c r="HR261">
        <v>1.4978</v>
      </c>
      <c r="HS261">
        <v>2.3034699999999999</v>
      </c>
      <c r="HT261">
        <v>1.5478499999999999</v>
      </c>
      <c r="HU261">
        <v>2.2729499999999998</v>
      </c>
      <c r="HV261">
        <v>35.661299999999997</v>
      </c>
      <c r="HW261">
        <v>15.568</v>
      </c>
      <c r="HX261">
        <v>18</v>
      </c>
      <c r="HY261">
        <v>500.85</v>
      </c>
      <c r="HZ261">
        <v>519.24699999999996</v>
      </c>
      <c r="IA261">
        <v>28.6738</v>
      </c>
      <c r="IB261">
        <v>29.9528</v>
      </c>
      <c r="IC261">
        <v>30.000599999999999</v>
      </c>
      <c r="ID261">
        <v>29.721</v>
      </c>
      <c r="IE261">
        <v>29.811299999999999</v>
      </c>
      <c r="IF261">
        <v>51.883000000000003</v>
      </c>
      <c r="IG261">
        <v>27.639600000000002</v>
      </c>
      <c r="IH261">
        <v>81.278999999999996</v>
      </c>
      <c r="II261">
        <v>28.664899999999999</v>
      </c>
      <c r="IJ261">
        <v>1267.26</v>
      </c>
      <c r="IK261">
        <v>25.061800000000002</v>
      </c>
      <c r="IL261">
        <v>100.748</v>
      </c>
      <c r="IM261">
        <v>100.485</v>
      </c>
      <c r="IN261" t="s">
        <v>1150</v>
      </c>
    </row>
    <row r="262" spans="1:248" x14ac:dyDescent="0.2">
      <c r="A262">
        <v>246</v>
      </c>
      <c r="B262">
        <v>1660224513.5999999</v>
      </c>
      <c r="C262">
        <v>526.59999990463257</v>
      </c>
      <c r="D262" t="s">
        <v>853</v>
      </c>
      <c r="E262" t="s">
        <v>854</v>
      </c>
      <c r="F262">
        <v>1</v>
      </c>
      <c r="G262" t="s">
        <v>376</v>
      </c>
      <c r="H262" t="s">
        <v>377</v>
      </c>
      <c r="I262" t="s">
        <v>378</v>
      </c>
      <c r="J262" t="s">
        <v>379</v>
      </c>
      <c r="K262" t="s">
        <v>380</v>
      </c>
      <c r="L262" t="s">
        <v>381</v>
      </c>
      <c r="M262" t="s">
        <v>382</v>
      </c>
      <c r="N262">
        <v>1660224506.099999</v>
      </c>
      <c r="O262">
        <f t="shared" si="102"/>
        <v>1.7866932191227865E-3</v>
      </c>
      <c r="P262">
        <f t="shared" si="103"/>
        <v>1.7866932191227864</v>
      </c>
      <c r="Q262">
        <f t="shared" si="104"/>
        <v>12.078095481640446</v>
      </c>
      <c r="R262">
        <f t="shared" si="105"/>
        <v>1144.1453333333329</v>
      </c>
      <c r="S262">
        <f t="shared" si="106"/>
        <v>895.87128024936544</v>
      </c>
      <c r="T262">
        <f t="shared" si="107"/>
        <v>89.189247173899176</v>
      </c>
      <c r="U262">
        <f t="shared" si="108"/>
        <v>113.90638720902581</v>
      </c>
      <c r="V262">
        <f t="shared" si="109"/>
        <v>9.0906695252756076E-2</v>
      </c>
      <c r="W262">
        <f t="shared" si="110"/>
        <v>2.9206848276858102</v>
      </c>
      <c r="X262">
        <f t="shared" si="111"/>
        <v>8.9363552471686133E-2</v>
      </c>
      <c r="Y262">
        <f t="shared" si="112"/>
        <v>5.5988683610575407E-2</v>
      </c>
      <c r="Z262">
        <f t="shared" si="113"/>
        <v>321.51406399999996</v>
      </c>
      <c r="AA262">
        <f t="shared" si="114"/>
        <v>32.436115957502039</v>
      </c>
      <c r="AB262">
        <f t="shared" si="115"/>
        <v>31.435559999999999</v>
      </c>
      <c r="AC262">
        <f t="shared" si="116"/>
        <v>4.6246356048880406</v>
      </c>
      <c r="AD262">
        <f t="shared" si="117"/>
        <v>59.99793187202657</v>
      </c>
      <c r="AE262">
        <f t="shared" si="118"/>
        <v>2.7074591268714263</v>
      </c>
      <c r="AF262">
        <f t="shared" si="119"/>
        <v>4.5125874215903634</v>
      </c>
      <c r="AG262">
        <f t="shared" si="120"/>
        <v>1.9171764780166143</v>
      </c>
      <c r="AH262">
        <f t="shared" si="121"/>
        <v>-78.793170963314893</v>
      </c>
      <c r="AI262">
        <f t="shared" si="122"/>
        <v>-67.843198550954725</v>
      </c>
      <c r="AJ262">
        <f t="shared" si="123"/>
        <v>-5.2275342726720684</v>
      </c>
      <c r="AK262">
        <f t="shared" si="124"/>
        <v>169.65016021305829</v>
      </c>
      <c r="AL262">
        <f t="shared" si="125"/>
        <v>43.92862634040246</v>
      </c>
      <c r="AM262">
        <f t="shared" si="126"/>
        <v>1.8166005247571975</v>
      </c>
      <c r="AN262">
        <f t="shared" si="127"/>
        <v>12.078095481640446</v>
      </c>
      <c r="AO262">
        <v>1253.741935933502</v>
      </c>
      <c r="AP262">
        <v>1212.357575757575</v>
      </c>
      <c r="AQ262">
        <v>5.1910628083639221</v>
      </c>
      <c r="AR262">
        <v>64.968693284609927</v>
      </c>
      <c r="AS262">
        <f t="shared" si="128"/>
        <v>1.7866932191227864</v>
      </c>
      <c r="AT262">
        <v>25.02747353406318</v>
      </c>
      <c r="AU262">
        <v>27.163616363636351</v>
      </c>
      <c r="AV262">
        <v>-7.6659377188996406E-3</v>
      </c>
      <c r="AW262">
        <v>84.429917268905271</v>
      </c>
      <c r="AX262">
        <v>0</v>
      </c>
      <c r="AY262">
        <v>0</v>
      </c>
      <c r="AZ262">
        <f t="shared" si="129"/>
        <v>1</v>
      </c>
      <c r="BA262">
        <f t="shared" si="130"/>
        <v>0</v>
      </c>
      <c r="BB262">
        <f t="shared" si="131"/>
        <v>51916.52776911758</v>
      </c>
      <c r="BC262">
        <f t="shared" si="132"/>
        <v>1999.9839999999999</v>
      </c>
      <c r="BD262">
        <f t="shared" si="133"/>
        <v>1681.18688</v>
      </c>
      <c r="BE262">
        <f t="shared" si="134"/>
        <v>0.84060016480131838</v>
      </c>
      <c r="BF262">
        <f t="shared" si="135"/>
        <v>0.16075831806654453</v>
      </c>
      <c r="BG262">
        <v>6</v>
      </c>
      <c r="BH262">
        <v>0.5</v>
      </c>
      <c r="BI262" t="s">
        <v>383</v>
      </c>
      <c r="BJ262">
        <v>2</v>
      </c>
      <c r="BK262" t="b">
        <v>1</v>
      </c>
      <c r="BL262">
        <v>1660224506.099999</v>
      </c>
      <c r="BM262">
        <v>1144.1453333333329</v>
      </c>
      <c r="BN262">
        <v>1199.339333333334</v>
      </c>
      <c r="BO262">
        <v>27.19537333333334</v>
      </c>
      <c r="BP262">
        <v>25.075293333333331</v>
      </c>
      <c r="BQ262">
        <v>1141.682</v>
      </c>
      <c r="BR262">
        <v>27.180093333333328</v>
      </c>
      <c r="BS262">
        <v>500.13133333333337</v>
      </c>
      <c r="BT262">
        <v>99.45592666666667</v>
      </c>
      <c r="BU262">
        <v>9.9946079999999993E-2</v>
      </c>
      <c r="BV262">
        <v>31.0047</v>
      </c>
      <c r="BW262">
        <v>31.435559999999999</v>
      </c>
      <c r="BX262">
        <v>999.89999999999986</v>
      </c>
      <c r="BY262">
        <v>0</v>
      </c>
      <c r="BZ262">
        <v>0</v>
      </c>
      <c r="CA262">
        <v>10003.98133333333</v>
      </c>
      <c r="CB262">
        <v>0</v>
      </c>
      <c r="CC262">
        <v>7.4265973333333326</v>
      </c>
      <c r="CD262">
        <v>-55.195766666666678</v>
      </c>
      <c r="CE262">
        <v>1176.128666666667</v>
      </c>
      <c r="CF262">
        <v>1230.1859999999999</v>
      </c>
      <c r="CG262">
        <v>2.1200826666666668</v>
      </c>
      <c r="CH262">
        <v>1199.339333333334</v>
      </c>
      <c r="CI262">
        <v>25.075293333333331</v>
      </c>
      <c r="CJ262">
        <v>2.7047400000000001</v>
      </c>
      <c r="CK262">
        <v>2.4938853333333331</v>
      </c>
      <c r="CL262">
        <v>22.313939999999999</v>
      </c>
      <c r="CM262">
        <v>20.986613333333331</v>
      </c>
      <c r="CN262">
        <v>1999.9839999999999</v>
      </c>
      <c r="CO262">
        <v>0.97999360000000013</v>
      </c>
      <c r="CP262">
        <v>2.0006599999999999E-2</v>
      </c>
      <c r="CQ262">
        <v>0</v>
      </c>
      <c r="CR262">
        <v>2.7006666666666659</v>
      </c>
      <c r="CS262">
        <v>0</v>
      </c>
      <c r="CT262">
        <v>22553.03333333334</v>
      </c>
      <c r="CU262">
        <v>17412.16</v>
      </c>
      <c r="CV262">
        <v>40.436999999999998</v>
      </c>
      <c r="CW262">
        <v>41.375</v>
      </c>
      <c r="CX262">
        <v>40.375</v>
      </c>
      <c r="CY262">
        <v>39.932866666666669</v>
      </c>
      <c r="CZ262">
        <v>40.599800000000002</v>
      </c>
      <c r="DA262">
        <v>1959.9733333333329</v>
      </c>
      <c r="DB262">
        <v>40.010666666666673</v>
      </c>
      <c r="DC262">
        <v>0</v>
      </c>
      <c r="DD262">
        <v>1660224512.3</v>
      </c>
      <c r="DE262">
        <v>0</v>
      </c>
      <c r="DF262">
        <v>1660224008</v>
      </c>
      <c r="DG262" t="s">
        <v>384</v>
      </c>
      <c r="DH262">
        <v>1660224008</v>
      </c>
      <c r="DI262">
        <v>1660224007</v>
      </c>
      <c r="DJ262">
        <v>1</v>
      </c>
      <c r="DK262">
        <v>9.0999999999999998E-2</v>
      </c>
      <c r="DL262">
        <v>-1.7999999999999999E-2</v>
      </c>
      <c r="DM262">
        <v>1.42</v>
      </c>
      <c r="DN262">
        <v>0.02</v>
      </c>
      <c r="DO262">
        <v>400</v>
      </c>
      <c r="DP262">
        <v>26</v>
      </c>
      <c r="DQ262">
        <v>0.31</v>
      </c>
      <c r="DR262">
        <v>0.11</v>
      </c>
      <c r="DS262">
        <v>12.3992390971995</v>
      </c>
      <c r="DT262">
        <v>-0.67257214983873181</v>
      </c>
      <c r="DU262">
        <v>0.16573955663623319</v>
      </c>
      <c r="DV262">
        <v>0</v>
      </c>
      <c r="DW262">
        <v>43.923931577653882</v>
      </c>
      <c r="DX262">
        <v>-6.0744039798416097E-2</v>
      </c>
      <c r="DY262">
        <v>9.3458755806948998E-2</v>
      </c>
      <c r="DZ262">
        <v>1</v>
      </c>
      <c r="EA262">
        <v>-55.192576666666668</v>
      </c>
      <c r="EB262">
        <v>-0.77161201334834872</v>
      </c>
      <c r="EC262">
        <v>0.12497926410231219</v>
      </c>
      <c r="ED262">
        <v>1</v>
      </c>
      <c r="EE262">
        <v>883.59889387084547</v>
      </c>
      <c r="EF262">
        <v>325.32205788667108</v>
      </c>
      <c r="EG262">
        <v>23.600201016005379</v>
      </c>
      <c r="EH262">
        <v>0</v>
      </c>
      <c r="EI262">
        <v>2.10196775</v>
      </c>
      <c r="EJ262">
        <v>0.42810833020637118</v>
      </c>
      <c r="EK262">
        <v>4.4564993295607008E-2</v>
      </c>
      <c r="EL262">
        <v>0</v>
      </c>
      <c r="EM262">
        <v>1.9166065998298081</v>
      </c>
      <c r="EN262">
        <v>3.009032742411611E-2</v>
      </c>
      <c r="EO262">
        <v>2.3309480115196349E-3</v>
      </c>
      <c r="EP262">
        <v>1</v>
      </c>
      <c r="EQ262">
        <v>3</v>
      </c>
      <c r="ER262">
        <v>6</v>
      </c>
      <c r="ES262" t="s">
        <v>404</v>
      </c>
      <c r="ET262">
        <v>2.9445700000000001</v>
      </c>
      <c r="EU262">
        <v>2.8012899999999998</v>
      </c>
      <c r="EV262">
        <v>0.185865</v>
      </c>
      <c r="EW262">
        <v>0.19122900000000001</v>
      </c>
      <c r="EX262">
        <v>0.118158</v>
      </c>
      <c r="EY262">
        <v>0.111611</v>
      </c>
      <c r="EZ262">
        <v>16740.5</v>
      </c>
      <c r="FA262">
        <v>17440.2</v>
      </c>
      <c r="FB262">
        <v>23901.7</v>
      </c>
      <c r="FC262">
        <v>25083.599999999999</v>
      </c>
      <c r="FD262">
        <v>33731.199999999997</v>
      </c>
      <c r="FE262">
        <v>35578.400000000001</v>
      </c>
      <c r="FF262">
        <v>43562.9</v>
      </c>
      <c r="FG262">
        <v>46363</v>
      </c>
      <c r="FH262">
        <v>1.9893700000000001</v>
      </c>
      <c r="FI262">
        <v>1.9154199999999999</v>
      </c>
      <c r="FJ262">
        <v>0.13309000000000001</v>
      </c>
      <c r="FK262">
        <v>0</v>
      </c>
      <c r="FL262">
        <v>29.275500000000001</v>
      </c>
      <c r="FM262">
        <v>999.9</v>
      </c>
      <c r="FN262">
        <v>69.7</v>
      </c>
      <c r="FO262">
        <v>31.8</v>
      </c>
      <c r="FP262">
        <v>33.085099999999997</v>
      </c>
      <c r="FQ262">
        <v>64.004000000000005</v>
      </c>
      <c r="FR262">
        <v>25.825299999999999</v>
      </c>
      <c r="FS262">
        <v>1</v>
      </c>
      <c r="FT262">
        <v>0.22190799999999999</v>
      </c>
      <c r="FU262">
        <v>0.34856999999999999</v>
      </c>
      <c r="FV262">
        <v>20.3245</v>
      </c>
      <c r="FW262">
        <v>5.2129500000000002</v>
      </c>
      <c r="FX262">
        <v>11.908099999999999</v>
      </c>
      <c r="FY262">
        <v>5.00305</v>
      </c>
      <c r="FZ262">
        <v>3.28965</v>
      </c>
      <c r="GA262">
        <v>9999</v>
      </c>
      <c r="GB262">
        <v>9999</v>
      </c>
      <c r="GC262">
        <v>9999</v>
      </c>
      <c r="GD262">
        <v>999.9</v>
      </c>
      <c r="GE262">
        <v>1.8594599999999999</v>
      </c>
      <c r="GF262">
        <v>1.8544</v>
      </c>
      <c r="GG262">
        <v>1.8575999999999999</v>
      </c>
      <c r="GH262">
        <v>1.85602</v>
      </c>
      <c r="GI262">
        <v>1.8548500000000001</v>
      </c>
      <c r="GJ262">
        <v>1.8545499999999999</v>
      </c>
      <c r="GK262">
        <v>1.8531200000000001</v>
      </c>
      <c r="GL262">
        <v>1.8563799999999999</v>
      </c>
      <c r="GM262">
        <v>0</v>
      </c>
      <c r="GN262">
        <v>0</v>
      </c>
      <c r="GO262">
        <v>0</v>
      </c>
      <c r="GP262">
        <v>0</v>
      </c>
      <c r="GQ262" t="s">
        <v>386</v>
      </c>
      <c r="GR262" t="s">
        <v>387</v>
      </c>
      <c r="GS262" t="s">
        <v>388</v>
      </c>
      <c r="GT262" t="s">
        <v>388</v>
      </c>
      <c r="GU262" t="s">
        <v>388</v>
      </c>
      <c r="GV262" t="s">
        <v>388</v>
      </c>
      <c r="GW262">
        <v>0</v>
      </c>
      <c r="GX262">
        <v>100</v>
      </c>
      <c r="GY262">
        <v>100</v>
      </c>
      <c r="GZ262">
        <v>2.5</v>
      </c>
      <c r="HA262">
        <v>1.5299999999999999E-2</v>
      </c>
      <c r="HB262">
        <v>0.45081322298813392</v>
      </c>
      <c r="HC262">
        <v>2.9318383021812969E-3</v>
      </c>
      <c r="HD262">
        <v>-1.3754559859485029E-6</v>
      </c>
      <c r="HE262">
        <v>3.0700474437127301E-10</v>
      </c>
      <c r="HF262">
        <v>-6.1160480149256041E-2</v>
      </c>
      <c r="HG262">
        <v>1.00384331276165E-2</v>
      </c>
      <c r="HH262">
        <v>-3.1532673711230711E-4</v>
      </c>
      <c r="HI262">
        <v>1.819468599177705E-6</v>
      </c>
      <c r="HJ262">
        <v>1</v>
      </c>
      <c r="HK262">
        <v>2112</v>
      </c>
      <c r="HL262">
        <v>3</v>
      </c>
      <c r="HM262">
        <v>29</v>
      </c>
      <c r="HN262">
        <v>8.4</v>
      </c>
      <c r="HO262">
        <v>8.4</v>
      </c>
      <c r="HP262">
        <v>2.6025399999999999</v>
      </c>
      <c r="HQ262">
        <v>2.2534200000000002</v>
      </c>
      <c r="HR262">
        <v>1.4978</v>
      </c>
      <c r="HS262">
        <v>2.3034699999999999</v>
      </c>
      <c r="HT262">
        <v>1.5478499999999999</v>
      </c>
      <c r="HU262">
        <v>2.4023400000000001</v>
      </c>
      <c r="HV262">
        <v>35.661299999999997</v>
      </c>
      <c r="HW262">
        <v>15.568</v>
      </c>
      <c r="HX262">
        <v>18</v>
      </c>
      <c r="HY262">
        <v>500.97300000000001</v>
      </c>
      <c r="HZ262">
        <v>519.221</v>
      </c>
      <c r="IA262">
        <v>28.674099999999999</v>
      </c>
      <c r="IB262">
        <v>29.953800000000001</v>
      </c>
      <c r="IC262">
        <v>30.000599999999999</v>
      </c>
      <c r="ID262">
        <v>29.721499999999999</v>
      </c>
      <c r="IE262">
        <v>29.8123</v>
      </c>
      <c r="IF262">
        <v>52.111199999999997</v>
      </c>
      <c r="IG262">
        <v>27.639600000000002</v>
      </c>
      <c r="IH262">
        <v>81.278999999999996</v>
      </c>
      <c r="II262">
        <v>28.664899999999999</v>
      </c>
      <c r="IJ262">
        <v>1267.26</v>
      </c>
      <c r="IK262">
        <v>25.061800000000002</v>
      </c>
      <c r="IL262">
        <v>100.748</v>
      </c>
      <c r="IM262">
        <v>100.485</v>
      </c>
      <c r="IN262" t="s">
        <v>1150</v>
      </c>
    </row>
    <row r="263" spans="1:248" x14ac:dyDescent="0.2">
      <c r="A263">
        <v>247</v>
      </c>
      <c r="B263">
        <v>1660224514.5999999</v>
      </c>
      <c r="C263">
        <v>527.59999990463257</v>
      </c>
      <c r="D263" t="s">
        <v>855</v>
      </c>
      <c r="E263" t="s">
        <v>856</v>
      </c>
      <c r="F263">
        <v>1</v>
      </c>
      <c r="G263" t="s">
        <v>376</v>
      </c>
      <c r="H263" t="s">
        <v>377</v>
      </c>
      <c r="I263" t="s">
        <v>378</v>
      </c>
      <c r="J263" t="s">
        <v>379</v>
      </c>
      <c r="K263" t="s">
        <v>380</v>
      </c>
      <c r="L263" t="s">
        <v>381</v>
      </c>
      <c r="M263" t="s">
        <v>382</v>
      </c>
      <c r="N263">
        <v>1660224506.5999999</v>
      </c>
      <c r="O263">
        <f t="shared" si="102"/>
        <v>1.7893413836496314E-3</v>
      </c>
      <c r="P263">
        <f t="shared" si="103"/>
        <v>1.7893413836496315</v>
      </c>
      <c r="Q263">
        <f t="shared" si="104"/>
        <v>12.034754803403811</v>
      </c>
      <c r="R263">
        <f t="shared" si="105"/>
        <v>1146.67</v>
      </c>
      <c r="S263">
        <f t="shared" si="106"/>
        <v>899.35805666080557</v>
      </c>
      <c r="T263">
        <f t="shared" si="107"/>
        <v>89.536359281469103</v>
      </c>
      <c r="U263">
        <f t="shared" si="108"/>
        <v>114.15771097717963</v>
      </c>
      <c r="V263">
        <f t="shared" si="109"/>
        <v>9.1030744565670854E-2</v>
      </c>
      <c r="W263">
        <f t="shared" si="110"/>
        <v>2.9204902288772518</v>
      </c>
      <c r="X263">
        <f t="shared" si="111"/>
        <v>8.9483324859508662E-2</v>
      </c>
      <c r="Y263">
        <f t="shared" si="112"/>
        <v>5.6063916498092205E-2</v>
      </c>
      <c r="Z263">
        <f t="shared" si="113"/>
        <v>321.51372243750001</v>
      </c>
      <c r="AA263">
        <f t="shared" si="114"/>
        <v>32.435938320707692</v>
      </c>
      <c r="AB263">
        <f t="shared" si="115"/>
        <v>31.43573125</v>
      </c>
      <c r="AC263">
        <f t="shared" si="116"/>
        <v>4.6246806169244081</v>
      </c>
      <c r="AD263">
        <f t="shared" si="117"/>
        <v>59.991423838841442</v>
      </c>
      <c r="AE263">
        <f t="shared" si="118"/>
        <v>2.7072310459000026</v>
      </c>
      <c r="AF263">
        <f t="shared" si="119"/>
        <v>4.5126967700793363</v>
      </c>
      <c r="AG263">
        <f t="shared" si="120"/>
        <v>1.9174495710244055</v>
      </c>
      <c r="AH263">
        <f t="shared" si="121"/>
        <v>-78.90995501894875</v>
      </c>
      <c r="AI263">
        <f t="shared" si="122"/>
        <v>-67.798725504983281</v>
      </c>
      <c r="AJ263">
        <f t="shared" si="123"/>
        <v>-5.224470933261455</v>
      </c>
      <c r="AK263">
        <f t="shared" si="124"/>
        <v>169.58057098030653</v>
      </c>
      <c r="AL263">
        <f t="shared" si="125"/>
        <v>43.928349779750761</v>
      </c>
      <c r="AM263">
        <f t="shared" si="126"/>
        <v>1.8178548787729623</v>
      </c>
      <c r="AN263">
        <f t="shared" si="127"/>
        <v>12.034754803403811</v>
      </c>
      <c r="AO263">
        <v>1258.9447984868491</v>
      </c>
      <c r="AP263">
        <v>1217.5792121212121</v>
      </c>
      <c r="AQ263">
        <v>5.1977951704647598</v>
      </c>
      <c r="AR263">
        <v>64.968693284609927</v>
      </c>
      <c r="AS263">
        <f t="shared" si="128"/>
        <v>1.7893413836496315</v>
      </c>
      <c r="AT263">
        <v>25.02636653690163</v>
      </c>
      <c r="AU263">
        <v>27.158667878787881</v>
      </c>
      <c r="AV263">
        <v>-6.6182188387638166E-3</v>
      </c>
      <c r="AW263">
        <v>84.429917268905271</v>
      </c>
      <c r="AX263">
        <v>0</v>
      </c>
      <c r="AY263">
        <v>0</v>
      </c>
      <c r="AZ263">
        <f t="shared" si="129"/>
        <v>1</v>
      </c>
      <c r="BA263">
        <f t="shared" si="130"/>
        <v>0</v>
      </c>
      <c r="BB263">
        <f t="shared" si="131"/>
        <v>51910.922400232055</v>
      </c>
      <c r="BC263">
        <f t="shared" si="132"/>
        <v>1999.9818749999999</v>
      </c>
      <c r="BD263">
        <f t="shared" si="133"/>
        <v>1681.1850937500001</v>
      </c>
      <c r="BE263">
        <f t="shared" si="134"/>
        <v>0.84060016481399369</v>
      </c>
      <c r="BF263">
        <f t="shared" si="135"/>
        <v>0.16075831809100771</v>
      </c>
      <c r="BG263">
        <v>6</v>
      </c>
      <c r="BH263">
        <v>0.5</v>
      </c>
      <c r="BI263" t="s">
        <v>383</v>
      </c>
      <c r="BJ263">
        <v>2</v>
      </c>
      <c r="BK263" t="b">
        <v>1</v>
      </c>
      <c r="BL263">
        <v>1660224506.5999999</v>
      </c>
      <c r="BM263">
        <v>1146.67</v>
      </c>
      <c r="BN263">
        <v>1201.8712499999999</v>
      </c>
      <c r="BO263">
        <v>27.193087500000001</v>
      </c>
      <c r="BP263">
        <v>25.071525000000001</v>
      </c>
      <c r="BQ263">
        <v>1144.204375</v>
      </c>
      <c r="BR263">
        <v>27.177800000000001</v>
      </c>
      <c r="BS263">
        <v>500.12812500000001</v>
      </c>
      <c r="BT263">
        <v>99.455893750000001</v>
      </c>
      <c r="BU263">
        <v>9.996013749999999E-2</v>
      </c>
      <c r="BV263">
        <v>31.005125</v>
      </c>
      <c r="BW263">
        <v>31.43573125</v>
      </c>
      <c r="BX263">
        <v>999.9</v>
      </c>
      <c r="BY263">
        <v>0</v>
      </c>
      <c r="BZ263">
        <v>0</v>
      </c>
      <c r="CA263">
        <v>10002.873125</v>
      </c>
      <c r="CB263">
        <v>0</v>
      </c>
      <c r="CC263">
        <v>7.4169112500000001</v>
      </c>
      <c r="CD263">
        <v>-55.202856250000004</v>
      </c>
      <c r="CE263">
        <v>1178.7212500000001</v>
      </c>
      <c r="CF263">
        <v>1232.778125</v>
      </c>
      <c r="CG263">
        <v>2.12156375</v>
      </c>
      <c r="CH263">
        <v>1201.8712499999999</v>
      </c>
      <c r="CI263">
        <v>25.071525000000001</v>
      </c>
      <c r="CJ263">
        <v>2.7045118750000001</v>
      </c>
      <c r="CK263">
        <v>2.4935100000000001</v>
      </c>
      <c r="CL263">
        <v>22.312550000000002</v>
      </c>
      <c r="CM263">
        <v>20.9841625</v>
      </c>
      <c r="CN263">
        <v>1999.9818749999999</v>
      </c>
      <c r="CO263">
        <v>0.97999356250000003</v>
      </c>
      <c r="CP263">
        <v>2.00066375E-2</v>
      </c>
      <c r="CQ263">
        <v>0</v>
      </c>
      <c r="CR263">
        <v>2.7710625000000002</v>
      </c>
      <c r="CS263">
        <v>0</v>
      </c>
      <c r="CT263">
        <v>22552.724999999999</v>
      </c>
      <c r="CU263">
        <v>17412.143749999999</v>
      </c>
      <c r="CV263">
        <v>40.436999999999998</v>
      </c>
      <c r="CW263">
        <v>41.375</v>
      </c>
      <c r="CX263">
        <v>40.375</v>
      </c>
      <c r="CY263">
        <v>39.933124999999997</v>
      </c>
      <c r="CZ263">
        <v>40.601374999999997</v>
      </c>
      <c r="DA263">
        <v>1959.9712500000001</v>
      </c>
      <c r="DB263">
        <v>40.010624999999997</v>
      </c>
      <c r="DC263">
        <v>0</v>
      </c>
      <c r="DD263">
        <v>1660224513.5</v>
      </c>
      <c r="DE263">
        <v>0</v>
      </c>
      <c r="DF263">
        <v>1660224008</v>
      </c>
      <c r="DG263" t="s">
        <v>384</v>
      </c>
      <c r="DH263">
        <v>1660224008</v>
      </c>
      <c r="DI263">
        <v>1660224007</v>
      </c>
      <c r="DJ263">
        <v>1</v>
      </c>
      <c r="DK263">
        <v>9.0999999999999998E-2</v>
      </c>
      <c r="DL263">
        <v>-1.7999999999999999E-2</v>
      </c>
      <c r="DM263">
        <v>1.42</v>
      </c>
      <c r="DN263">
        <v>0.02</v>
      </c>
      <c r="DO263">
        <v>400</v>
      </c>
      <c r="DP263">
        <v>26</v>
      </c>
      <c r="DQ263">
        <v>0.31</v>
      </c>
      <c r="DR263">
        <v>0.11</v>
      </c>
      <c r="DS263">
        <v>12.3992390971995</v>
      </c>
      <c r="DT263">
        <v>-0.67257214983873181</v>
      </c>
      <c r="DU263">
        <v>0.16573955663623319</v>
      </c>
      <c r="DV263">
        <v>0</v>
      </c>
      <c r="DW263">
        <v>43.923931577653882</v>
      </c>
      <c r="DX263">
        <v>-6.0744039798416097E-2</v>
      </c>
      <c r="DY263">
        <v>9.3458755806948998E-2</v>
      </c>
      <c r="DZ263">
        <v>1</v>
      </c>
      <c r="EA263">
        <v>-55.192576666666668</v>
      </c>
      <c r="EB263">
        <v>-0.77161201334834872</v>
      </c>
      <c r="EC263">
        <v>0.12497926410231219</v>
      </c>
      <c r="ED263">
        <v>1</v>
      </c>
      <c r="EE263">
        <v>883.59889387084547</v>
      </c>
      <c r="EF263">
        <v>325.32205788667108</v>
      </c>
      <c r="EG263">
        <v>23.600201016005379</v>
      </c>
      <c r="EH263">
        <v>0</v>
      </c>
      <c r="EI263">
        <v>2.10196775</v>
      </c>
      <c r="EJ263">
        <v>0.42810833020637118</v>
      </c>
      <c r="EK263">
        <v>4.4564993295607008E-2</v>
      </c>
      <c r="EL263">
        <v>0</v>
      </c>
      <c r="EM263">
        <v>1.9166065998298081</v>
      </c>
      <c r="EN263">
        <v>3.009032742411611E-2</v>
      </c>
      <c r="EO263">
        <v>2.3309480115196349E-3</v>
      </c>
      <c r="EP263">
        <v>1</v>
      </c>
      <c r="EQ263">
        <v>3</v>
      </c>
      <c r="ER263">
        <v>6</v>
      </c>
      <c r="ES263" t="s">
        <v>404</v>
      </c>
      <c r="ET263">
        <v>2.9444900000000001</v>
      </c>
      <c r="EU263">
        <v>2.8013499999999998</v>
      </c>
      <c r="EV263">
        <v>0.186359</v>
      </c>
      <c r="EW263">
        <v>0.19170899999999999</v>
      </c>
      <c r="EX263">
        <v>0.118147</v>
      </c>
      <c r="EY263">
        <v>0.111595</v>
      </c>
      <c r="EZ263">
        <v>16730.3</v>
      </c>
      <c r="FA263">
        <v>17429.7</v>
      </c>
      <c r="FB263">
        <v>23901.7</v>
      </c>
      <c r="FC263">
        <v>25083.4</v>
      </c>
      <c r="FD263">
        <v>33731.599999999999</v>
      </c>
      <c r="FE263">
        <v>35579</v>
      </c>
      <c r="FF263">
        <v>43562.8</v>
      </c>
      <c r="FG263">
        <v>46362.9</v>
      </c>
      <c r="FH263">
        <v>1.9892700000000001</v>
      </c>
      <c r="FI263">
        <v>1.9154500000000001</v>
      </c>
      <c r="FJ263">
        <v>0.13289599999999999</v>
      </c>
      <c r="FK263">
        <v>0</v>
      </c>
      <c r="FL263">
        <v>29.276199999999999</v>
      </c>
      <c r="FM263">
        <v>999.9</v>
      </c>
      <c r="FN263">
        <v>69.7</v>
      </c>
      <c r="FO263">
        <v>31.8</v>
      </c>
      <c r="FP263">
        <v>33.0867</v>
      </c>
      <c r="FQ263">
        <v>64.174000000000007</v>
      </c>
      <c r="FR263">
        <v>26.370200000000001</v>
      </c>
      <c r="FS263">
        <v>1</v>
      </c>
      <c r="FT263">
        <v>0.22208600000000001</v>
      </c>
      <c r="FU263">
        <v>0.363342</v>
      </c>
      <c r="FV263">
        <v>20.3245</v>
      </c>
      <c r="FW263">
        <v>5.2130999999999998</v>
      </c>
      <c r="FX263">
        <v>11.908099999999999</v>
      </c>
      <c r="FY263">
        <v>5.0030999999999999</v>
      </c>
      <c r="FZ263">
        <v>3.28965</v>
      </c>
      <c r="GA263">
        <v>9999</v>
      </c>
      <c r="GB263">
        <v>9999</v>
      </c>
      <c r="GC263">
        <v>9999</v>
      </c>
      <c r="GD263">
        <v>999.9</v>
      </c>
      <c r="GE263">
        <v>1.85944</v>
      </c>
      <c r="GF263">
        <v>1.8544</v>
      </c>
      <c r="GG263">
        <v>1.8575999999999999</v>
      </c>
      <c r="GH263">
        <v>1.85602</v>
      </c>
      <c r="GI263">
        <v>1.8548500000000001</v>
      </c>
      <c r="GJ263">
        <v>1.8545499999999999</v>
      </c>
      <c r="GK263">
        <v>1.8531</v>
      </c>
      <c r="GL263">
        <v>1.8563799999999999</v>
      </c>
      <c r="GM263">
        <v>0</v>
      </c>
      <c r="GN263">
        <v>0</v>
      </c>
      <c r="GO263">
        <v>0</v>
      </c>
      <c r="GP263">
        <v>0</v>
      </c>
      <c r="GQ263" t="s">
        <v>386</v>
      </c>
      <c r="GR263" t="s">
        <v>387</v>
      </c>
      <c r="GS263" t="s">
        <v>388</v>
      </c>
      <c r="GT263" t="s">
        <v>388</v>
      </c>
      <c r="GU263" t="s">
        <v>388</v>
      </c>
      <c r="GV263" t="s">
        <v>388</v>
      </c>
      <c r="GW263">
        <v>0</v>
      </c>
      <c r="GX263">
        <v>100</v>
      </c>
      <c r="GY263">
        <v>100</v>
      </c>
      <c r="GZ263">
        <v>2.5</v>
      </c>
      <c r="HA263">
        <v>1.54E-2</v>
      </c>
      <c r="HB263">
        <v>0.45081322298813392</v>
      </c>
      <c r="HC263">
        <v>2.9318383021812969E-3</v>
      </c>
      <c r="HD263">
        <v>-1.3754559859485029E-6</v>
      </c>
      <c r="HE263">
        <v>3.0700474437127301E-10</v>
      </c>
      <c r="HF263">
        <v>-6.1160480149256041E-2</v>
      </c>
      <c r="HG263">
        <v>1.00384331276165E-2</v>
      </c>
      <c r="HH263">
        <v>-3.1532673711230711E-4</v>
      </c>
      <c r="HI263">
        <v>1.819468599177705E-6</v>
      </c>
      <c r="HJ263">
        <v>1</v>
      </c>
      <c r="HK263">
        <v>2112</v>
      </c>
      <c r="HL263">
        <v>3</v>
      </c>
      <c r="HM263">
        <v>29</v>
      </c>
      <c r="HN263">
        <v>8.4</v>
      </c>
      <c r="HO263">
        <v>8.5</v>
      </c>
      <c r="HP263">
        <v>2.6086399999999998</v>
      </c>
      <c r="HQ263">
        <v>2.2631800000000002</v>
      </c>
      <c r="HR263">
        <v>1.4978</v>
      </c>
      <c r="HS263">
        <v>2.3034699999999999</v>
      </c>
      <c r="HT263">
        <v>1.5478499999999999</v>
      </c>
      <c r="HU263">
        <v>2.4267599999999998</v>
      </c>
      <c r="HV263">
        <v>35.661299999999997</v>
      </c>
      <c r="HW263">
        <v>15.5768</v>
      </c>
      <c r="HX263">
        <v>18</v>
      </c>
      <c r="HY263">
        <v>500.91800000000001</v>
      </c>
      <c r="HZ263">
        <v>519.245</v>
      </c>
      <c r="IA263">
        <v>28.674299999999999</v>
      </c>
      <c r="IB263">
        <v>29.955100000000002</v>
      </c>
      <c r="IC263">
        <v>30.000699999999998</v>
      </c>
      <c r="ID263">
        <v>29.722200000000001</v>
      </c>
      <c r="IE263">
        <v>29.813099999999999</v>
      </c>
      <c r="IF263">
        <v>52.224800000000002</v>
      </c>
      <c r="IG263">
        <v>27.639600000000002</v>
      </c>
      <c r="IH263">
        <v>81.278999999999996</v>
      </c>
      <c r="II263">
        <v>28.654599999999999</v>
      </c>
      <c r="IJ263">
        <v>1277.31</v>
      </c>
      <c r="IK263">
        <v>25.061800000000002</v>
      </c>
      <c r="IL263">
        <v>100.748</v>
      </c>
      <c r="IM263">
        <v>100.485</v>
      </c>
      <c r="IN263" t="s">
        <v>1150</v>
      </c>
    </row>
    <row r="264" spans="1:248" x14ac:dyDescent="0.2">
      <c r="A264">
        <v>248</v>
      </c>
      <c r="B264">
        <v>1660224515.5999999</v>
      </c>
      <c r="C264">
        <v>528.59999990463257</v>
      </c>
      <c r="D264" t="s">
        <v>857</v>
      </c>
      <c r="E264" t="s">
        <v>858</v>
      </c>
      <c r="F264">
        <v>1</v>
      </c>
      <c r="G264" t="s">
        <v>376</v>
      </c>
      <c r="H264" t="s">
        <v>377</v>
      </c>
      <c r="I264" t="s">
        <v>378</v>
      </c>
      <c r="J264" t="s">
        <v>379</v>
      </c>
      <c r="K264" t="s">
        <v>380</v>
      </c>
      <c r="L264" t="s">
        <v>381</v>
      </c>
      <c r="M264" t="s">
        <v>382</v>
      </c>
      <c r="N264">
        <v>1660224508.099999</v>
      </c>
      <c r="O264">
        <f t="shared" si="102"/>
        <v>1.7914417567875009E-3</v>
      </c>
      <c r="P264">
        <f t="shared" si="103"/>
        <v>1.7914417567875009</v>
      </c>
      <c r="Q264">
        <f t="shared" si="104"/>
        <v>12.239084940897378</v>
      </c>
      <c r="R264">
        <f t="shared" si="105"/>
        <v>1154.2106666666671</v>
      </c>
      <c r="S264">
        <f t="shared" si="106"/>
        <v>903.22631264295285</v>
      </c>
      <c r="T264">
        <f t="shared" si="107"/>
        <v>89.921521158212514</v>
      </c>
      <c r="U264">
        <f t="shared" si="108"/>
        <v>114.90849793780204</v>
      </c>
      <c r="V264">
        <f t="shared" si="109"/>
        <v>9.1101824461883668E-2</v>
      </c>
      <c r="W264">
        <f t="shared" si="110"/>
        <v>2.9202254089720729</v>
      </c>
      <c r="X264">
        <f t="shared" si="111"/>
        <v>8.9551871466270819E-2</v>
      </c>
      <c r="Y264">
        <f t="shared" si="112"/>
        <v>5.6106980269829243E-2</v>
      </c>
      <c r="Z264">
        <f t="shared" si="113"/>
        <v>321.51555360000015</v>
      </c>
      <c r="AA264">
        <f t="shared" si="114"/>
        <v>32.437076708615265</v>
      </c>
      <c r="AB264">
        <f t="shared" si="115"/>
        <v>31.43724666666667</v>
      </c>
      <c r="AC264">
        <f t="shared" si="116"/>
        <v>4.6250789517407611</v>
      </c>
      <c r="AD264">
        <f t="shared" si="117"/>
        <v>59.977595429478939</v>
      </c>
      <c r="AE264">
        <f t="shared" si="118"/>
        <v>2.7068469859723399</v>
      </c>
      <c r="AF264">
        <f t="shared" si="119"/>
        <v>4.5130968765745596</v>
      </c>
      <c r="AG264">
        <f t="shared" si="120"/>
        <v>1.9182319657684213</v>
      </c>
      <c r="AH264">
        <f t="shared" si="121"/>
        <v>-79.002581474328792</v>
      </c>
      <c r="AI264">
        <f t="shared" si="122"/>
        <v>-67.786345942464195</v>
      </c>
      <c r="AJ264">
        <f t="shared" si="123"/>
        <v>-5.2240697619798562</v>
      </c>
      <c r="AK264">
        <f t="shared" si="124"/>
        <v>169.50255642122727</v>
      </c>
      <c r="AL264">
        <f t="shared" si="125"/>
        <v>43.937915788418444</v>
      </c>
      <c r="AM264">
        <f t="shared" si="126"/>
        <v>1.8254736150837709</v>
      </c>
      <c r="AN264">
        <f t="shared" si="127"/>
        <v>12.239084940897378</v>
      </c>
      <c r="AO264">
        <v>1264.2128120492209</v>
      </c>
      <c r="AP264">
        <v>1222.7178787878779</v>
      </c>
      <c r="AQ264">
        <v>5.173920776098293</v>
      </c>
      <c r="AR264">
        <v>64.968693284609927</v>
      </c>
      <c r="AS264">
        <f t="shared" si="128"/>
        <v>1.7914417567875009</v>
      </c>
      <c r="AT264">
        <v>25.024672342398201</v>
      </c>
      <c r="AU264">
        <v>27.15407636363636</v>
      </c>
      <c r="AV264">
        <v>-5.8095642164112714E-3</v>
      </c>
      <c r="AW264">
        <v>84.429917268905271</v>
      </c>
      <c r="AX264">
        <v>0</v>
      </c>
      <c r="AY264">
        <v>0</v>
      </c>
      <c r="AZ264">
        <f t="shared" si="129"/>
        <v>1</v>
      </c>
      <c r="BA264">
        <f t="shared" si="130"/>
        <v>0</v>
      </c>
      <c r="BB264">
        <f t="shared" si="131"/>
        <v>51903.129794832072</v>
      </c>
      <c r="BC264">
        <f t="shared" si="132"/>
        <v>1999.993333333334</v>
      </c>
      <c r="BD264">
        <f t="shared" si="133"/>
        <v>1681.1947200000006</v>
      </c>
      <c r="BE264">
        <f t="shared" si="134"/>
        <v>0.84060016200054</v>
      </c>
      <c r="BF264">
        <f t="shared" si="135"/>
        <v>0.16075831266104221</v>
      </c>
      <c r="BG264">
        <v>6</v>
      </c>
      <c r="BH264">
        <v>0.5</v>
      </c>
      <c r="BI264" t="s">
        <v>383</v>
      </c>
      <c r="BJ264">
        <v>2</v>
      </c>
      <c r="BK264" t="b">
        <v>1</v>
      </c>
      <c r="BL264">
        <v>1660224508.099999</v>
      </c>
      <c r="BM264">
        <v>1154.2106666666671</v>
      </c>
      <c r="BN264">
        <v>1209.4506666666671</v>
      </c>
      <c r="BO264">
        <v>27.189213333333331</v>
      </c>
      <c r="BP264">
        <v>25.05874</v>
      </c>
      <c r="BQ264">
        <v>1151.7366666666669</v>
      </c>
      <c r="BR264">
        <v>27.173913333333331</v>
      </c>
      <c r="BS264">
        <v>500.12560000000002</v>
      </c>
      <c r="BT264">
        <v>99.455933333333348</v>
      </c>
      <c r="BU264">
        <v>9.9980726666666644E-2</v>
      </c>
      <c r="BV264">
        <v>31.006679999999999</v>
      </c>
      <c r="BW264">
        <v>31.43724666666667</v>
      </c>
      <c r="BX264">
        <v>999.89999999999986</v>
      </c>
      <c r="BY264">
        <v>0</v>
      </c>
      <c r="BZ264">
        <v>0</v>
      </c>
      <c r="CA264">
        <v>10001.35666666667</v>
      </c>
      <c r="CB264">
        <v>0</v>
      </c>
      <c r="CC264">
        <v>7.4033506666666673</v>
      </c>
      <c r="CD264">
        <v>-55.242553333333333</v>
      </c>
      <c r="CE264">
        <v>1186.4680000000001</v>
      </c>
      <c r="CF264">
        <v>1240.5366666666671</v>
      </c>
      <c r="CG264">
        <v>2.1304773333333338</v>
      </c>
      <c r="CH264">
        <v>1209.4506666666671</v>
      </c>
      <c r="CI264">
        <v>25.05874</v>
      </c>
      <c r="CJ264">
        <v>2.7041286666666671</v>
      </c>
      <c r="CK264">
        <v>2.4922399999999998</v>
      </c>
      <c r="CL264">
        <v>22.31021333333333</v>
      </c>
      <c r="CM264">
        <v>20.975873333333329</v>
      </c>
      <c r="CN264">
        <v>1999.993333333334</v>
      </c>
      <c r="CO264">
        <v>0.97999360000000013</v>
      </c>
      <c r="CP264">
        <v>2.0006599999999999E-2</v>
      </c>
      <c r="CQ264">
        <v>0</v>
      </c>
      <c r="CR264">
        <v>2.7890000000000001</v>
      </c>
      <c r="CS264">
        <v>0</v>
      </c>
      <c r="CT264">
        <v>22551.84</v>
      </c>
      <c r="CU264">
        <v>17412.240000000002</v>
      </c>
      <c r="CV264">
        <v>40.436999999999998</v>
      </c>
      <c r="CW264">
        <v>41.375</v>
      </c>
      <c r="CX264">
        <v>40.375</v>
      </c>
      <c r="CY264">
        <v>39.932866666666669</v>
      </c>
      <c r="CZ264">
        <v>40.599800000000002</v>
      </c>
      <c r="DA264">
        <v>1959.982666666667</v>
      </c>
      <c r="DB264">
        <v>40.010666666666673</v>
      </c>
      <c r="DC264">
        <v>0</v>
      </c>
      <c r="DD264">
        <v>1660224514.0999999</v>
      </c>
      <c r="DE264">
        <v>0</v>
      </c>
      <c r="DF264">
        <v>1660224008</v>
      </c>
      <c r="DG264" t="s">
        <v>384</v>
      </c>
      <c r="DH264">
        <v>1660224008</v>
      </c>
      <c r="DI264">
        <v>1660224007</v>
      </c>
      <c r="DJ264">
        <v>1</v>
      </c>
      <c r="DK264">
        <v>9.0999999999999998E-2</v>
      </c>
      <c r="DL264">
        <v>-1.7999999999999999E-2</v>
      </c>
      <c r="DM264">
        <v>1.42</v>
      </c>
      <c r="DN264">
        <v>0.02</v>
      </c>
      <c r="DO264">
        <v>400</v>
      </c>
      <c r="DP264">
        <v>26</v>
      </c>
      <c r="DQ264">
        <v>0.31</v>
      </c>
      <c r="DR264">
        <v>0.11</v>
      </c>
      <c r="DS264">
        <v>12.35938654357226</v>
      </c>
      <c r="DT264">
        <v>-1.5839204088567991</v>
      </c>
      <c r="DU264">
        <v>0.19888565392295629</v>
      </c>
      <c r="DV264">
        <v>0</v>
      </c>
      <c r="DW264">
        <v>43.934308127583833</v>
      </c>
      <c r="DX264">
        <v>-0.47197951208929229</v>
      </c>
      <c r="DY264">
        <v>8.510240177705429E-2</v>
      </c>
      <c r="DZ264">
        <v>1</v>
      </c>
      <c r="EA264">
        <v>-55.217364516129017</v>
      </c>
      <c r="EB264">
        <v>-0.58317096774181609</v>
      </c>
      <c r="EC264">
        <v>0.1128965971326001</v>
      </c>
      <c r="ED264">
        <v>1</v>
      </c>
      <c r="EE264">
        <v>894.42227450680684</v>
      </c>
      <c r="EF264">
        <v>335.40181229997899</v>
      </c>
      <c r="EG264">
        <v>24.31052806383541</v>
      </c>
      <c r="EH264">
        <v>0</v>
      </c>
      <c r="EI264">
        <v>2.1076134146341472</v>
      </c>
      <c r="EJ264">
        <v>0.39872048780487468</v>
      </c>
      <c r="EK264">
        <v>4.348706264636145E-2</v>
      </c>
      <c r="EL264">
        <v>0</v>
      </c>
      <c r="EM264">
        <v>1.9175501894689471</v>
      </c>
      <c r="EN264">
        <v>3.6540972145562317E-2</v>
      </c>
      <c r="EO264">
        <v>2.699306141099147E-3</v>
      </c>
      <c r="EP264">
        <v>1</v>
      </c>
      <c r="EQ264">
        <v>3</v>
      </c>
      <c r="ER264">
        <v>6</v>
      </c>
      <c r="ES264" t="s">
        <v>404</v>
      </c>
      <c r="ET264">
        <v>2.9445800000000002</v>
      </c>
      <c r="EU264">
        <v>2.8014299999999999</v>
      </c>
      <c r="EV264">
        <v>0.18684200000000001</v>
      </c>
      <c r="EW264">
        <v>0.192186</v>
      </c>
      <c r="EX264">
        <v>0.118131</v>
      </c>
      <c r="EY264">
        <v>0.111584</v>
      </c>
      <c r="EZ264">
        <v>16720.3</v>
      </c>
      <c r="FA264">
        <v>17419.3</v>
      </c>
      <c r="FB264">
        <v>23901.599999999999</v>
      </c>
      <c r="FC264">
        <v>25083.3</v>
      </c>
      <c r="FD264">
        <v>33732.199999999997</v>
      </c>
      <c r="FE264">
        <v>35579.5</v>
      </c>
      <c r="FF264">
        <v>43562.7</v>
      </c>
      <c r="FG264">
        <v>46363</v>
      </c>
      <c r="FH264">
        <v>1.9892300000000001</v>
      </c>
      <c r="FI264">
        <v>1.91553</v>
      </c>
      <c r="FJ264">
        <v>0.133045</v>
      </c>
      <c r="FK264">
        <v>0</v>
      </c>
      <c r="FL264">
        <v>29.276800000000001</v>
      </c>
      <c r="FM264">
        <v>999.9</v>
      </c>
      <c r="FN264">
        <v>69.7</v>
      </c>
      <c r="FO264">
        <v>31.8</v>
      </c>
      <c r="FP264">
        <v>33.087800000000001</v>
      </c>
      <c r="FQ264">
        <v>64.343999999999994</v>
      </c>
      <c r="FR264">
        <v>26.117799999999999</v>
      </c>
      <c r="FS264">
        <v>1</v>
      </c>
      <c r="FT264">
        <v>0.22222600000000001</v>
      </c>
      <c r="FU264">
        <v>0.38439499999999999</v>
      </c>
      <c r="FV264">
        <v>20.324400000000001</v>
      </c>
      <c r="FW264">
        <v>5.2130999999999998</v>
      </c>
      <c r="FX264">
        <v>11.908099999999999</v>
      </c>
      <c r="FY264">
        <v>5.0030000000000001</v>
      </c>
      <c r="FZ264">
        <v>3.2895799999999999</v>
      </c>
      <c r="GA264">
        <v>9999</v>
      </c>
      <c r="GB264">
        <v>9999</v>
      </c>
      <c r="GC264">
        <v>9999</v>
      </c>
      <c r="GD264">
        <v>999.9</v>
      </c>
      <c r="GE264">
        <v>1.85944</v>
      </c>
      <c r="GF264">
        <v>1.8544</v>
      </c>
      <c r="GG264">
        <v>1.8575999999999999</v>
      </c>
      <c r="GH264">
        <v>1.8560300000000001</v>
      </c>
      <c r="GI264">
        <v>1.85486</v>
      </c>
      <c r="GJ264">
        <v>1.8545499999999999</v>
      </c>
      <c r="GK264">
        <v>1.8530800000000001</v>
      </c>
      <c r="GL264">
        <v>1.8563799999999999</v>
      </c>
      <c r="GM264">
        <v>0</v>
      </c>
      <c r="GN264">
        <v>0</v>
      </c>
      <c r="GO264">
        <v>0</v>
      </c>
      <c r="GP264">
        <v>0</v>
      </c>
      <c r="GQ264" t="s">
        <v>386</v>
      </c>
      <c r="GR264" t="s">
        <v>387</v>
      </c>
      <c r="GS264" t="s">
        <v>388</v>
      </c>
      <c r="GT264" t="s">
        <v>388</v>
      </c>
      <c r="GU264" t="s">
        <v>388</v>
      </c>
      <c r="GV264" t="s">
        <v>388</v>
      </c>
      <c r="GW264">
        <v>0</v>
      </c>
      <c r="GX264">
        <v>100</v>
      </c>
      <c r="GY264">
        <v>100</v>
      </c>
      <c r="GZ264">
        <v>2.5099999999999998</v>
      </c>
      <c r="HA264">
        <v>1.54E-2</v>
      </c>
      <c r="HB264">
        <v>0.45081322298813392</v>
      </c>
      <c r="HC264">
        <v>2.9318383021812969E-3</v>
      </c>
      <c r="HD264">
        <v>-1.3754559859485029E-6</v>
      </c>
      <c r="HE264">
        <v>3.0700474437127301E-10</v>
      </c>
      <c r="HF264">
        <v>-6.1160480149256041E-2</v>
      </c>
      <c r="HG264">
        <v>1.00384331276165E-2</v>
      </c>
      <c r="HH264">
        <v>-3.1532673711230711E-4</v>
      </c>
      <c r="HI264">
        <v>1.819468599177705E-6</v>
      </c>
      <c r="HJ264">
        <v>1</v>
      </c>
      <c r="HK264">
        <v>2112</v>
      </c>
      <c r="HL264">
        <v>3</v>
      </c>
      <c r="HM264">
        <v>29</v>
      </c>
      <c r="HN264">
        <v>8.5</v>
      </c>
      <c r="HO264">
        <v>8.5</v>
      </c>
      <c r="HP264">
        <v>2.6208499999999999</v>
      </c>
      <c r="HQ264">
        <v>2.2729499999999998</v>
      </c>
      <c r="HR264">
        <v>1.4978</v>
      </c>
      <c r="HS264">
        <v>2.3034699999999999</v>
      </c>
      <c r="HT264">
        <v>1.5478499999999999</v>
      </c>
      <c r="HU264">
        <v>2.3071299999999999</v>
      </c>
      <c r="HV264">
        <v>35.661299999999997</v>
      </c>
      <c r="HW264">
        <v>15.5505</v>
      </c>
      <c r="HX264">
        <v>18</v>
      </c>
      <c r="HY264">
        <v>500.89699999999999</v>
      </c>
      <c r="HZ264">
        <v>519.30600000000004</v>
      </c>
      <c r="IA264">
        <v>28.6737</v>
      </c>
      <c r="IB264">
        <v>29.956399999999999</v>
      </c>
      <c r="IC264">
        <v>30.000699999999998</v>
      </c>
      <c r="ID264">
        <v>29.723400000000002</v>
      </c>
      <c r="IE264">
        <v>29.8142</v>
      </c>
      <c r="IF264">
        <v>52.452800000000003</v>
      </c>
      <c r="IG264">
        <v>27.639600000000002</v>
      </c>
      <c r="IH264">
        <v>81.278999999999996</v>
      </c>
      <c r="II264">
        <v>28.654599999999999</v>
      </c>
      <c r="IJ264">
        <v>1277.31</v>
      </c>
      <c r="IK264">
        <v>25.061800000000002</v>
      </c>
      <c r="IL264">
        <v>100.748</v>
      </c>
      <c r="IM264">
        <v>100.485</v>
      </c>
      <c r="IN264" t="s">
        <v>1150</v>
      </c>
    </row>
    <row r="265" spans="1:248" x14ac:dyDescent="0.2">
      <c r="A265">
        <v>249</v>
      </c>
      <c r="B265">
        <v>1660224516.5999999</v>
      </c>
      <c r="C265">
        <v>529.59999990463257</v>
      </c>
      <c r="D265" t="s">
        <v>859</v>
      </c>
      <c r="E265" t="s">
        <v>860</v>
      </c>
      <c r="F265">
        <v>1</v>
      </c>
      <c r="G265" t="s">
        <v>376</v>
      </c>
      <c r="H265" t="s">
        <v>377</v>
      </c>
      <c r="I265" t="s">
        <v>378</v>
      </c>
      <c r="J265" t="s">
        <v>379</v>
      </c>
      <c r="K265" t="s">
        <v>380</v>
      </c>
      <c r="L265" t="s">
        <v>381</v>
      </c>
      <c r="M265" t="s">
        <v>382</v>
      </c>
      <c r="N265">
        <v>1660224508.5999999</v>
      </c>
      <c r="O265">
        <f t="shared" si="102"/>
        <v>1.7947533497788078E-3</v>
      </c>
      <c r="P265">
        <f t="shared" si="103"/>
        <v>1.7947533497788077</v>
      </c>
      <c r="Q265">
        <f t="shared" si="104"/>
        <v>12.3475397874049</v>
      </c>
      <c r="R265">
        <f t="shared" si="105"/>
        <v>1156.7325000000001</v>
      </c>
      <c r="S265">
        <f t="shared" si="106"/>
        <v>904.11933020243748</v>
      </c>
      <c r="T265">
        <f t="shared" si="107"/>
        <v>90.010441139182205</v>
      </c>
      <c r="U265">
        <f t="shared" si="108"/>
        <v>115.15958029756588</v>
      </c>
      <c r="V265">
        <f t="shared" si="109"/>
        <v>9.1255433314342188E-2</v>
      </c>
      <c r="W265">
        <f t="shared" si="110"/>
        <v>2.9200737247279487</v>
      </c>
      <c r="X265">
        <f t="shared" si="111"/>
        <v>8.97002178856324E-2</v>
      </c>
      <c r="Y265">
        <f t="shared" si="112"/>
        <v>5.6200158374991781E-2</v>
      </c>
      <c r="Z265">
        <f t="shared" si="113"/>
        <v>321.51481968750005</v>
      </c>
      <c r="AA265">
        <f t="shared" si="114"/>
        <v>32.436655820622079</v>
      </c>
      <c r="AB265">
        <f t="shared" si="115"/>
        <v>31.437706250000002</v>
      </c>
      <c r="AC265">
        <f t="shared" si="116"/>
        <v>4.6251997614125768</v>
      </c>
      <c r="AD265">
        <f t="shared" si="117"/>
        <v>59.970802125587184</v>
      </c>
      <c r="AE265">
        <f t="shared" si="118"/>
        <v>2.7065984583043941</v>
      </c>
      <c r="AF265">
        <f t="shared" si="119"/>
        <v>4.5131936915507671</v>
      </c>
      <c r="AG265">
        <f t="shared" si="120"/>
        <v>1.9186013031081828</v>
      </c>
      <c r="AH265">
        <f t="shared" si="121"/>
        <v>-79.148622725245417</v>
      </c>
      <c r="AI265">
        <f t="shared" si="122"/>
        <v>-67.795943857960168</v>
      </c>
      <c r="AJ265">
        <f t="shared" si="123"/>
        <v>-5.2251023806384191</v>
      </c>
      <c r="AK265">
        <f t="shared" si="124"/>
        <v>169.34515072365605</v>
      </c>
      <c r="AL265">
        <f t="shared" si="125"/>
        <v>43.933929188538499</v>
      </c>
      <c r="AM265">
        <f t="shared" si="126"/>
        <v>1.8260867648546724</v>
      </c>
      <c r="AN265">
        <f t="shared" si="127"/>
        <v>12.3475397874049</v>
      </c>
      <c r="AO265">
        <v>1269.462913583277</v>
      </c>
      <c r="AP265">
        <v>1227.8699999999999</v>
      </c>
      <c r="AQ265">
        <v>5.1670434835669434</v>
      </c>
      <c r="AR265">
        <v>64.968693284609927</v>
      </c>
      <c r="AS265">
        <f t="shared" si="128"/>
        <v>1.7947533497788077</v>
      </c>
      <c r="AT265">
        <v>25.020884392925289</v>
      </c>
      <c r="AU265">
        <v>27.149099393939391</v>
      </c>
      <c r="AV265">
        <v>-5.0487346480854482E-3</v>
      </c>
      <c r="AW265">
        <v>84.429917268905271</v>
      </c>
      <c r="AX265">
        <v>0</v>
      </c>
      <c r="AY265">
        <v>0</v>
      </c>
      <c r="AZ265">
        <f t="shared" si="129"/>
        <v>1</v>
      </c>
      <c r="BA265">
        <f t="shared" si="130"/>
        <v>0</v>
      </c>
      <c r="BB265">
        <f t="shared" si="131"/>
        <v>51898.753849676927</v>
      </c>
      <c r="BC265">
        <f t="shared" si="132"/>
        <v>1999.98875</v>
      </c>
      <c r="BD265">
        <f t="shared" si="133"/>
        <v>1681.1908687500002</v>
      </c>
      <c r="BE265">
        <f t="shared" si="134"/>
        <v>0.84060016275091554</v>
      </c>
      <c r="BF265">
        <f t="shared" si="135"/>
        <v>0.16075831410926689</v>
      </c>
      <c r="BG265">
        <v>6</v>
      </c>
      <c r="BH265">
        <v>0.5</v>
      </c>
      <c r="BI265" t="s">
        <v>383</v>
      </c>
      <c r="BJ265">
        <v>2</v>
      </c>
      <c r="BK265" t="b">
        <v>1</v>
      </c>
      <c r="BL265">
        <v>1660224508.5999999</v>
      </c>
      <c r="BM265">
        <v>1156.7325000000001</v>
      </c>
      <c r="BN265">
        <v>1211.9737500000001</v>
      </c>
      <c r="BO265">
        <v>27.186712499999999</v>
      </c>
      <c r="BP265">
        <v>25.055531250000001</v>
      </c>
      <c r="BQ265">
        <v>1154.2562499999999</v>
      </c>
      <c r="BR265">
        <v>27.17140625</v>
      </c>
      <c r="BS265">
        <v>500.12868750000001</v>
      </c>
      <c r="BT265">
        <v>99.455931249999992</v>
      </c>
      <c r="BU265">
        <v>9.9999181249999985E-2</v>
      </c>
      <c r="BV265">
        <v>31.007056250000002</v>
      </c>
      <c r="BW265">
        <v>31.437706250000002</v>
      </c>
      <c r="BX265">
        <v>999.9</v>
      </c>
      <c r="BY265">
        <v>0</v>
      </c>
      <c r="BZ265">
        <v>0</v>
      </c>
      <c r="CA265">
        <v>10000.490625</v>
      </c>
      <c r="CB265">
        <v>0</v>
      </c>
      <c r="CC265">
        <v>7.3955718749999999</v>
      </c>
      <c r="CD265">
        <v>-55.243287499999987</v>
      </c>
      <c r="CE265">
        <v>1189.0574999999999</v>
      </c>
      <c r="CF265">
        <v>1243.120625</v>
      </c>
      <c r="CG265">
        <v>2.131188125</v>
      </c>
      <c r="CH265">
        <v>1211.9737500000001</v>
      </c>
      <c r="CI265">
        <v>25.055531250000001</v>
      </c>
      <c r="CJ265">
        <v>2.7038799999999998</v>
      </c>
      <c r="CK265">
        <v>2.4919206250000001</v>
      </c>
      <c r="CL265">
        <v>22.308700000000002</v>
      </c>
      <c r="CM265">
        <v>20.9737875</v>
      </c>
      <c r="CN265">
        <v>1999.98875</v>
      </c>
      <c r="CO265">
        <v>0.97999356250000003</v>
      </c>
      <c r="CP265">
        <v>2.00066375E-2</v>
      </c>
      <c r="CQ265">
        <v>0</v>
      </c>
      <c r="CR265">
        <v>2.8425625000000001</v>
      </c>
      <c r="CS265">
        <v>0</v>
      </c>
      <c r="CT265">
        <v>22551.431250000001</v>
      </c>
      <c r="CU265">
        <v>17412.2</v>
      </c>
      <c r="CV265">
        <v>40.436999999999998</v>
      </c>
      <c r="CW265">
        <v>41.375</v>
      </c>
      <c r="CX265">
        <v>40.375</v>
      </c>
      <c r="CY265">
        <v>39.933124999999997</v>
      </c>
      <c r="CZ265">
        <v>40.601374999999997</v>
      </c>
      <c r="DA265">
        <v>1959.9781250000001</v>
      </c>
      <c r="DB265">
        <v>40.010624999999997</v>
      </c>
      <c r="DC265">
        <v>0</v>
      </c>
      <c r="DD265">
        <v>1660224515.9000001</v>
      </c>
      <c r="DE265">
        <v>0</v>
      </c>
      <c r="DF265">
        <v>1660224008</v>
      </c>
      <c r="DG265" t="s">
        <v>384</v>
      </c>
      <c r="DH265">
        <v>1660224008</v>
      </c>
      <c r="DI265">
        <v>1660224007</v>
      </c>
      <c r="DJ265">
        <v>1</v>
      </c>
      <c r="DK265">
        <v>9.0999999999999998E-2</v>
      </c>
      <c r="DL265">
        <v>-1.7999999999999999E-2</v>
      </c>
      <c r="DM265">
        <v>1.42</v>
      </c>
      <c r="DN265">
        <v>0.02</v>
      </c>
      <c r="DO265">
        <v>400</v>
      </c>
      <c r="DP265">
        <v>26</v>
      </c>
      <c r="DQ265">
        <v>0.31</v>
      </c>
      <c r="DR265">
        <v>0.11</v>
      </c>
      <c r="DS265">
        <v>12.340812823620491</v>
      </c>
      <c r="DT265">
        <v>-1.7055707875661359</v>
      </c>
      <c r="DU265">
        <v>0.20421324937990329</v>
      </c>
      <c r="DV265">
        <v>0</v>
      </c>
      <c r="DW265">
        <v>43.939198927230592</v>
      </c>
      <c r="DX265">
        <v>-0.52454479714268631</v>
      </c>
      <c r="DY265">
        <v>8.212882396667287E-2</v>
      </c>
      <c r="DZ265">
        <v>0</v>
      </c>
      <c r="EA265">
        <v>-55.254043333333343</v>
      </c>
      <c r="EB265">
        <v>-0.16516751946606481</v>
      </c>
      <c r="EC265">
        <v>8.9992920770963089E-2</v>
      </c>
      <c r="ED265">
        <v>1</v>
      </c>
      <c r="EE265">
        <v>900.97714898064407</v>
      </c>
      <c r="EF265">
        <v>331.00075561607088</v>
      </c>
      <c r="EG265">
        <v>24.805183729069029</v>
      </c>
      <c r="EH265">
        <v>0</v>
      </c>
      <c r="EI265">
        <v>2.1160869999999998</v>
      </c>
      <c r="EJ265">
        <v>0.3568324953095624</v>
      </c>
      <c r="EK265">
        <v>4.0187312002670672E-2</v>
      </c>
      <c r="EL265">
        <v>0</v>
      </c>
      <c r="EM265">
        <v>1.9182435631611039</v>
      </c>
      <c r="EN265">
        <v>3.6491941764894092E-2</v>
      </c>
      <c r="EO265">
        <v>2.7809229769809418E-3</v>
      </c>
      <c r="EP265">
        <v>1</v>
      </c>
      <c r="EQ265">
        <v>2</v>
      </c>
      <c r="ER265">
        <v>6</v>
      </c>
      <c r="ES265" t="s">
        <v>419</v>
      </c>
      <c r="ET265">
        <v>2.94455</v>
      </c>
      <c r="EU265">
        <v>2.8014100000000002</v>
      </c>
      <c r="EV265">
        <v>0.187336</v>
      </c>
      <c r="EW265">
        <v>0.19265399999999999</v>
      </c>
      <c r="EX265">
        <v>0.118118</v>
      </c>
      <c r="EY265">
        <v>0.11157499999999999</v>
      </c>
      <c r="EZ265">
        <v>16710.099999999999</v>
      </c>
      <c r="FA265">
        <v>17409.2</v>
      </c>
      <c r="FB265">
        <v>23901.5</v>
      </c>
      <c r="FC265">
        <v>25083.3</v>
      </c>
      <c r="FD265">
        <v>33732.699999999997</v>
      </c>
      <c r="FE265">
        <v>35579.9</v>
      </c>
      <c r="FF265">
        <v>43562.6</v>
      </c>
      <c r="FG265">
        <v>46363</v>
      </c>
      <c r="FH265">
        <v>1.9893000000000001</v>
      </c>
      <c r="FI265">
        <v>1.9156200000000001</v>
      </c>
      <c r="FJ265">
        <v>0.13339500000000001</v>
      </c>
      <c r="FK265">
        <v>0</v>
      </c>
      <c r="FL265">
        <v>29.2774</v>
      </c>
      <c r="FM265">
        <v>999.9</v>
      </c>
      <c r="FN265">
        <v>69.7</v>
      </c>
      <c r="FO265">
        <v>31.8</v>
      </c>
      <c r="FP265">
        <v>33.089100000000002</v>
      </c>
      <c r="FQ265">
        <v>64.213999999999999</v>
      </c>
      <c r="FR265">
        <v>26.426300000000001</v>
      </c>
      <c r="FS265">
        <v>1</v>
      </c>
      <c r="FT265">
        <v>0.22236500000000001</v>
      </c>
      <c r="FU265">
        <v>0.40017999999999998</v>
      </c>
      <c r="FV265">
        <v>20.324200000000001</v>
      </c>
      <c r="FW265">
        <v>5.2127999999999997</v>
      </c>
      <c r="FX265">
        <v>11.907999999999999</v>
      </c>
      <c r="FY265">
        <v>5.0029500000000002</v>
      </c>
      <c r="FZ265">
        <v>3.2895799999999999</v>
      </c>
      <c r="GA265">
        <v>9999</v>
      </c>
      <c r="GB265">
        <v>9999</v>
      </c>
      <c r="GC265">
        <v>9999</v>
      </c>
      <c r="GD265">
        <v>999.9</v>
      </c>
      <c r="GE265">
        <v>1.85944</v>
      </c>
      <c r="GF265">
        <v>1.8544</v>
      </c>
      <c r="GG265">
        <v>1.8575999999999999</v>
      </c>
      <c r="GH265">
        <v>1.8560399999999999</v>
      </c>
      <c r="GI265">
        <v>1.85486</v>
      </c>
      <c r="GJ265">
        <v>1.8545499999999999</v>
      </c>
      <c r="GK265">
        <v>1.8530899999999999</v>
      </c>
      <c r="GL265">
        <v>1.8563799999999999</v>
      </c>
      <c r="GM265">
        <v>0</v>
      </c>
      <c r="GN265">
        <v>0</v>
      </c>
      <c r="GO265">
        <v>0</v>
      </c>
      <c r="GP265">
        <v>0</v>
      </c>
      <c r="GQ265" t="s">
        <v>386</v>
      </c>
      <c r="GR265" t="s">
        <v>387</v>
      </c>
      <c r="GS265" t="s">
        <v>388</v>
      </c>
      <c r="GT265" t="s">
        <v>388</v>
      </c>
      <c r="GU265" t="s">
        <v>388</v>
      </c>
      <c r="GV265" t="s">
        <v>388</v>
      </c>
      <c r="GW265">
        <v>0</v>
      </c>
      <c r="GX265">
        <v>100</v>
      </c>
      <c r="GY265">
        <v>100</v>
      </c>
      <c r="GZ265">
        <v>2.5099999999999998</v>
      </c>
      <c r="HA265">
        <v>1.54E-2</v>
      </c>
      <c r="HB265">
        <v>0.45081322298813392</v>
      </c>
      <c r="HC265">
        <v>2.9318383021812969E-3</v>
      </c>
      <c r="HD265">
        <v>-1.3754559859485029E-6</v>
      </c>
      <c r="HE265">
        <v>3.0700474437127301E-10</v>
      </c>
      <c r="HF265">
        <v>-6.1160480149256041E-2</v>
      </c>
      <c r="HG265">
        <v>1.00384331276165E-2</v>
      </c>
      <c r="HH265">
        <v>-3.1532673711230711E-4</v>
      </c>
      <c r="HI265">
        <v>1.819468599177705E-6</v>
      </c>
      <c r="HJ265">
        <v>1</v>
      </c>
      <c r="HK265">
        <v>2112</v>
      </c>
      <c r="HL265">
        <v>3</v>
      </c>
      <c r="HM265">
        <v>29</v>
      </c>
      <c r="HN265">
        <v>8.5</v>
      </c>
      <c r="HO265">
        <v>8.5</v>
      </c>
      <c r="HP265">
        <v>2.6257299999999999</v>
      </c>
      <c r="HQ265">
        <v>2.2631800000000002</v>
      </c>
      <c r="HR265">
        <v>1.4978</v>
      </c>
      <c r="HS265">
        <v>2.3034699999999999</v>
      </c>
      <c r="HT265">
        <v>1.5478499999999999</v>
      </c>
      <c r="HU265">
        <v>2.3132299999999999</v>
      </c>
      <c r="HV265">
        <v>35.661299999999997</v>
      </c>
      <c r="HW265">
        <v>15.5768</v>
      </c>
      <c r="HX265">
        <v>18</v>
      </c>
      <c r="HY265">
        <v>500.947</v>
      </c>
      <c r="HZ265">
        <v>519.38499999999999</v>
      </c>
      <c r="IA265">
        <v>28.672000000000001</v>
      </c>
      <c r="IB265">
        <v>29.957699999999999</v>
      </c>
      <c r="IC265">
        <v>30.000699999999998</v>
      </c>
      <c r="ID265">
        <v>29.7241</v>
      </c>
      <c r="IE265">
        <v>29.8155</v>
      </c>
      <c r="IF265">
        <v>52.569699999999997</v>
      </c>
      <c r="IG265">
        <v>27.639600000000002</v>
      </c>
      <c r="IH265">
        <v>81.278999999999996</v>
      </c>
      <c r="II265">
        <v>28.654599999999999</v>
      </c>
      <c r="IJ265">
        <v>1287.3499999999999</v>
      </c>
      <c r="IK265">
        <v>25.061800000000002</v>
      </c>
      <c r="IL265">
        <v>100.748</v>
      </c>
      <c r="IM265">
        <v>100.48399999999999</v>
      </c>
      <c r="IN265" t="s">
        <v>1150</v>
      </c>
    </row>
    <row r="266" spans="1:248" x14ac:dyDescent="0.2">
      <c r="A266">
        <v>250</v>
      </c>
      <c r="B266">
        <v>1660224517.5999999</v>
      </c>
      <c r="C266">
        <v>530.59999990463257</v>
      </c>
      <c r="D266" t="s">
        <v>861</v>
      </c>
      <c r="E266" t="s">
        <v>862</v>
      </c>
      <c r="F266">
        <v>1</v>
      </c>
      <c r="G266" t="s">
        <v>376</v>
      </c>
      <c r="H266" t="s">
        <v>377</v>
      </c>
      <c r="I266" t="s">
        <v>378</v>
      </c>
      <c r="J266" t="s">
        <v>379</v>
      </c>
      <c r="K266" t="s">
        <v>380</v>
      </c>
      <c r="L266" t="s">
        <v>381</v>
      </c>
      <c r="M266" t="s">
        <v>382</v>
      </c>
      <c r="N266">
        <v>1660224510.099999</v>
      </c>
      <c r="O266">
        <f t="shared" si="102"/>
        <v>1.7952530623056894E-3</v>
      </c>
      <c r="P266">
        <f t="shared" si="103"/>
        <v>1.7952530623056895</v>
      </c>
      <c r="Q266">
        <f t="shared" si="104"/>
        <v>12.333030924159599</v>
      </c>
      <c r="R266">
        <f t="shared" si="105"/>
        <v>1164.282666666667</v>
      </c>
      <c r="S266">
        <f t="shared" si="106"/>
        <v>911.62303587695021</v>
      </c>
      <c r="T266">
        <f t="shared" si="107"/>
        <v>90.757407790379389</v>
      </c>
      <c r="U266">
        <f t="shared" si="108"/>
        <v>115.91115253059478</v>
      </c>
      <c r="V266">
        <f t="shared" si="109"/>
        <v>9.1235395457347421E-2</v>
      </c>
      <c r="W266">
        <f t="shared" si="110"/>
        <v>2.9197931022275312</v>
      </c>
      <c r="X266">
        <f t="shared" si="111"/>
        <v>8.9680710007636874E-2</v>
      </c>
      <c r="Y266">
        <f t="shared" si="112"/>
        <v>5.6187919354436212E-2</v>
      </c>
      <c r="Z266">
        <f t="shared" si="113"/>
        <v>321.51566000000003</v>
      </c>
      <c r="AA266">
        <f t="shared" si="114"/>
        <v>32.438127299897431</v>
      </c>
      <c r="AB266">
        <f t="shared" si="115"/>
        <v>31.439260000000001</v>
      </c>
      <c r="AC266">
        <f t="shared" si="116"/>
        <v>4.6256082126472062</v>
      </c>
      <c r="AD266">
        <f t="shared" si="117"/>
        <v>59.953744827110476</v>
      </c>
      <c r="AE266">
        <f t="shared" si="118"/>
        <v>2.7060554814210103</v>
      </c>
      <c r="AF266">
        <f t="shared" si="119"/>
        <v>4.5135720699757842</v>
      </c>
      <c r="AG266">
        <f t="shared" si="120"/>
        <v>1.919552731226196</v>
      </c>
      <c r="AH266">
        <f t="shared" si="121"/>
        <v>-79.170660047680897</v>
      </c>
      <c r="AI266">
        <f t="shared" si="122"/>
        <v>-67.802546245601533</v>
      </c>
      <c r="AJ266">
        <f t="shared" si="123"/>
        <v>-5.2261913967710196</v>
      </c>
      <c r="AK266">
        <f t="shared" si="124"/>
        <v>169.31626230994658</v>
      </c>
      <c r="AL266">
        <f t="shared" si="125"/>
        <v>43.927190417468623</v>
      </c>
      <c r="AM266">
        <f t="shared" si="126"/>
        <v>1.8335208085633874</v>
      </c>
      <c r="AN266">
        <f t="shared" si="127"/>
        <v>12.333030924159599</v>
      </c>
      <c r="AO266">
        <v>1274.649951854065</v>
      </c>
      <c r="AP266">
        <v>1233.062545454545</v>
      </c>
      <c r="AQ266">
        <v>5.1696444437046107</v>
      </c>
      <c r="AR266">
        <v>64.968693284609927</v>
      </c>
      <c r="AS266">
        <f t="shared" si="128"/>
        <v>1.7952530623056895</v>
      </c>
      <c r="AT266">
        <v>25.01601962545266</v>
      </c>
      <c r="AU266">
        <v>27.14478727272726</v>
      </c>
      <c r="AV266">
        <v>-5.0471484025092972E-3</v>
      </c>
      <c r="AW266">
        <v>84.429917268905271</v>
      </c>
      <c r="AX266">
        <v>0</v>
      </c>
      <c r="AY266">
        <v>0</v>
      </c>
      <c r="AZ266">
        <f t="shared" si="129"/>
        <v>1</v>
      </c>
      <c r="BA266">
        <f t="shared" si="130"/>
        <v>0</v>
      </c>
      <c r="BB266">
        <f t="shared" si="131"/>
        <v>51890.524390162944</v>
      </c>
      <c r="BC266">
        <f t="shared" si="132"/>
        <v>1999.9939999999999</v>
      </c>
      <c r="BD266">
        <f t="shared" si="133"/>
        <v>1681.1952800000001</v>
      </c>
      <c r="BE266">
        <f t="shared" si="134"/>
        <v>0.84060016180048547</v>
      </c>
      <c r="BF266">
        <f t="shared" si="135"/>
        <v>0.16075831227493684</v>
      </c>
      <c r="BG266">
        <v>6</v>
      </c>
      <c r="BH266">
        <v>0.5</v>
      </c>
      <c r="BI266" t="s">
        <v>383</v>
      </c>
      <c r="BJ266">
        <v>2</v>
      </c>
      <c r="BK266" t="b">
        <v>1</v>
      </c>
      <c r="BL266">
        <v>1660224510.099999</v>
      </c>
      <c r="BM266">
        <v>1164.282666666667</v>
      </c>
      <c r="BN266">
        <v>1219.5419999999999</v>
      </c>
      <c r="BO266">
        <v>27.181280000000001</v>
      </c>
      <c r="BP266">
        <v>25.041440000000001</v>
      </c>
      <c r="BQ266">
        <v>1161.798666666667</v>
      </c>
      <c r="BR266">
        <v>27.165953333333331</v>
      </c>
      <c r="BS266">
        <v>500.13553333333329</v>
      </c>
      <c r="BT266">
        <v>99.455833333333345</v>
      </c>
      <c r="BU266">
        <v>0.1000183933333333</v>
      </c>
      <c r="BV266">
        <v>31.008526666666668</v>
      </c>
      <c r="BW266">
        <v>31.439260000000001</v>
      </c>
      <c r="BX266">
        <v>999.89999999999986</v>
      </c>
      <c r="BY266">
        <v>0</v>
      </c>
      <c r="BZ266">
        <v>0</v>
      </c>
      <c r="CA266">
        <v>9998.8979999999992</v>
      </c>
      <c r="CB266">
        <v>0</v>
      </c>
      <c r="CC266">
        <v>7.3684820000000011</v>
      </c>
      <c r="CD266">
        <v>-55.261553333333339</v>
      </c>
      <c r="CE266">
        <v>1196.8119999999999</v>
      </c>
      <c r="CF266">
        <v>1250.865333333333</v>
      </c>
      <c r="CG266">
        <v>2.139841333333333</v>
      </c>
      <c r="CH266">
        <v>1219.5419999999999</v>
      </c>
      <c r="CI266">
        <v>25.041440000000001</v>
      </c>
      <c r="CJ266">
        <v>2.7033366666666661</v>
      </c>
      <c r="CK266">
        <v>2.4905166666666672</v>
      </c>
      <c r="CL266">
        <v>22.305399999999999</v>
      </c>
      <c r="CM266">
        <v>20.964633333333332</v>
      </c>
      <c r="CN266">
        <v>1999.9939999999999</v>
      </c>
      <c r="CO266">
        <v>0.97999360000000013</v>
      </c>
      <c r="CP266">
        <v>2.0006599999999999E-2</v>
      </c>
      <c r="CQ266">
        <v>0</v>
      </c>
      <c r="CR266">
        <v>2.678066666666667</v>
      </c>
      <c r="CS266">
        <v>0</v>
      </c>
      <c r="CT266">
        <v>22550.493333333328</v>
      </c>
      <c r="CU266">
        <v>17412.24666666667</v>
      </c>
      <c r="CV266">
        <v>40.436999999999998</v>
      </c>
      <c r="CW266">
        <v>41.375</v>
      </c>
      <c r="CX266">
        <v>40.375</v>
      </c>
      <c r="CY266">
        <v>39.932866666666669</v>
      </c>
      <c r="CZ266">
        <v>40.604000000000013</v>
      </c>
      <c r="DA266">
        <v>1959.9833333333329</v>
      </c>
      <c r="DB266">
        <v>40.010666666666673</v>
      </c>
      <c r="DC266">
        <v>0</v>
      </c>
      <c r="DD266">
        <v>1660224516.5</v>
      </c>
      <c r="DE266">
        <v>0</v>
      </c>
      <c r="DF266">
        <v>1660224008</v>
      </c>
      <c r="DG266" t="s">
        <v>384</v>
      </c>
      <c r="DH266">
        <v>1660224008</v>
      </c>
      <c r="DI266">
        <v>1660224007</v>
      </c>
      <c r="DJ266">
        <v>1</v>
      </c>
      <c r="DK266">
        <v>9.0999999999999998E-2</v>
      </c>
      <c r="DL266">
        <v>-1.7999999999999999E-2</v>
      </c>
      <c r="DM266">
        <v>1.42</v>
      </c>
      <c r="DN266">
        <v>0.02</v>
      </c>
      <c r="DO266">
        <v>400</v>
      </c>
      <c r="DP266">
        <v>26</v>
      </c>
      <c r="DQ266">
        <v>0.31</v>
      </c>
      <c r="DR266">
        <v>0.11</v>
      </c>
      <c r="DS266">
        <v>12.339273303571259</v>
      </c>
      <c r="DT266">
        <v>-1.6519315315546459</v>
      </c>
      <c r="DU266">
        <v>0.20394541773887059</v>
      </c>
      <c r="DV266">
        <v>0</v>
      </c>
      <c r="DW266">
        <v>43.938811769984838</v>
      </c>
      <c r="DX266">
        <v>-0.6761414270920949</v>
      </c>
      <c r="DY266">
        <v>8.3983085262505461E-2</v>
      </c>
      <c r="DZ266">
        <v>0</v>
      </c>
      <c r="EA266">
        <v>-55.260703333333339</v>
      </c>
      <c r="EB266">
        <v>8.6039599554984234E-2</v>
      </c>
      <c r="EC266">
        <v>8.4005934248056774E-2</v>
      </c>
      <c r="ED266">
        <v>1</v>
      </c>
      <c r="EE266">
        <v>904.84979667386062</v>
      </c>
      <c r="EF266">
        <v>329.4584191657292</v>
      </c>
      <c r="EG266">
        <v>23.920641258099351</v>
      </c>
      <c r="EH266">
        <v>0</v>
      </c>
      <c r="EI266">
        <v>2.1203297499999998</v>
      </c>
      <c r="EJ266">
        <v>0.3192888180112598</v>
      </c>
      <c r="EK266">
        <v>3.7924185059635733E-2</v>
      </c>
      <c r="EL266">
        <v>0</v>
      </c>
      <c r="EM266">
        <v>1.9186999667766349</v>
      </c>
      <c r="EN266">
        <v>3.8168155768277937E-2</v>
      </c>
      <c r="EO266">
        <v>2.815862206761801E-3</v>
      </c>
      <c r="EP266">
        <v>1</v>
      </c>
      <c r="EQ266">
        <v>2</v>
      </c>
      <c r="ER266">
        <v>6</v>
      </c>
      <c r="ES266" t="s">
        <v>419</v>
      </c>
      <c r="ET266">
        <v>2.94448</v>
      </c>
      <c r="EU266">
        <v>2.80125</v>
      </c>
      <c r="EV266">
        <v>0.18781800000000001</v>
      </c>
      <c r="EW266">
        <v>0.19311900000000001</v>
      </c>
      <c r="EX266">
        <v>0.118105</v>
      </c>
      <c r="EY266">
        <v>0.11157300000000001</v>
      </c>
      <c r="EZ266">
        <v>16700.2</v>
      </c>
      <c r="FA266">
        <v>17399.099999999999</v>
      </c>
      <c r="FB266">
        <v>23901.5</v>
      </c>
      <c r="FC266">
        <v>25083.1</v>
      </c>
      <c r="FD266">
        <v>33733.1</v>
      </c>
      <c r="FE266">
        <v>35579.9</v>
      </c>
      <c r="FF266">
        <v>43562.6</v>
      </c>
      <c r="FG266">
        <v>46362.8</v>
      </c>
      <c r="FH266">
        <v>1.9891799999999999</v>
      </c>
      <c r="FI266">
        <v>1.9156</v>
      </c>
      <c r="FJ266">
        <v>0.133432</v>
      </c>
      <c r="FK266">
        <v>0</v>
      </c>
      <c r="FL266">
        <v>29.2774</v>
      </c>
      <c r="FM266">
        <v>999.9</v>
      </c>
      <c r="FN266">
        <v>69.7</v>
      </c>
      <c r="FO266">
        <v>31.8</v>
      </c>
      <c r="FP266">
        <v>33.085999999999999</v>
      </c>
      <c r="FQ266">
        <v>64.084000000000003</v>
      </c>
      <c r="FR266">
        <v>26.262</v>
      </c>
      <c r="FS266">
        <v>1</v>
      </c>
      <c r="FT266">
        <v>0.22245699999999999</v>
      </c>
      <c r="FU266">
        <v>0.41286200000000001</v>
      </c>
      <c r="FV266">
        <v>20.324200000000001</v>
      </c>
      <c r="FW266">
        <v>5.21265</v>
      </c>
      <c r="FX266">
        <v>11.9077</v>
      </c>
      <c r="FY266">
        <v>5.0028499999999996</v>
      </c>
      <c r="FZ266">
        <v>3.2895300000000001</v>
      </c>
      <c r="GA266">
        <v>9999</v>
      </c>
      <c r="GB266">
        <v>9999</v>
      </c>
      <c r="GC266">
        <v>9999</v>
      </c>
      <c r="GD266">
        <v>999.9</v>
      </c>
      <c r="GE266">
        <v>1.85944</v>
      </c>
      <c r="GF266">
        <v>1.8544</v>
      </c>
      <c r="GG266">
        <v>1.85761</v>
      </c>
      <c r="GH266">
        <v>1.85605</v>
      </c>
      <c r="GI266">
        <v>1.85486</v>
      </c>
      <c r="GJ266">
        <v>1.85456</v>
      </c>
      <c r="GK266">
        <v>1.85311</v>
      </c>
      <c r="GL266">
        <v>1.8563799999999999</v>
      </c>
      <c r="GM266">
        <v>0</v>
      </c>
      <c r="GN266">
        <v>0</v>
      </c>
      <c r="GO266">
        <v>0</v>
      </c>
      <c r="GP266">
        <v>0</v>
      </c>
      <c r="GQ266" t="s">
        <v>386</v>
      </c>
      <c r="GR266" t="s">
        <v>387</v>
      </c>
      <c r="GS266" t="s">
        <v>388</v>
      </c>
      <c r="GT266" t="s">
        <v>388</v>
      </c>
      <c r="GU266" t="s">
        <v>388</v>
      </c>
      <c r="GV266" t="s">
        <v>388</v>
      </c>
      <c r="GW266">
        <v>0</v>
      </c>
      <c r="GX266">
        <v>100</v>
      </c>
      <c r="GY266">
        <v>100</v>
      </c>
      <c r="GZ266">
        <v>2.52</v>
      </c>
      <c r="HA266">
        <v>1.54E-2</v>
      </c>
      <c r="HB266">
        <v>0.45081322298813392</v>
      </c>
      <c r="HC266">
        <v>2.9318383021812969E-3</v>
      </c>
      <c r="HD266">
        <v>-1.3754559859485029E-6</v>
      </c>
      <c r="HE266">
        <v>3.0700474437127301E-10</v>
      </c>
      <c r="HF266">
        <v>-6.1160480149256041E-2</v>
      </c>
      <c r="HG266">
        <v>1.00384331276165E-2</v>
      </c>
      <c r="HH266">
        <v>-3.1532673711230711E-4</v>
      </c>
      <c r="HI266">
        <v>1.819468599177705E-6</v>
      </c>
      <c r="HJ266">
        <v>1</v>
      </c>
      <c r="HK266">
        <v>2112</v>
      </c>
      <c r="HL266">
        <v>3</v>
      </c>
      <c r="HM266">
        <v>29</v>
      </c>
      <c r="HN266">
        <v>8.5</v>
      </c>
      <c r="HO266">
        <v>8.5</v>
      </c>
      <c r="HP266">
        <v>2.63794</v>
      </c>
      <c r="HQ266">
        <v>2.2619600000000002</v>
      </c>
      <c r="HR266">
        <v>1.4978</v>
      </c>
      <c r="HS266">
        <v>2.3034699999999999</v>
      </c>
      <c r="HT266">
        <v>1.5478499999999999</v>
      </c>
      <c r="HU266">
        <v>2.4462899999999999</v>
      </c>
      <c r="HV266">
        <v>35.661299999999997</v>
      </c>
      <c r="HW266">
        <v>15.568</v>
      </c>
      <c r="HX266">
        <v>18</v>
      </c>
      <c r="HY266">
        <v>500.88200000000001</v>
      </c>
      <c r="HZ266">
        <v>519.375</v>
      </c>
      <c r="IA266">
        <v>28.6693</v>
      </c>
      <c r="IB266">
        <v>29.9589</v>
      </c>
      <c r="IC266">
        <v>30.000599999999999</v>
      </c>
      <c r="ID266">
        <v>29.725300000000001</v>
      </c>
      <c r="IE266">
        <v>29.816199999999998</v>
      </c>
      <c r="IF266">
        <v>52.800400000000003</v>
      </c>
      <c r="IG266">
        <v>27.639600000000002</v>
      </c>
      <c r="IH266">
        <v>81.278999999999996</v>
      </c>
      <c r="II266">
        <v>28.654599999999999</v>
      </c>
      <c r="IJ266">
        <v>1287.3499999999999</v>
      </c>
      <c r="IK266">
        <v>25.061800000000002</v>
      </c>
      <c r="IL266">
        <v>100.748</v>
      </c>
      <c r="IM266">
        <v>100.48399999999999</v>
      </c>
      <c r="IN266" t="s">
        <v>1150</v>
      </c>
    </row>
    <row r="267" spans="1:248" x14ac:dyDescent="0.2">
      <c r="A267">
        <v>251</v>
      </c>
      <c r="B267">
        <v>1660224518.5999999</v>
      </c>
      <c r="C267">
        <v>531.59999990463257</v>
      </c>
      <c r="D267" t="s">
        <v>863</v>
      </c>
      <c r="E267" t="s">
        <v>864</v>
      </c>
      <c r="F267">
        <v>1</v>
      </c>
      <c r="G267" t="s">
        <v>376</v>
      </c>
      <c r="H267" t="s">
        <v>377</v>
      </c>
      <c r="I267" t="s">
        <v>378</v>
      </c>
      <c r="J267" t="s">
        <v>379</v>
      </c>
      <c r="K267" t="s">
        <v>380</v>
      </c>
      <c r="L267" t="s">
        <v>381</v>
      </c>
      <c r="M267" t="s">
        <v>382</v>
      </c>
      <c r="N267">
        <v>1660224510.5999999</v>
      </c>
      <c r="O267">
        <f t="shared" si="102"/>
        <v>1.7954639917812181E-3</v>
      </c>
      <c r="P267">
        <f t="shared" si="103"/>
        <v>1.7954639917812181</v>
      </c>
      <c r="Q267">
        <f t="shared" si="104"/>
        <v>12.339088355606714</v>
      </c>
      <c r="R267">
        <f t="shared" si="105"/>
        <v>1166.8025</v>
      </c>
      <c r="S267">
        <f t="shared" si="106"/>
        <v>913.92583882084875</v>
      </c>
      <c r="T267">
        <f t="shared" si="107"/>
        <v>90.986665143069686</v>
      </c>
      <c r="U267">
        <f t="shared" si="108"/>
        <v>116.16201648546138</v>
      </c>
      <c r="V267">
        <f t="shared" si="109"/>
        <v>9.1225138998697955E-2</v>
      </c>
      <c r="W267">
        <f t="shared" si="110"/>
        <v>2.9195859890393159</v>
      </c>
      <c r="X267">
        <f t="shared" si="111"/>
        <v>8.9670691629108984E-2</v>
      </c>
      <c r="Y267">
        <f t="shared" si="112"/>
        <v>5.6181636905026575E-2</v>
      </c>
      <c r="Z267">
        <f t="shared" si="113"/>
        <v>321.51511893749995</v>
      </c>
      <c r="AA267">
        <f t="shared" si="114"/>
        <v>32.438505141228802</v>
      </c>
      <c r="AB267">
        <f t="shared" si="115"/>
        <v>31.439968749999998</v>
      </c>
      <c r="AC267">
        <f t="shared" si="116"/>
        <v>4.6257945399333584</v>
      </c>
      <c r="AD267">
        <f t="shared" si="117"/>
        <v>59.946939974227085</v>
      </c>
      <c r="AE267">
        <f t="shared" si="118"/>
        <v>2.7058011115881406</v>
      </c>
      <c r="AF267">
        <f t="shared" si="119"/>
        <v>4.5136601013353514</v>
      </c>
      <c r="AG267">
        <f t="shared" si="120"/>
        <v>1.9199934283452178</v>
      </c>
      <c r="AH267">
        <f t="shared" si="121"/>
        <v>-79.179962037551718</v>
      </c>
      <c r="AI267">
        <f t="shared" si="122"/>
        <v>-67.85545032349242</v>
      </c>
      <c r="AJ267">
        <f t="shared" si="123"/>
        <v>-5.2306673574375475</v>
      </c>
      <c r="AK267">
        <f t="shared" si="124"/>
        <v>169.24903921901827</v>
      </c>
      <c r="AL267">
        <f t="shared" si="125"/>
        <v>43.915385639195662</v>
      </c>
      <c r="AM267">
        <f t="shared" si="126"/>
        <v>1.8331684134696273</v>
      </c>
      <c r="AN267">
        <f t="shared" si="127"/>
        <v>12.339088355606714</v>
      </c>
      <c r="AO267">
        <v>1279.781053123256</v>
      </c>
      <c r="AP267">
        <v>1238.2207272727269</v>
      </c>
      <c r="AQ267">
        <v>5.1628386429371904</v>
      </c>
      <c r="AR267">
        <v>64.968693284609927</v>
      </c>
      <c r="AS267">
        <f t="shared" si="128"/>
        <v>1.7954639917812181</v>
      </c>
      <c r="AT267">
        <v>25.01120262211267</v>
      </c>
      <c r="AU267">
        <v>27.14066484848486</v>
      </c>
      <c r="AV267">
        <v>-5.1110078425955089E-3</v>
      </c>
      <c r="AW267">
        <v>84.429917268905271</v>
      </c>
      <c r="AX267">
        <v>0</v>
      </c>
      <c r="AY267">
        <v>0</v>
      </c>
      <c r="AZ267">
        <f t="shared" si="129"/>
        <v>1</v>
      </c>
      <c r="BA267">
        <f t="shared" si="130"/>
        <v>0</v>
      </c>
      <c r="BB267">
        <f t="shared" si="131"/>
        <v>51884.579073676403</v>
      </c>
      <c r="BC267">
        <f t="shared" si="132"/>
        <v>1999.9906249999999</v>
      </c>
      <c r="BD267">
        <f t="shared" si="133"/>
        <v>1681.1924437499999</v>
      </c>
      <c r="BE267">
        <f t="shared" si="134"/>
        <v>0.84060016218826028</v>
      </c>
      <c r="BF267">
        <f t="shared" si="135"/>
        <v>0.16075831302334229</v>
      </c>
      <c r="BG267">
        <v>6</v>
      </c>
      <c r="BH267">
        <v>0.5</v>
      </c>
      <c r="BI267" t="s">
        <v>383</v>
      </c>
      <c r="BJ267">
        <v>2</v>
      </c>
      <c r="BK267" t="b">
        <v>1</v>
      </c>
      <c r="BL267">
        <v>1660224510.5999999</v>
      </c>
      <c r="BM267">
        <v>1166.8025</v>
      </c>
      <c r="BN267">
        <v>1222.0531249999999</v>
      </c>
      <c r="BO267">
        <v>27.178725</v>
      </c>
      <c r="BP267">
        <v>25.039275</v>
      </c>
      <c r="BQ267">
        <v>1164.3162500000001</v>
      </c>
      <c r="BR267">
        <v>27.163387499999999</v>
      </c>
      <c r="BS267">
        <v>500.13187499999998</v>
      </c>
      <c r="BT267">
        <v>99.455818749999992</v>
      </c>
      <c r="BU267">
        <v>0.10003280624999999</v>
      </c>
      <c r="BV267">
        <v>31.008868750000001</v>
      </c>
      <c r="BW267">
        <v>31.439968749999998</v>
      </c>
      <c r="BX267">
        <v>999.9</v>
      </c>
      <c r="BY267">
        <v>0</v>
      </c>
      <c r="BZ267">
        <v>0</v>
      </c>
      <c r="CA267">
        <v>9997.7168750000019</v>
      </c>
      <c r="CB267">
        <v>0</v>
      </c>
      <c r="CC267">
        <v>7.3624281250000001</v>
      </c>
      <c r="CD267">
        <v>-55.252775</v>
      </c>
      <c r="CE267">
        <v>1199.3987500000001</v>
      </c>
      <c r="CF267">
        <v>1253.4381249999999</v>
      </c>
      <c r="CG267">
        <v>2.1394525</v>
      </c>
      <c r="CH267">
        <v>1222.0531249999999</v>
      </c>
      <c r="CI267">
        <v>25.039275</v>
      </c>
      <c r="CJ267">
        <v>2.7030818750000001</v>
      </c>
      <c r="CK267">
        <v>2.4903006250000002</v>
      </c>
      <c r="CL267">
        <v>22.303850000000001</v>
      </c>
      <c r="CM267">
        <v>20.963225000000001</v>
      </c>
      <c r="CN267">
        <v>1999.9906249999999</v>
      </c>
      <c r="CO267">
        <v>0.97999356250000003</v>
      </c>
      <c r="CP267">
        <v>2.00066375E-2</v>
      </c>
      <c r="CQ267">
        <v>0</v>
      </c>
      <c r="CR267">
        <v>2.5906875</v>
      </c>
      <c r="CS267">
        <v>0</v>
      </c>
      <c r="CT267">
        <v>22550.118750000001</v>
      </c>
      <c r="CU267">
        <v>17412.212500000001</v>
      </c>
      <c r="CV267">
        <v>40.436999999999998</v>
      </c>
      <c r="CW267">
        <v>41.375</v>
      </c>
      <c r="CX267">
        <v>40.375</v>
      </c>
      <c r="CY267">
        <v>39.933124999999997</v>
      </c>
      <c r="CZ267">
        <v>40.605312499999997</v>
      </c>
      <c r="DA267">
        <v>1959.98</v>
      </c>
      <c r="DB267">
        <v>40.010624999999997</v>
      </c>
      <c r="DC267">
        <v>0</v>
      </c>
      <c r="DD267">
        <v>1660224517.7</v>
      </c>
      <c r="DE267">
        <v>0</v>
      </c>
      <c r="DF267">
        <v>1660224008</v>
      </c>
      <c r="DG267" t="s">
        <v>384</v>
      </c>
      <c r="DH267">
        <v>1660224008</v>
      </c>
      <c r="DI267">
        <v>1660224007</v>
      </c>
      <c r="DJ267">
        <v>1</v>
      </c>
      <c r="DK267">
        <v>9.0999999999999998E-2</v>
      </c>
      <c r="DL267">
        <v>-1.7999999999999999E-2</v>
      </c>
      <c r="DM267">
        <v>1.42</v>
      </c>
      <c r="DN267">
        <v>0.02</v>
      </c>
      <c r="DO267">
        <v>400</v>
      </c>
      <c r="DP267">
        <v>26</v>
      </c>
      <c r="DQ267">
        <v>0.31</v>
      </c>
      <c r="DR267">
        <v>0.11</v>
      </c>
      <c r="DS267">
        <v>12.339273303571259</v>
      </c>
      <c r="DT267">
        <v>-1.6519315315546459</v>
      </c>
      <c r="DU267">
        <v>0.20394541773887059</v>
      </c>
      <c r="DV267">
        <v>0</v>
      </c>
      <c r="DW267">
        <v>43.938811769984838</v>
      </c>
      <c r="DX267">
        <v>-0.6761414270920949</v>
      </c>
      <c r="DY267">
        <v>8.3983085262505461E-2</v>
      </c>
      <c r="DZ267">
        <v>0</v>
      </c>
      <c r="EA267">
        <v>-55.260703333333339</v>
      </c>
      <c r="EB267">
        <v>8.6039599554984234E-2</v>
      </c>
      <c r="EC267">
        <v>8.4005934248056774E-2</v>
      </c>
      <c r="ED267">
        <v>1</v>
      </c>
      <c r="EE267">
        <v>904.84979667386062</v>
      </c>
      <c r="EF267">
        <v>329.4584191657292</v>
      </c>
      <c r="EG267">
        <v>23.920641258099351</v>
      </c>
      <c r="EH267">
        <v>0</v>
      </c>
      <c r="EI267">
        <v>2.1203297499999998</v>
      </c>
      <c r="EJ267">
        <v>0.3192888180112598</v>
      </c>
      <c r="EK267">
        <v>3.7924185059635733E-2</v>
      </c>
      <c r="EL267">
        <v>0</v>
      </c>
      <c r="EM267">
        <v>1.9186999667766349</v>
      </c>
      <c r="EN267">
        <v>3.8168155768277937E-2</v>
      </c>
      <c r="EO267">
        <v>2.815862206761801E-3</v>
      </c>
      <c r="EP267">
        <v>1</v>
      </c>
      <c r="EQ267">
        <v>2</v>
      </c>
      <c r="ER267">
        <v>6</v>
      </c>
      <c r="ES267" t="s">
        <v>419</v>
      </c>
      <c r="ET267">
        <v>2.9445199999999998</v>
      </c>
      <c r="EU267">
        <v>2.8011900000000001</v>
      </c>
      <c r="EV267">
        <v>0.188305</v>
      </c>
      <c r="EW267">
        <v>0.19359199999999999</v>
      </c>
      <c r="EX267">
        <v>0.118092</v>
      </c>
      <c r="EY267">
        <v>0.111577</v>
      </c>
      <c r="EZ267">
        <v>16690.3</v>
      </c>
      <c r="FA267">
        <v>17388.8</v>
      </c>
      <c r="FB267">
        <v>23901.599999999999</v>
      </c>
      <c r="FC267">
        <v>25083.1</v>
      </c>
      <c r="FD267">
        <v>33733.800000000003</v>
      </c>
      <c r="FE267">
        <v>35579.800000000003</v>
      </c>
      <c r="FF267">
        <v>43562.8</v>
      </c>
      <c r="FG267">
        <v>46362.9</v>
      </c>
      <c r="FH267">
        <v>1.9891799999999999</v>
      </c>
      <c r="FI267">
        <v>1.9155</v>
      </c>
      <c r="FJ267">
        <v>0.13362599999999999</v>
      </c>
      <c r="FK267">
        <v>0</v>
      </c>
      <c r="FL267">
        <v>29.277999999999999</v>
      </c>
      <c r="FM267">
        <v>999.9</v>
      </c>
      <c r="FN267">
        <v>69.7</v>
      </c>
      <c r="FO267">
        <v>31.8</v>
      </c>
      <c r="FP267">
        <v>33.088500000000003</v>
      </c>
      <c r="FQ267">
        <v>64.313999999999993</v>
      </c>
      <c r="FR267">
        <v>25.885400000000001</v>
      </c>
      <c r="FS267">
        <v>1</v>
      </c>
      <c r="FT267">
        <v>0.22248499999999999</v>
      </c>
      <c r="FU267">
        <v>0.41692000000000001</v>
      </c>
      <c r="FV267">
        <v>20.324100000000001</v>
      </c>
      <c r="FW267">
        <v>5.2130999999999998</v>
      </c>
      <c r="FX267">
        <v>11.907500000000001</v>
      </c>
      <c r="FY267">
        <v>5.0029000000000003</v>
      </c>
      <c r="FZ267">
        <v>3.2895300000000001</v>
      </c>
      <c r="GA267">
        <v>9999</v>
      </c>
      <c r="GB267">
        <v>9999</v>
      </c>
      <c r="GC267">
        <v>9999</v>
      </c>
      <c r="GD267">
        <v>999.9</v>
      </c>
      <c r="GE267">
        <v>1.85944</v>
      </c>
      <c r="GF267">
        <v>1.8544</v>
      </c>
      <c r="GG267">
        <v>1.8575999999999999</v>
      </c>
      <c r="GH267">
        <v>1.85606</v>
      </c>
      <c r="GI267">
        <v>1.85486</v>
      </c>
      <c r="GJ267">
        <v>1.85456</v>
      </c>
      <c r="GK267">
        <v>1.8531200000000001</v>
      </c>
      <c r="GL267">
        <v>1.8563799999999999</v>
      </c>
      <c r="GM267">
        <v>0</v>
      </c>
      <c r="GN267">
        <v>0</v>
      </c>
      <c r="GO267">
        <v>0</v>
      </c>
      <c r="GP267">
        <v>0</v>
      </c>
      <c r="GQ267" t="s">
        <v>386</v>
      </c>
      <c r="GR267" t="s">
        <v>387</v>
      </c>
      <c r="GS267" t="s">
        <v>388</v>
      </c>
      <c r="GT267" t="s">
        <v>388</v>
      </c>
      <c r="GU267" t="s">
        <v>388</v>
      </c>
      <c r="GV267" t="s">
        <v>388</v>
      </c>
      <c r="GW267">
        <v>0</v>
      </c>
      <c r="GX267">
        <v>100</v>
      </c>
      <c r="GY267">
        <v>100</v>
      </c>
      <c r="GZ267">
        <v>2.52</v>
      </c>
      <c r="HA267">
        <v>1.55E-2</v>
      </c>
      <c r="HB267">
        <v>0.45081322298813392</v>
      </c>
      <c r="HC267">
        <v>2.9318383021812969E-3</v>
      </c>
      <c r="HD267">
        <v>-1.3754559859485029E-6</v>
      </c>
      <c r="HE267">
        <v>3.0700474437127301E-10</v>
      </c>
      <c r="HF267">
        <v>-6.1160480149256041E-2</v>
      </c>
      <c r="HG267">
        <v>1.00384331276165E-2</v>
      </c>
      <c r="HH267">
        <v>-3.1532673711230711E-4</v>
      </c>
      <c r="HI267">
        <v>1.819468599177705E-6</v>
      </c>
      <c r="HJ267">
        <v>1</v>
      </c>
      <c r="HK267">
        <v>2112</v>
      </c>
      <c r="HL267">
        <v>3</v>
      </c>
      <c r="HM267">
        <v>29</v>
      </c>
      <c r="HN267">
        <v>8.5</v>
      </c>
      <c r="HO267">
        <v>8.5</v>
      </c>
      <c r="HP267">
        <v>2.6428199999999999</v>
      </c>
      <c r="HQ267">
        <v>2.2705099999999998</v>
      </c>
      <c r="HR267">
        <v>1.4978</v>
      </c>
      <c r="HS267">
        <v>2.3034699999999999</v>
      </c>
      <c r="HT267">
        <v>1.5478499999999999</v>
      </c>
      <c r="HU267">
        <v>2.34619</v>
      </c>
      <c r="HV267">
        <v>35.661299999999997</v>
      </c>
      <c r="HW267">
        <v>15.568</v>
      </c>
      <c r="HX267">
        <v>18</v>
      </c>
      <c r="HY267">
        <v>500.892</v>
      </c>
      <c r="HZ267">
        <v>519.31600000000003</v>
      </c>
      <c r="IA267">
        <v>28.6662</v>
      </c>
      <c r="IB267">
        <v>29.959599999999998</v>
      </c>
      <c r="IC267">
        <v>30.000599999999999</v>
      </c>
      <c r="ID267">
        <v>29.726600000000001</v>
      </c>
      <c r="IE267">
        <v>29.817399999999999</v>
      </c>
      <c r="IF267">
        <v>52.912999999999997</v>
      </c>
      <c r="IG267">
        <v>27.639600000000002</v>
      </c>
      <c r="IH267">
        <v>81.278999999999996</v>
      </c>
      <c r="II267">
        <v>28.654599999999999</v>
      </c>
      <c r="IJ267">
        <v>1297.3699999999999</v>
      </c>
      <c r="IK267">
        <v>25.061800000000002</v>
      </c>
      <c r="IL267">
        <v>100.748</v>
      </c>
      <c r="IM267">
        <v>100.48399999999999</v>
      </c>
      <c r="IN267" t="s">
        <v>1150</v>
      </c>
    </row>
    <row r="268" spans="1:248" x14ac:dyDescent="0.2">
      <c r="A268">
        <v>252</v>
      </c>
      <c r="B268">
        <v>1660224519.5999999</v>
      </c>
      <c r="C268">
        <v>532.59999990463257</v>
      </c>
      <c r="D268" t="s">
        <v>865</v>
      </c>
      <c r="E268" t="s">
        <v>866</v>
      </c>
      <c r="F268">
        <v>1</v>
      </c>
      <c r="G268" t="s">
        <v>376</v>
      </c>
      <c r="H268" t="s">
        <v>377</v>
      </c>
      <c r="I268" t="s">
        <v>378</v>
      </c>
      <c r="J268" t="s">
        <v>379</v>
      </c>
      <c r="K268" t="s">
        <v>380</v>
      </c>
      <c r="L268" t="s">
        <v>381</v>
      </c>
      <c r="M268" t="s">
        <v>382</v>
      </c>
      <c r="N268">
        <v>1660224512.099999</v>
      </c>
      <c r="O268">
        <f t="shared" si="102"/>
        <v>1.806446049885541E-3</v>
      </c>
      <c r="P268">
        <f t="shared" si="103"/>
        <v>1.806446049885541</v>
      </c>
      <c r="Q268">
        <f t="shared" si="104"/>
        <v>12.272686448546191</v>
      </c>
      <c r="R268">
        <f t="shared" si="105"/>
        <v>1174.3546666666671</v>
      </c>
      <c r="S268">
        <f t="shared" si="106"/>
        <v>923.58544373736436</v>
      </c>
      <c r="T268">
        <f t="shared" si="107"/>
        <v>91.948365109931245</v>
      </c>
      <c r="U268">
        <f t="shared" si="108"/>
        <v>116.91391672682539</v>
      </c>
      <c r="V268">
        <f t="shared" si="109"/>
        <v>9.1744219763858867E-2</v>
      </c>
      <c r="W268">
        <f t="shared" si="110"/>
        <v>2.9193192802545846</v>
      </c>
      <c r="X268">
        <f t="shared" si="111"/>
        <v>9.0172055469382908E-2</v>
      </c>
      <c r="Y268">
        <f t="shared" si="112"/>
        <v>5.6496543298729496E-2</v>
      </c>
      <c r="Z268">
        <f t="shared" si="113"/>
        <v>321.51331919999996</v>
      </c>
      <c r="AA268">
        <f t="shared" si="114"/>
        <v>32.436975113789131</v>
      </c>
      <c r="AB268">
        <f t="shared" si="115"/>
        <v>31.441120000000002</v>
      </c>
      <c r="AC268">
        <f t="shared" si="116"/>
        <v>4.6260972124719002</v>
      </c>
      <c r="AD268">
        <f t="shared" si="117"/>
        <v>59.927156243185543</v>
      </c>
      <c r="AE268">
        <f t="shared" si="118"/>
        <v>2.7050959706083959</v>
      </c>
      <c r="AF268">
        <f t="shared" si="119"/>
        <v>4.5139735308497952</v>
      </c>
      <c r="AG268">
        <f t="shared" si="120"/>
        <v>1.9210012418635043</v>
      </c>
      <c r="AH268">
        <f t="shared" si="121"/>
        <v>-79.664270799952362</v>
      </c>
      <c r="AI268">
        <f t="shared" si="122"/>
        <v>-67.838759198351369</v>
      </c>
      <c r="AJ268">
        <f t="shared" si="123"/>
        <v>-5.229919561683392</v>
      </c>
      <c r="AK268">
        <f t="shared" si="124"/>
        <v>168.78036964001282</v>
      </c>
      <c r="AL268">
        <f t="shared" si="125"/>
        <v>43.892815658260808</v>
      </c>
      <c r="AM268">
        <f t="shared" si="126"/>
        <v>1.8382221134450889</v>
      </c>
      <c r="AN268">
        <f t="shared" si="127"/>
        <v>12.272686448546191</v>
      </c>
      <c r="AO268">
        <v>1284.8603344439391</v>
      </c>
      <c r="AP268">
        <v>1243.3675757575761</v>
      </c>
      <c r="AQ268">
        <v>5.1657545961575222</v>
      </c>
      <c r="AR268">
        <v>64.968693284609927</v>
      </c>
      <c r="AS268">
        <f t="shared" si="128"/>
        <v>1.806446049885541</v>
      </c>
      <c r="AT268">
        <v>25.008004600534768</v>
      </c>
      <c r="AU268">
        <v>27.136494545454539</v>
      </c>
      <c r="AV268">
        <v>-3.036262841893424E-3</v>
      </c>
      <c r="AW268">
        <v>84.429917268905271</v>
      </c>
      <c r="AX268">
        <v>0</v>
      </c>
      <c r="AY268">
        <v>0</v>
      </c>
      <c r="AZ268">
        <f t="shared" si="129"/>
        <v>1</v>
      </c>
      <c r="BA268">
        <f t="shared" si="130"/>
        <v>0</v>
      </c>
      <c r="BB268">
        <f t="shared" si="131"/>
        <v>51876.791776388585</v>
      </c>
      <c r="BC268">
        <f t="shared" si="132"/>
        <v>1999.979333333333</v>
      </c>
      <c r="BD268">
        <f t="shared" si="133"/>
        <v>1681.1829599999996</v>
      </c>
      <c r="BE268">
        <f t="shared" si="134"/>
        <v>0.8406001662017174</v>
      </c>
      <c r="BF268">
        <f t="shared" si="135"/>
        <v>0.16075832076931462</v>
      </c>
      <c r="BG268">
        <v>6</v>
      </c>
      <c r="BH268">
        <v>0.5</v>
      </c>
      <c r="BI268" t="s">
        <v>383</v>
      </c>
      <c r="BJ268">
        <v>2</v>
      </c>
      <c r="BK268" t="b">
        <v>1</v>
      </c>
      <c r="BL268">
        <v>1660224512.099999</v>
      </c>
      <c r="BM268">
        <v>1174.3546666666671</v>
      </c>
      <c r="BN268">
        <v>1229.6013333333331</v>
      </c>
      <c r="BO268">
        <v>27.17163333333334</v>
      </c>
      <c r="BP268">
        <v>25.026293333333339</v>
      </c>
      <c r="BQ268">
        <v>1171.8613333333331</v>
      </c>
      <c r="BR268">
        <v>27.156273333333338</v>
      </c>
      <c r="BS268">
        <v>500.13740000000001</v>
      </c>
      <c r="BT268">
        <v>99.455846666666659</v>
      </c>
      <c r="BU268">
        <v>0.1000371266666667</v>
      </c>
      <c r="BV268">
        <v>31.01008666666667</v>
      </c>
      <c r="BW268">
        <v>31.441120000000002</v>
      </c>
      <c r="BX268">
        <v>999.89999999999986</v>
      </c>
      <c r="BY268">
        <v>0</v>
      </c>
      <c r="BZ268">
        <v>0</v>
      </c>
      <c r="CA268">
        <v>9996.1913333333323</v>
      </c>
      <c r="CB268">
        <v>0</v>
      </c>
      <c r="CC268">
        <v>7.3316760000000007</v>
      </c>
      <c r="CD268">
        <v>-55.24880666666666</v>
      </c>
      <c r="CE268">
        <v>1207.153333333333</v>
      </c>
      <c r="CF268">
        <v>1261.164</v>
      </c>
      <c r="CG268">
        <v>2.14534</v>
      </c>
      <c r="CH268">
        <v>1229.6013333333331</v>
      </c>
      <c r="CI268">
        <v>25.026293333333339</v>
      </c>
      <c r="CJ268">
        <v>2.7023773333333332</v>
      </c>
      <c r="CK268">
        <v>2.4890106666666671</v>
      </c>
      <c r="CL268">
        <v>22.299566666666671</v>
      </c>
      <c r="CM268">
        <v>20.95480666666667</v>
      </c>
      <c r="CN268">
        <v>1999.979333333333</v>
      </c>
      <c r="CO268">
        <v>0.97999340000000013</v>
      </c>
      <c r="CP268">
        <v>2.0006800000000002E-2</v>
      </c>
      <c r="CQ268">
        <v>0</v>
      </c>
      <c r="CR268">
        <v>2.4902000000000002</v>
      </c>
      <c r="CS268">
        <v>0</v>
      </c>
      <c r="CT268">
        <v>22548.826666666671</v>
      </c>
      <c r="CU268">
        <v>17412.113333333331</v>
      </c>
      <c r="CV268">
        <v>40.436999999999998</v>
      </c>
      <c r="CW268">
        <v>41.375</v>
      </c>
      <c r="CX268">
        <v>40.375</v>
      </c>
      <c r="CY268">
        <v>39.932866666666669</v>
      </c>
      <c r="CZ268">
        <v>40.604000000000013</v>
      </c>
      <c r="DA268">
        <v>1959.9686666666671</v>
      </c>
      <c r="DB268">
        <v>40.010666666666673</v>
      </c>
      <c r="DC268">
        <v>0</v>
      </c>
      <c r="DD268">
        <v>1660224518.3</v>
      </c>
      <c r="DE268">
        <v>0</v>
      </c>
      <c r="DF268">
        <v>1660224008</v>
      </c>
      <c r="DG268" t="s">
        <v>384</v>
      </c>
      <c r="DH268">
        <v>1660224008</v>
      </c>
      <c r="DI268">
        <v>1660224007</v>
      </c>
      <c r="DJ268">
        <v>1</v>
      </c>
      <c r="DK268">
        <v>9.0999999999999998E-2</v>
      </c>
      <c r="DL268">
        <v>-1.7999999999999999E-2</v>
      </c>
      <c r="DM268">
        <v>1.42</v>
      </c>
      <c r="DN268">
        <v>0.02</v>
      </c>
      <c r="DO268">
        <v>400</v>
      </c>
      <c r="DP268">
        <v>26</v>
      </c>
      <c r="DQ268">
        <v>0.31</v>
      </c>
      <c r="DR268">
        <v>0.11</v>
      </c>
      <c r="DS268">
        <v>12.330042745733049</v>
      </c>
      <c r="DT268">
        <v>-1.4423227271892469</v>
      </c>
      <c r="DU268">
        <v>0.20226888756651459</v>
      </c>
      <c r="DV268">
        <v>0</v>
      </c>
      <c r="DW268">
        <v>43.914404680456308</v>
      </c>
      <c r="DX268">
        <v>-0.93785827192460491</v>
      </c>
      <c r="DY268">
        <v>9.5726891972240824E-2</v>
      </c>
      <c r="DZ268">
        <v>0</v>
      </c>
      <c r="EA268">
        <v>-55.253329032258073</v>
      </c>
      <c r="EB268">
        <v>0.43952419354840638</v>
      </c>
      <c r="EC268">
        <v>8.9082300452458962E-2</v>
      </c>
      <c r="ED268">
        <v>1</v>
      </c>
      <c r="EE268">
        <v>914.97355888855304</v>
      </c>
      <c r="EF268">
        <v>321.23198000470211</v>
      </c>
      <c r="EG268">
        <v>23.371172433232658</v>
      </c>
      <c r="EH268">
        <v>0</v>
      </c>
      <c r="EI268">
        <v>2.1244051219512201</v>
      </c>
      <c r="EJ268">
        <v>0.25625456445993172</v>
      </c>
      <c r="EK268">
        <v>3.4756682608683143E-2</v>
      </c>
      <c r="EL268">
        <v>0</v>
      </c>
      <c r="EM268">
        <v>1.920084247241068</v>
      </c>
      <c r="EN268">
        <v>4.4604640881123661E-2</v>
      </c>
      <c r="EO268">
        <v>3.2744292920636169E-3</v>
      </c>
      <c r="EP268">
        <v>1</v>
      </c>
      <c r="EQ268">
        <v>2</v>
      </c>
      <c r="ER268">
        <v>6</v>
      </c>
      <c r="ES268" t="s">
        <v>419</v>
      </c>
      <c r="ET268">
        <v>2.94469</v>
      </c>
      <c r="EU268">
        <v>2.8010600000000001</v>
      </c>
      <c r="EV268">
        <v>0.18879099999999999</v>
      </c>
      <c r="EW268">
        <v>0.19407099999999999</v>
      </c>
      <c r="EX268">
        <v>0.118079</v>
      </c>
      <c r="EY268">
        <v>0.111569</v>
      </c>
      <c r="EZ268">
        <v>16680.400000000001</v>
      </c>
      <c r="FA268">
        <v>17378.5</v>
      </c>
      <c r="FB268">
        <v>23901.8</v>
      </c>
      <c r="FC268">
        <v>25083.1</v>
      </c>
      <c r="FD268">
        <v>33734.5</v>
      </c>
      <c r="FE268">
        <v>35579.9</v>
      </c>
      <c r="FF268">
        <v>43563</v>
      </c>
      <c r="FG268">
        <v>46362.6</v>
      </c>
      <c r="FH268">
        <v>1.9892300000000001</v>
      </c>
      <c r="FI268">
        <v>1.9154500000000001</v>
      </c>
      <c r="FJ268">
        <v>0.13328300000000001</v>
      </c>
      <c r="FK268">
        <v>0</v>
      </c>
      <c r="FL268">
        <v>29.278700000000001</v>
      </c>
      <c r="FM268">
        <v>999.9</v>
      </c>
      <c r="FN268">
        <v>69.7</v>
      </c>
      <c r="FO268">
        <v>31.8</v>
      </c>
      <c r="FP268">
        <v>33.087299999999999</v>
      </c>
      <c r="FQ268">
        <v>64.453999999999994</v>
      </c>
      <c r="FR268">
        <v>25.717099999999999</v>
      </c>
      <c r="FS268">
        <v>1</v>
      </c>
      <c r="FT268">
        <v>0.22256899999999999</v>
      </c>
      <c r="FU268">
        <v>0.41998400000000002</v>
      </c>
      <c r="FV268">
        <v>20.324100000000001</v>
      </c>
      <c r="FW268">
        <v>5.2130999999999998</v>
      </c>
      <c r="FX268">
        <v>11.907400000000001</v>
      </c>
      <c r="FY268">
        <v>5.0027999999999997</v>
      </c>
      <c r="FZ268">
        <v>3.2894800000000002</v>
      </c>
      <c r="GA268">
        <v>9999</v>
      </c>
      <c r="GB268">
        <v>9999</v>
      </c>
      <c r="GC268">
        <v>9999</v>
      </c>
      <c r="GD268">
        <v>999.9</v>
      </c>
      <c r="GE268">
        <v>1.85944</v>
      </c>
      <c r="GF268">
        <v>1.8544</v>
      </c>
      <c r="GG268">
        <v>1.8575999999999999</v>
      </c>
      <c r="GH268">
        <v>1.8560700000000001</v>
      </c>
      <c r="GI268">
        <v>1.85486</v>
      </c>
      <c r="GJ268">
        <v>1.85456</v>
      </c>
      <c r="GK268">
        <v>1.85314</v>
      </c>
      <c r="GL268">
        <v>1.8563799999999999</v>
      </c>
      <c r="GM268">
        <v>0</v>
      </c>
      <c r="GN268">
        <v>0</v>
      </c>
      <c r="GO268">
        <v>0</v>
      </c>
      <c r="GP268">
        <v>0</v>
      </c>
      <c r="GQ268" t="s">
        <v>386</v>
      </c>
      <c r="GR268" t="s">
        <v>387</v>
      </c>
      <c r="GS268" t="s">
        <v>388</v>
      </c>
      <c r="GT268" t="s">
        <v>388</v>
      </c>
      <c r="GU268" t="s">
        <v>388</v>
      </c>
      <c r="GV268" t="s">
        <v>388</v>
      </c>
      <c r="GW268">
        <v>0</v>
      </c>
      <c r="GX268">
        <v>100</v>
      </c>
      <c r="GY268">
        <v>100</v>
      </c>
      <c r="GZ268">
        <v>2.5299999999999998</v>
      </c>
      <c r="HA268">
        <v>1.54E-2</v>
      </c>
      <c r="HB268">
        <v>0.45081322298813392</v>
      </c>
      <c r="HC268">
        <v>2.9318383021812969E-3</v>
      </c>
      <c r="HD268">
        <v>-1.3754559859485029E-6</v>
      </c>
      <c r="HE268">
        <v>3.0700474437127301E-10</v>
      </c>
      <c r="HF268">
        <v>-6.1160480149256041E-2</v>
      </c>
      <c r="HG268">
        <v>1.00384331276165E-2</v>
      </c>
      <c r="HH268">
        <v>-3.1532673711230711E-4</v>
      </c>
      <c r="HI268">
        <v>1.819468599177705E-6</v>
      </c>
      <c r="HJ268">
        <v>1</v>
      </c>
      <c r="HK268">
        <v>2112</v>
      </c>
      <c r="HL268">
        <v>3</v>
      </c>
      <c r="HM268">
        <v>29</v>
      </c>
      <c r="HN268">
        <v>8.5</v>
      </c>
      <c r="HO268">
        <v>8.5</v>
      </c>
      <c r="HP268">
        <v>2.65381</v>
      </c>
      <c r="HQ268">
        <v>2.2717299999999998</v>
      </c>
      <c r="HR268">
        <v>1.4978</v>
      </c>
      <c r="HS268">
        <v>2.3034699999999999</v>
      </c>
      <c r="HT268">
        <v>1.5478499999999999</v>
      </c>
      <c r="HU268">
        <v>2.2595200000000002</v>
      </c>
      <c r="HV268">
        <v>35.6845</v>
      </c>
      <c r="HW268">
        <v>15.559200000000001</v>
      </c>
      <c r="HX268">
        <v>18</v>
      </c>
      <c r="HY268">
        <v>500.92700000000002</v>
      </c>
      <c r="HZ268">
        <v>519.28899999999999</v>
      </c>
      <c r="IA268">
        <v>28.6632</v>
      </c>
      <c r="IB268">
        <v>29.960799999999999</v>
      </c>
      <c r="IC268">
        <v>30.000499999999999</v>
      </c>
      <c r="ID268">
        <v>29.7273</v>
      </c>
      <c r="IE268">
        <v>29.818200000000001</v>
      </c>
      <c r="IF268">
        <v>53.142000000000003</v>
      </c>
      <c r="IG268">
        <v>27.639600000000002</v>
      </c>
      <c r="IH268">
        <v>81.278999999999996</v>
      </c>
      <c r="II268">
        <v>28.641400000000001</v>
      </c>
      <c r="IJ268">
        <v>1297.3699999999999</v>
      </c>
      <c r="IK268">
        <v>25.061800000000002</v>
      </c>
      <c r="IL268">
        <v>100.749</v>
      </c>
      <c r="IM268">
        <v>100.48399999999999</v>
      </c>
      <c r="IN268" t="s">
        <v>1150</v>
      </c>
    </row>
    <row r="269" spans="1:248" x14ac:dyDescent="0.2">
      <c r="A269">
        <v>253</v>
      </c>
      <c r="B269">
        <v>1660224520.5999999</v>
      </c>
      <c r="C269">
        <v>533.59999990463257</v>
      </c>
      <c r="D269" t="s">
        <v>867</v>
      </c>
      <c r="E269" t="s">
        <v>868</v>
      </c>
      <c r="F269">
        <v>1</v>
      </c>
      <c r="G269" t="s">
        <v>376</v>
      </c>
      <c r="H269" t="s">
        <v>377</v>
      </c>
      <c r="I269" t="s">
        <v>378</v>
      </c>
      <c r="J269" t="s">
        <v>379</v>
      </c>
      <c r="K269" t="s">
        <v>380</v>
      </c>
      <c r="L269" t="s">
        <v>381</v>
      </c>
      <c r="M269" t="s">
        <v>382</v>
      </c>
      <c r="N269">
        <v>1660224512.5999999</v>
      </c>
      <c r="O269">
        <f t="shared" si="102"/>
        <v>1.808718460997434E-3</v>
      </c>
      <c r="P269">
        <f t="shared" si="103"/>
        <v>1.8087184609974341</v>
      </c>
      <c r="Q269">
        <f t="shared" si="104"/>
        <v>12.230527913069624</v>
      </c>
      <c r="R269">
        <f t="shared" si="105"/>
        <v>1176.8724999999999</v>
      </c>
      <c r="S269">
        <f t="shared" si="106"/>
        <v>926.98835379845787</v>
      </c>
      <c r="T269">
        <f t="shared" si="107"/>
        <v>92.28719541930829</v>
      </c>
      <c r="U269">
        <f t="shared" si="108"/>
        <v>117.16464607787674</v>
      </c>
      <c r="V269">
        <f t="shared" si="109"/>
        <v>9.1847033159834432E-2</v>
      </c>
      <c r="W269">
        <f t="shared" si="110"/>
        <v>2.9192524386368297</v>
      </c>
      <c r="X269">
        <f t="shared" si="111"/>
        <v>9.0271340400444461E-2</v>
      </c>
      <c r="Y269">
        <f t="shared" si="112"/>
        <v>5.6558905839861381E-2</v>
      </c>
      <c r="Z269">
        <f t="shared" si="113"/>
        <v>321.51591693750004</v>
      </c>
      <c r="AA269">
        <f t="shared" si="114"/>
        <v>32.43676126475544</v>
      </c>
      <c r="AB269">
        <f t="shared" si="115"/>
        <v>31.4413625</v>
      </c>
      <c r="AC269">
        <f t="shared" si="116"/>
        <v>4.6261609697983488</v>
      </c>
      <c r="AD269">
        <f t="shared" si="117"/>
        <v>59.920701650056699</v>
      </c>
      <c r="AE269">
        <f t="shared" si="118"/>
        <v>2.7048558229528572</v>
      </c>
      <c r="AF269">
        <f t="shared" si="119"/>
        <v>4.5140589954194867</v>
      </c>
      <c r="AG269">
        <f t="shared" si="120"/>
        <v>1.9213051468454916</v>
      </c>
      <c r="AH269">
        <f t="shared" si="121"/>
        <v>-79.76448412998684</v>
      </c>
      <c r="AI269">
        <f t="shared" si="122"/>
        <v>-67.823107071358308</v>
      </c>
      <c r="AJ269">
        <f t="shared" si="123"/>
        <v>-5.2288474194375523</v>
      </c>
      <c r="AK269">
        <f t="shared" si="124"/>
        <v>168.69947831671732</v>
      </c>
      <c r="AL269">
        <f t="shared" si="125"/>
        <v>43.892049887842433</v>
      </c>
      <c r="AM269">
        <f t="shared" si="126"/>
        <v>1.8373332822368802</v>
      </c>
      <c r="AN269">
        <f t="shared" si="127"/>
        <v>12.230527913069624</v>
      </c>
      <c r="AO269">
        <v>1289.940795725922</v>
      </c>
      <c r="AP269">
        <v>1248.537151515151</v>
      </c>
      <c r="AQ269">
        <v>5.1584792261205212</v>
      </c>
      <c r="AR269">
        <v>64.968693284609927</v>
      </c>
      <c r="AS269">
        <f t="shared" si="128"/>
        <v>1.8087184609974341</v>
      </c>
      <c r="AT269">
        <v>25.006717500875219</v>
      </c>
      <c r="AU269">
        <v>27.132607878787869</v>
      </c>
      <c r="AV269">
        <v>-2.2442560014656952E-3</v>
      </c>
      <c r="AW269">
        <v>84.429917268905271</v>
      </c>
      <c r="AX269">
        <v>0</v>
      </c>
      <c r="AY269">
        <v>0</v>
      </c>
      <c r="AZ269">
        <f t="shared" si="129"/>
        <v>1</v>
      </c>
      <c r="BA269">
        <f t="shared" si="130"/>
        <v>0</v>
      </c>
      <c r="BB269">
        <f t="shared" si="131"/>
        <v>51874.83663341208</v>
      </c>
      <c r="BC269">
        <f t="shared" si="132"/>
        <v>1999.995625</v>
      </c>
      <c r="BD269">
        <f t="shared" si="133"/>
        <v>1681.1966437500002</v>
      </c>
      <c r="BE269">
        <f t="shared" si="134"/>
        <v>0.84060016068785159</v>
      </c>
      <c r="BF269">
        <f t="shared" si="135"/>
        <v>0.16075831012755343</v>
      </c>
      <c r="BG269">
        <v>6</v>
      </c>
      <c r="BH269">
        <v>0.5</v>
      </c>
      <c r="BI269" t="s">
        <v>383</v>
      </c>
      <c r="BJ269">
        <v>2</v>
      </c>
      <c r="BK269" t="b">
        <v>1</v>
      </c>
      <c r="BL269">
        <v>1660224512.5999999</v>
      </c>
      <c r="BM269">
        <v>1176.8724999999999</v>
      </c>
      <c r="BN269">
        <v>1232.1224999999999</v>
      </c>
      <c r="BO269">
        <v>27.169206249999998</v>
      </c>
      <c r="BP269">
        <v>25.024899999999999</v>
      </c>
      <c r="BQ269">
        <v>1174.3768749999999</v>
      </c>
      <c r="BR269">
        <v>27.153837500000002</v>
      </c>
      <c r="BS269">
        <v>500.1378125</v>
      </c>
      <c r="BT269">
        <v>99.4559</v>
      </c>
      <c r="BU269">
        <v>0.10003836875</v>
      </c>
      <c r="BV269">
        <v>31.010418749999999</v>
      </c>
      <c r="BW269">
        <v>31.4413625</v>
      </c>
      <c r="BX269">
        <v>999.9</v>
      </c>
      <c r="BY269">
        <v>0</v>
      </c>
      <c r="BZ269">
        <v>0</v>
      </c>
      <c r="CA269">
        <v>9995.8043749999997</v>
      </c>
      <c r="CB269">
        <v>0</v>
      </c>
      <c r="CC269">
        <v>7.3265606249999999</v>
      </c>
      <c r="CD269">
        <v>-55.251612499999993</v>
      </c>
      <c r="CE269">
        <v>1209.73875</v>
      </c>
      <c r="CF269">
        <v>1263.7474999999999</v>
      </c>
      <c r="CG269">
        <v>2.14430875</v>
      </c>
      <c r="CH269">
        <v>1232.1224999999999</v>
      </c>
      <c r="CI269">
        <v>25.024899999999999</v>
      </c>
      <c r="CJ269">
        <v>2.7021375000000001</v>
      </c>
      <c r="CK269">
        <v>2.488873125</v>
      </c>
      <c r="CL269">
        <v>22.29810625</v>
      </c>
      <c r="CM269">
        <v>20.953906249999999</v>
      </c>
      <c r="CN269">
        <v>1999.995625</v>
      </c>
      <c r="CO269">
        <v>0.97999356250000003</v>
      </c>
      <c r="CP269">
        <v>2.00066375E-2</v>
      </c>
      <c r="CQ269">
        <v>0</v>
      </c>
      <c r="CR269">
        <v>2.4613749999999999</v>
      </c>
      <c r="CS269">
        <v>0</v>
      </c>
      <c r="CT269">
        <v>22548.568749999999</v>
      </c>
      <c r="CU269">
        <v>17412.256249999999</v>
      </c>
      <c r="CV269">
        <v>40.436999999999998</v>
      </c>
      <c r="CW269">
        <v>41.375</v>
      </c>
      <c r="CX269">
        <v>40.375</v>
      </c>
      <c r="CY269">
        <v>39.933124999999997</v>
      </c>
      <c r="CZ269">
        <v>40.605312499999997</v>
      </c>
      <c r="DA269">
        <v>1959.9849999999999</v>
      </c>
      <c r="DB269">
        <v>40.010624999999997</v>
      </c>
      <c r="DC269">
        <v>0</v>
      </c>
      <c r="DD269">
        <v>1660224519.5</v>
      </c>
      <c r="DE269">
        <v>0</v>
      </c>
      <c r="DF269">
        <v>1660224008</v>
      </c>
      <c r="DG269" t="s">
        <v>384</v>
      </c>
      <c r="DH269">
        <v>1660224008</v>
      </c>
      <c r="DI269">
        <v>1660224007</v>
      </c>
      <c r="DJ269">
        <v>1</v>
      </c>
      <c r="DK269">
        <v>9.0999999999999998E-2</v>
      </c>
      <c r="DL269">
        <v>-1.7999999999999999E-2</v>
      </c>
      <c r="DM269">
        <v>1.42</v>
      </c>
      <c r="DN269">
        <v>0.02</v>
      </c>
      <c r="DO269">
        <v>400</v>
      </c>
      <c r="DP269">
        <v>26</v>
      </c>
      <c r="DQ269">
        <v>0.31</v>
      </c>
      <c r="DR269">
        <v>0.11</v>
      </c>
      <c r="DS269">
        <v>12.31832388273993</v>
      </c>
      <c r="DT269">
        <v>-1.436936706118817</v>
      </c>
      <c r="DU269">
        <v>0.2023366723654656</v>
      </c>
      <c r="DV269">
        <v>0</v>
      </c>
      <c r="DW269">
        <v>43.894162265962088</v>
      </c>
      <c r="DX269">
        <v>-0.96818340160100747</v>
      </c>
      <c r="DY269">
        <v>9.8464004327138199E-2</v>
      </c>
      <c r="DZ269">
        <v>0</v>
      </c>
      <c r="EA269">
        <v>-55.247349999999997</v>
      </c>
      <c r="EB269">
        <v>0.52536507230262908</v>
      </c>
      <c r="EC269">
        <v>9.2345293148414692E-2</v>
      </c>
      <c r="ED269">
        <v>1</v>
      </c>
      <c r="EE269">
        <v>921.4077188371474</v>
      </c>
      <c r="EF269">
        <v>318.60694303090668</v>
      </c>
      <c r="EG269">
        <v>23.943906717119589</v>
      </c>
      <c r="EH269">
        <v>0</v>
      </c>
      <c r="EI269">
        <v>2.1307455000000002</v>
      </c>
      <c r="EJ269">
        <v>0.16422416510319501</v>
      </c>
      <c r="EK269">
        <v>2.90717233708289E-2</v>
      </c>
      <c r="EL269">
        <v>0</v>
      </c>
      <c r="EM269">
        <v>1.920988029138186</v>
      </c>
      <c r="EN269">
        <v>4.6546905286661638E-2</v>
      </c>
      <c r="EO269">
        <v>3.5176957990002721E-3</v>
      </c>
      <c r="EP269">
        <v>1</v>
      </c>
      <c r="EQ269">
        <v>2</v>
      </c>
      <c r="ER269">
        <v>6</v>
      </c>
      <c r="ES269" t="s">
        <v>419</v>
      </c>
      <c r="ET269">
        <v>2.9446500000000002</v>
      </c>
      <c r="EU269">
        <v>2.8011400000000002</v>
      </c>
      <c r="EV269">
        <v>0.18927099999999999</v>
      </c>
      <c r="EW269">
        <v>0.194551</v>
      </c>
      <c r="EX269">
        <v>0.11806999999999999</v>
      </c>
      <c r="EY269">
        <v>0.111567</v>
      </c>
      <c r="EZ269">
        <v>16670.5</v>
      </c>
      <c r="FA269">
        <v>17368.099999999999</v>
      </c>
      <c r="FB269">
        <v>23901.9</v>
      </c>
      <c r="FC269">
        <v>25083.1</v>
      </c>
      <c r="FD269">
        <v>33735.1</v>
      </c>
      <c r="FE269">
        <v>35579.9</v>
      </c>
      <c r="FF269">
        <v>43563.3</v>
      </c>
      <c r="FG269">
        <v>46362.5</v>
      </c>
      <c r="FH269">
        <v>1.98908</v>
      </c>
      <c r="FI269">
        <v>1.9154</v>
      </c>
      <c r="FJ269">
        <v>0.133075</v>
      </c>
      <c r="FK269">
        <v>0</v>
      </c>
      <c r="FL269">
        <v>29.279299999999999</v>
      </c>
      <c r="FM269">
        <v>999.9</v>
      </c>
      <c r="FN269">
        <v>69.7</v>
      </c>
      <c r="FO269">
        <v>31.8</v>
      </c>
      <c r="FP269">
        <v>33.087200000000003</v>
      </c>
      <c r="FQ269">
        <v>64.323999999999998</v>
      </c>
      <c r="FR269">
        <v>25.889399999999998</v>
      </c>
      <c r="FS269">
        <v>1</v>
      </c>
      <c r="FT269">
        <v>0.222637</v>
      </c>
      <c r="FU269">
        <v>0.43208099999999999</v>
      </c>
      <c r="FV269">
        <v>20.324000000000002</v>
      </c>
      <c r="FW269">
        <v>5.2132500000000004</v>
      </c>
      <c r="FX269">
        <v>11.907500000000001</v>
      </c>
      <c r="FY269">
        <v>5.0027499999999998</v>
      </c>
      <c r="FZ269">
        <v>3.2894800000000002</v>
      </c>
      <c r="GA269">
        <v>9999</v>
      </c>
      <c r="GB269">
        <v>9999</v>
      </c>
      <c r="GC269">
        <v>9999</v>
      </c>
      <c r="GD269">
        <v>999.9</v>
      </c>
      <c r="GE269">
        <v>1.85945</v>
      </c>
      <c r="GF269">
        <v>1.8544</v>
      </c>
      <c r="GG269">
        <v>1.8575999999999999</v>
      </c>
      <c r="GH269">
        <v>1.85608</v>
      </c>
      <c r="GI269">
        <v>1.85486</v>
      </c>
      <c r="GJ269">
        <v>1.85456</v>
      </c>
      <c r="GK269">
        <v>1.8531500000000001</v>
      </c>
      <c r="GL269">
        <v>1.8563799999999999</v>
      </c>
      <c r="GM269">
        <v>0</v>
      </c>
      <c r="GN269">
        <v>0</v>
      </c>
      <c r="GO269">
        <v>0</v>
      </c>
      <c r="GP269">
        <v>0</v>
      </c>
      <c r="GQ269" t="s">
        <v>386</v>
      </c>
      <c r="GR269" t="s">
        <v>387</v>
      </c>
      <c r="GS269" t="s">
        <v>388</v>
      </c>
      <c r="GT269" t="s">
        <v>388</v>
      </c>
      <c r="GU269" t="s">
        <v>388</v>
      </c>
      <c r="GV269" t="s">
        <v>388</v>
      </c>
      <c r="GW269">
        <v>0</v>
      </c>
      <c r="GX269">
        <v>100</v>
      </c>
      <c r="GY269">
        <v>100</v>
      </c>
      <c r="GZ269">
        <v>2.5299999999999998</v>
      </c>
      <c r="HA269">
        <v>1.55E-2</v>
      </c>
      <c r="HB269">
        <v>0.45081322298813392</v>
      </c>
      <c r="HC269">
        <v>2.9318383021812969E-3</v>
      </c>
      <c r="HD269">
        <v>-1.3754559859485029E-6</v>
      </c>
      <c r="HE269">
        <v>3.0700474437127301E-10</v>
      </c>
      <c r="HF269">
        <v>-6.1160480149256041E-2</v>
      </c>
      <c r="HG269">
        <v>1.00384331276165E-2</v>
      </c>
      <c r="HH269">
        <v>-3.1532673711230711E-4</v>
      </c>
      <c r="HI269">
        <v>1.819468599177705E-6</v>
      </c>
      <c r="HJ269">
        <v>1</v>
      </c>
      <c r="HK269">
        <v>2112</v>
      </c>
      <c r="HL269">
        <v>3</v>
      </c>
      <c r="HM269">
        <v>29</v>
      </c>
      <c r="HN269">
        <v>8.5</v>
      </c>
      <c r="HO269">
        <v>8.6</v>
      </c>
      <c r="HP269">
        <v>2.65991</v>
      </c>
      <c r="HQ269">
        <v>2.2522000000000002</v>
      </c>
      <c r="HR269">
        <v>1.4978</v>
      </c>
      <c r="HS269">
        <v>2.3034699999999999</v>
      </c>
      <c r="HT269">
        <v>1.5478499999999999</v>
      </c>
      <c r="HU269">
        <v>2.4279799999999998</v>
      </c>
      <c r="HV269">
        <v>35.661299999999997</v>
      </c>
      <c r="HW269">
        <v>15.5768</v>
      </c>
      <c r="HX269">
        <v>18</v>
      </c>
      <c r="HY269">
        <v>500.84699999999998</v>
      </c>
      <c r="HZ269">
        <v>519.26400000000001</v>
      </c>
      <c r="IA269">
        <v>28.660499999999999</v>
      </c>
      <c r="IB269">
        <v>29.961600000000001</v>
      </c>
      <c r="IC269">
        <v>30.000499999999999</v>
      </c>
      <c r="ID269">
        <v>29.7285</v>
      </c>
      <c r="IE269">
        <v>29.819299999999998</v>
      </c>
      <c r="IF269">
        <v>53.251300000000001</v>
      </c>
      <c r="IG269">
        <v>27.639600000000002</v>
      </c>
      <c r="IH269">
        <v>81.278999999999996</v>
      </c>
      <c r="II269">
        <v>28.641400000000001</v>
      </c>
      <c r="IJ269">
        <v>1307.3900000000001</v>
      </c>
      <c r="IK269">
        <v>25.061800000000002</v>
      </c>
      <c r="IL269">
        <v>100.749</v>
      </c>
      <c r="IM269">
        <v>100.483</v>
      </c>
      <c r="IN269" t="s">
        <v>1150</v>
      </c>
    </row>
    <row r="270" spans="1:248" x14ac:dyDescent="0.2">
      <c r="A270">
        <v>254</v>
      </c>
      <c r="B270">
        <v>1660224521.5999999</v>
      </c>
      <c r="C270">
        <v>534.59999990463257</v>
      </c>
      <c r="D270" t="s">
        <v>869</v>
      </c>
      <c r="E270" t="s">
        <v>870</v>
      </c>
      <c r="F270">
        <v>1</v>
      </c>
      <c r="G270" t="s">
        <v>376</v>
      </c>
      <c r="H270" t="s">
        <v>377</v>
      </c>
      <c r="I270" t="s">
        <v>378</v>
      </c>
      <c r="J270" t="s">
        <v>379</v>
      </c>
      <c r="K270" t="s">
        <v>380</v>
      </c>
      <c r="L270" t="s">
        <v>381</v>
      </c>
      <c r="M270" t="s">
        <v>382</v>
      </c>
      <c r="N270">
        <v>1660224514.099999</v>
      </c>
      <c r="O270">
        <f t="shared" si="102"/>
        <v>1.8086012207533461E-3</v>
      </c>
      <c r="P270">
        <f t="shared" si="103"/>
        <v>1.8086012207533462</v>
      </c>
      <c r="Q270">
        <f t="shared" si="104"/>
        <v>12.295013271705782</v>
      </c>
      <c r="R270">
        <f t="shared" si="105"/>
        <v>1184.432666666667</v>
      </c>
      <c r="S270">
        <f t="shared" si="106"/>
        <v>933.04269952645984</v>
      </c>
      <c r="T270">
        <f t="shared" si="107"/>
        <v>92.889988220523193</v>
      </c>
      <c r="U270">
        <f t="shared" si="108"/>
        <v>117.9173648864175</v>
      </c>
      <c r="V270">
        <f t="shared" si="109"/>
        <v>9.1791432863884095E-2</v>
      </c>
      <c r="W270">
        <f t="shared" si="110"/>
        <v>2.9190664621877302</v>
      </c>
      <c r="X270">
        <f t="shared" si="111"/>
        <v>9.0217531207389248E-2</v>
      </c>
      <c r="Y270">
        <f t="shared" si="112"/>
        <v>5.6525117925197751E-2</v>
      </c>
      <c r="Z270">
        <f t="shared" si="113"/>
        <v>321.51370619999994</v>
      </c>
      <c r="AA270">
        <f t="shared" si="114"/>
        <v>32.437923291665449</v>
      </c>
      <c r="AB270">
        <f t="shared" si="115"/>
        <v>31.44225333333333</v>
      </c>
      <c r="AC270">
        <f t="shared" si="116"/>
        <v>4.6263951914253338</v>
      </c>
      <c r="AD270">
        <f t="shared" si="117"/>
        <v>59.899494071015646</v>
      </c>
      <c r="AE270">
        <f t="shared" si="118"/>
        <v>2.7040621046984459</v>
      </c>
      <c r="AF270">
        <f t="shared" si="119"/>
        <v>4.5143321269000429</v>
      </c>
      <c r="AG270">
        <f t="shared" si="120"/>
        <v>1.922333086726888</v>
      </c>
      <c r="AH270">
        <f t="shared" si="121"/>
        <v>-79.759313835222571</v>
      </c>
      <c r="AI270">
        <f t="shared" si="122"/>
        <v>-67.791967340327531</v>
      </c>
      <c r="AJ270">
        <f t="shared" si="123"/>
        <v>-5.2268299771815263</v>
      </c>
      <c r="AK270">
        <f t="shared" si="124"/>
        <v>168.7355950472683</v>
      </c>
      <c r="AL270">
        <f t="shared" si="125"/>
        <v>43.869367787769669</v>
      </c>
      <c r="AM270">
        <f t="shared" si="126"/>
        <v>1.8371368523996159</v>
      </c>
      <c r="AN270">
        <f t="shared" si="127"/>
        <v>12.295013271705782</v>
      </c>
      <c r="AO270">
        <v>1295.100437002043</v>
      </c>
      <c r="AP270">
        <v>1253.662242424243</v>
      </c>
      <c r="AQ270">
        <v>5.1496289905240271</v>
      </c>
      <c r="AR270">
        <v>64.968693284609927</v>
      </c>
      <c r="AS270">
        <f t="shared" si="128"/>
        <v>1.8086012207533462</v>
      </c>
      <c r="AT270">
        <v>25.006311289692871</v>
      </c>
      <c r="AU270">
        <v>27.128999393939381</v>
      </c>
      <c r="AV270">
        <v>-1.7765920286778791E-3</v>
      </c>
      <c r="AW270">
        <v>84.429917268905271</v>
      </c>
      <c r="AX270">
        <v>0</v>
      </c>
      <c r="AY270">
        <v>0</v>
      </c>
      <c r="AZ270">
        <f t="shared" si="129"/>
        <v>1</v>
      </c>
      <c r="BA270">
        <f t="shared" si="130"/>
        <v>0</v>
      </c>
      <c r="BB270">
        <f t="shared" si="131"/>
        <v>51869.371332318289</v>
      </c>
      <c r="BC270">
        <f t="shared" si="132"/>
        <v>1999.982</v>
      </c>
      <c r="BD270">
        <f t="shared" si="133"/>
        <v>1681.1851799999999</v>
      </c>
      <c r="BE270">
        <f t="shared" si="134"/>
        <v>0.84060015540139865</v>
      </c>
      <c r="BF270">
        <f t="shared" si="135"/>
        <v>0.16075829992469931</v>
      </c>
      <c r="BG270">
        <v>6</v>
      </c>
      <c r="BH270">
        <v>0.5</v>
      </c>
      <c r="BI270" t="s">
        <v>383</v>
      </c>
      <c r="BJ270">
        <v>2</v>
      </c>
      <c r="BK270" t="b">
        <v>1</v>
      </c>
      <c r="BL270">
        <v>1660224514.099999</v>
      </c>
      <c r="BM270">
        <v>1184.432666666667</v>
      </c>
      <c r="BN270">
        <v>1239.6726666666671</v>
      </c>
      <c r="BO270">
        <v>27.16122</v>
      </c>
      <c r="BP270">
        <v>25.017093333333332</v>
      </c>
      <c r="BQ270">
        <v>1181.93</v>
      </c>
      <c r="BR270">
        <v>27.145826666666672</v>
      </c>
      <c r="BS270">
        <v>500.13033333333328</v>
      </c>
      <c r="BT270">
        <v>99.455946666666662</v>
      </c>
      <c r="BU270">
        <v>0.1000417866666667</v>
      </c>
      <c r="BV270">
        <v>31.011479999999999</v>
      </c>
      <c r="BW270">
        <v>31.44225333333333</v>
      </c>
      <c r="BX270">
        <v>999.89999999999986</v>
      </c>
      <c r="BY270">
        <v>0</v>
      </c>
      <c r="BZ270">
        <v>0</v>
      </c>
      <c r="CA270">
        <v>9994.7380000000012</v>
      </c>
      <c r="CB270">
        <v>0</v>
      </c>
      <c r="CC270">
        <v>7.297290666666667</v>
      </c>
      <c r="CD270">
        <v>-55.240879999999997</v>
      </c>
      <c r="CE270">
        <v>1217.500666666667</v>
      </c>
      <c r="CF270">
        <v>1271.480666666667</v>
      </c>
      <c r="CG270">
        <v>2.1441306666666669</v>
      </c>
      <c r="CH270">
        <v>1239.6726666666671</v>
      </c>
      <c r="CI270">
        <v>25.017093333333332</v>
      </c>
      <c r="CJ270">
        <v>2.7013440000000002</v>
      </c>
      <c r="CK270">
        <v>2.4880973333333332</v>
      </c>
      <c r="CL270">
        <v>22.293279999999999</v>
      </c>
      <c r="CM270">
        <v>20.948840000000001</v>
      </c>
      <c r="CN270">
        <v>1999.982</v>
      </c>
      <c r="CO270">
        <v>0.97999360000000013</v>
      </c>
      <c r="CP270">
        <v>2.0006599999999999E-2</v>
      </c>
      <c r="CQ270">
        <v>0</v>
      </c>
      <c r="CR270">
        <v>2.3843999999999999</v>
      </c>
      <c r="CS270">
        <v>0</v>
      </c>
      <c r="CT270">
        <v>22547.206666666669</v>
      </c>
      <c r="CU270">
        <v>17412.14</v>
      </c>
      <c r="CV270">
        <v>40.436999999999998</v>
      </c>
      <c r="CW270">
        <v>41.375</v>
      </c>
      <c r="CX270">
        <v>40.375</v>
      </c>
      <c r="CY270">
        <v>39.932866666666669</v>
      </c>
      <c r="CZ270">
        <v>40.603999999999999</v>
      </c>
      <c r="DA270">
        <v>1959.972</v>
      </c>
      <c r="DB270">
        <v>40.01</v>
      </c>
      <c r="DC270">
        <v>0</v>
      </c>
      <c r="DD270">
        <v>1660224520.7</v>
      </c>
      <c r="DE270">
        <v>0</v>
      </c>
      <c r="DF270">
        <v>1660224008</v>
      </c>
      <c r="DG270" t="s">
        <v>384</v>
      </c>
      <c r="DH270">
        <v>1660224008</v>
      </c>
      <c r="DI270">
        <v>1660224007</v>
      </c>
      <c r="DJ270">
        <v>1</v>
      </c>
      <c r="DK270">
        <v>9.0999999999999998E-2</v>
      </c>
      <c r="DL270">
        <v>-1.7999999999999999E-2</v>
      </c>
      <c r="DM270">
        <v>1.42</v>
      </c>
      <c r="DN270">
        <v>0.02</v>
      </c>
      <c r="DO270">
        <v>400</v>
      </c>
      <c r="DP270">
        <v>26</v>
      </c>
      <c r="DQ270">
        <v>0.31</v>
      </c>
      <c r="DR270">
        <v>0.11</v>
      </c>
      <c r="DS270">
        <v>12.31167888294617</v>
      </c>
      <c r="DT270">
        <v>-1.407074278584086</v>
      </c>
      <c r="DU270">
        <v>0.20169917109467481</v>
      </c>
      <c r="DV270">
        <v>0</v>
      </c>
      <c r="DW270">
        <v>43.885509106753439</v>
      </c>
      <c r="DX270">
        <v>-0.86869585399447113</v>
      </c>
      <c r="DY270">
        <v>9.444143603603905E-2</v>
      </c>
      <c r="DZ270">
        <v>0</v>
      </c>
      <c r="EA270">
        <v>-55.242339999999999</v>
      </c>
      <c r="EB270">
        <v>0.17003959955502659</v>
      </c>
      <c r="EC270">
        <v>8.5724016860309588E-2</v>
      </c>
      <c r="ED270">
        <v>1</v>
      </c>
      <c r="EE270">
        <v>925.43623147819937</v>
      </c>
      <c r="EF270">
        <v>315.98500634063828</v>
      </c>
      <c r="EG270">
        <v>22.999655666018779</v>
      </c>
      <c r="EH270">
        <v>0</v>
      </c>
      <c r="EI270">
        <v>2.13363675</v>
      </c>
      <c r="EJ270">
        <v>0.10159148217636089</v>
      </c>
      <c r="EK270">
        <v>2.5381640844072701E-2</v>
      </c>
      <c r="EL270">
        <v>1</v>
      </c>
      <c r="EM270">
        <v>1.9215161095635649</v>
      </c>
      <c r="EN270">
        <v>4.5767567936548723E-2</v>
      </c>
      <c r="EO270">
        <v>3.360920771141467E-3</v>
      </c>
      <c r="EP270">
        <v>1</v>
      </c>
      <c r="EQ270">
        <v>3</v>
      </c>
      <c r="ER270">
        <v>6</v>
      </c>
      <c r="ES270" t="s">
        <v>404</v>
      </c>
      <c r="ET270">
        <v>2.9444599999999999</v>
      </c>
      <c r="EU270">
        <v>2.80118</v>
      </c>
      <c r="EV270">
        <v>0.189752</v>
      </c>
      <c r="EW270">
        <v>0.19503100000000001</v>
      </c>
      <c r="EX270">
        <v>0.118059</v>
      </c>
      <c r="EY270">
        <v>0.111567</v>
      </c>
      <c r="EZ270">
        <v>16660.599999999999</v>
      </c>
      <c r="FA270">
        <v>17357.8</v>
      </c>
      <c r="FB270">
        <v>23901.8</v>
      </c>
      <c r="FC270">
        <v>25083.1</v>
      </c>
      <c r="FD270">
        <v>33735.4</v>
      </c>
      <c r="FE270">
        <v>35579.9</v>
      </c>
      <c r="FF270">
        <v>43563.199999999997</v>
      </c>
      <c r="FG270">
        <v>46362.400000000001</v>
      </c>
      <c r="FH270">
        <v>1.9892000000000001</v>
      </c>
      <c r="FI270">
        <v>1.9153</v>
      </c>
      <c r="FJ270">
        <v>0.13297800000000001</v>
      </c>
      <c r="FK270">
        <v>0</v>
      </c>
      <c r="FL270">
        <v>29.2806</v>
      </c>
      <c r="FM270">
        <v>999.9</v>
      </c>
      <c r="FN270">
        <v>69.7</v>
      </c>
      <c r="FO270">
        <v>31.8</v>
      </c>
      <c r="FP270">
        <v>33.088099999999997</v>
      </c>
      <c r="FQ270">
        <v>64.194000000000003</v>
      </c>
      <c r="FR270">
        <v>26.538499999999999</v>
      </c>
      <c r="FS270">
        <v>1</v>
      </c>
      <c r="FT270">
        <v>0.22275200000000001</v>
      </c>
      <c r="FU270">
        <v>0.442911</v>
      </c>
      <c r="FV270">
        <v>20.323899999999998</v>
      </c>
      <c r="FW270">
        <v>5.2132500000000004</v>
      </c>
      <c r="FX270">
        <v>11.9077</v>
      </c>
      <c r="FY270">
        <v>5.0027499999999998</v>
      </c>
      <c r="FZ270">
        <v>3.2894800000000002</v>
      </c>
      <c r="GA270">
        <v>9999</v>
      </c>
      <c r="GB270">
        <v>9999</v>
      </c>
      <c r="GC270">
        <v>9999</v>
      </c>
      <c r="GD270">
        <v>999.9</v>
      </c>
      <c r="GE270">
        <v>1.85945</v>
      </c>
      <c r="GF270">
        <v>1.8544</v>
      </c>
      <c r="GG270">
        <v>1.8575999999999999</v>
      </c>
      <c r="GH270">
        <v>1.85608</v>
      </c>
      <c r="GI270">
        <v>1.85486</v>
      </c>
      <c r="GJ270">
        <v>1.8545499999999999</v>
      </c>
      <c r="GK270">
        <v>1.8531599999999999</v>
      </c>
      <c r="GL270">
        <v>1.8563799999999999</v>
      </c>
      <c r="GM270">
        <v>0</v>
      </c>
      <c r="GN270">
        <v>0</v>
      </c>
      <c r="GO270">
        <v>0</v>
      </c>
      <c r="GP270">
        <v>0</v>
      </c>
      <c r="GQ270" t="s">
        <v>386</v>
      </c>
      <c r="GR270" t="s">
        <v>387</v>
      </c>
      <c r="GS270" t="s">
        <v>388</v>
      </c>
      <c r="GT270" t="s">
        <v>388</v>
      </c>
      <c r="GU270" t="s">
        <v>388</v>
      </c>
      <c r="GV270" t="s">
        <v>388</v>
      </c>
      <c r="GW270">
        <v>0</v>
      </c>
      <c r="GX270">
        <v>100</v>
      </c>
      <c r="GY270">
        <v>100</v>
      </c>
      <c r="GZ270">
        <v>2.54</v>
      </c>
      <c r="HA270">
        <v>1.54E-2</v>
      </c>
      <c r="HB270">
        <v>0.45081322298813392</v>
      </c>
      <c r="HC270">
        <v>2.9318383021812969E-3</v>
      </c>
      <c r="HD270">
        <v>-1.3754559859485029E-6</v>
      </c>
      <c r="HE270">
        <v>3.0700474437127301E-10</v>
      </c>
      <c r="HF270">
        <v>-6.1160480149256041E-2</v>
      </c>
      <c r="HG270">
        <v>1.00384331276165E-2</v>
      </c>
      <c r="HH270">
        <v>-3.1532673711230711E-4</v>
      </c>
      <c r="HI270">
        <v>1.819468599177705E-6</v>
      </c>
      <c r="HJ270">
        <v>1</v>
      </c>
      <c r="HK270">
        <v>2112</v>
      </c>
      <c r="HL270">
        <v>3</v>
      </c>
      <c r="HM270">
        <v>29</v>
      </c>
      <c r="HN270">
        <v>8.6</v>
      </c>
      <c r="HO270">
        <v>8.6</v>
      </c>
      <c r="HP270">
        <v>2.6721200000000001</v>
      </c>
      <c r="HQ270">
        <v>2.2680699999999998</v>
      </c>
      <c r="HR270">
        <v>1.4978</v>
      </c>
      <c r="HS270">
        <v>2.3034699999999999</v>
      </c>
      <c r="HT270">
        <v>1.5478499999999999</v>
      </c>
      <c r="HU270">
        <v>2.3974600000000001</v>
      </c>
      <c r="HV270">
        <v>35.661299999999997</v>
      </c>
      <c r="HW270">
        <v>15.568</v>
      </c>
      <c r="HX270">
        <v>18</v>
      </c>
      <c r="HY270">
        <v>500.92599999999999</v>
      </c>
      <c r="HZ270">
        <v>519.20600000000002</v>
      </c>
      <c r="IA270">
        <v>28.657299999999999</v>
      </c>
      <c r="IB270">
        <v>29.962900000000001</v>
      </c>
      <c r="IC270">
        <v>30.000599999999999</v>
      </c>
      <c r="ID270">
        <v>29.729199999999999</v>
      </c>
      <c r="IE270">
        <v>29.820599999999999</v>
      </c>
      <c r="IF270">
        <v>53.481499999999997</v>
      </c>
      <c r="IG270">
        <v>27.639600000000002</v>
      </c>
      <c r="IH270">
        <v>81.278999999999996</v>
      </c>
      <c r="II270">
        <v>28.641400000000001</v>
      </c>
      <c r="IJ270">
        <v>1307.3900000000001</v>
      </c>
      <c r="IK270">
        <v>25.061800000000002</v>
      </c>
      <c r="IL270">
        <v>100.749</v>
      </c>
      <c r="IM270">
        <v>100.483</v>
      </c>
      <c r="IN270" t="s">
        <v>1150</v>
      </c>
    </row>
    <row r="271" spans="1:248" x14ac:dyDescent="0.2">
      <c r="A271">
        <v>255</v>
      </c>
      <c r="B271">
        <v>1660224522.5999999</v>
      </c>
      <c r="C271">
        <v>535.59999990463257</v>
      </c>
      <c r="D271" t="s">
        <v>871</v>
      </c>
      <c r="E271" t="s">
        <v>872</v>
      </c>
      <c r="F271">
        <v>1</v>
      </c>
      <c r="G271" t="s">
        <v>376</v>
      </c>
      <c r="H271" t="s">
        <v>377</v>
      </c>
      <c r="I271" t="s">
        <v>378</v>
      </c>
      <c r="J271" t="s">
        <v>379</v>
      </c>
      <c r="K271" t="s">
        <v>380</v>
      </c>
      <c r="L271" t="s">
        <v>381</v>
      </c>
      <c r="M271" t="s">
        <v>382</v>
      </c>
      <c r="N271">
        <v>1660224514.5999999</v>
      </c>
      <c r="O271">
        <f t="shared" si="102"/>
        <v>1.8083245479530142E-3</v>
      </c>
      <c r="P271">
        <f t="shared" si="103"/>
        <v>1.8083245479530141</v>
      </c>
      <c r="Q271">
        <f t="shared" si="104"/>
        <v>12.354431161263859</v>
      </c>
      <c r="R271">
        <f t="shared" si="105"/>
        <v>1186.94875</v>
      </c>
      <c r="S271">
        <f t="shared" si="106"/>
        <v>934.37912056706386</v>
      </c>
      <c r="T271">
        <f t="shared" si="107"/>
        <v>93.023146292492086</v>
      </c>
      <c r="U271">
        <f t="shared" si="108"/>
        <v>118.16799496325628</v>
      </c>
      <c r="V271">
        <f t="shared" si="109"/>
        <v>9.1764825147326173E-2</v>
      </c>
      <c r="W271">
        <f t="shared" si="110"/>
        <v>2.9191392501598958</v>
      </c>
      <c r="X271">
        <f t="shared" si="111"/>
        <v>9.0191865886174935E-2</v>
      </c>
      <c r="Y271">
        <f t="shared" si="112"/>
        <v>5.6508994468613391E-2</v>
      </c>
      <c r="Z271">
        <f t="shared" si="113"/>
        <v>321.51308775000001</v>
      </c>
      <c r="AA271">
        <f t="shared" si="114"/>
        <v>32.438215847162667</v>
      </c>
      <c r="AB271">
        <f t="shared" si="115"/>
        <v>31.442399999999999</v>
      </c>
      <c r="AC271">
        <f t="shared" si="116"/>
        <v>4.6264337546289784</v>
      </c>
      <c r="AD271">
        <f t="shared" si="117"/>
        <v>59.893775568360951</v>
      </c>
      <c r="AE271">
        <f t="shared" si="118"/>
        <v>2.7038436467093532</v>
      </c>
      <c r="AF271">
        <f t="shared" si="119"/>
        <v>4.514398401255014</v>
      </c>
      <c r="AG271">
        <f t="shared" si="120"/>
        <v>1.9225901079196253</v>
      </c>
      <c r="AH271">
        <f t="shared" si="121"/>
        <v>-79.747112564727928</v>
      </c>
      <c r="AI271">
        <f t="shared" si="122"/>
        <v>-67.776215180342987</v>
      </c>
      <c r="AJ271">
        <f t="shared" si="123"/>
        <v>-5.2254955819681612</v>
      </c>
      <c r="AK271">
        <f t="shared" si="124"/>
        <v>168.76426442296093</v>
      </c>
      <c r="AL271">
        <f t="shared" si="125"/>
        <v>43.876095765437356</v>
      </c>
      <c r="AM271">
        <f t="shared" si="126"/>
        <v>1.8359944013528877</v>
      </c>
      <c r="AN271">
        <f t="shared" si="127"/>
        <v>12.354431161263859</v>
      </c>
      <c r="AO271">
        <v>1300.3131760901611</v>
      </c>
      <c r="AP271">
        <v>1258.813393939394</v>
      </c>
      <c r="AQ271">
        <v>5.1473913077243987</v>
      </c>
      <c r="AR271">
        <v>64.968693284609927</v>
      </c>
      <c r="AS271">
        <f t="shared" si="128"/>
        <v>1.8083245479530141</v>
      </c>
      <c r="AT271">
        <v>25.00600102606581</v>
      </c>
      <c r="AU271">
        <v>27.125440000000012</v>
      </c>
      <c r="AV271">
        <v>-1.335359585646642E-3</v>
      </c>
      <c r="AW271">
        <v>84.429917268905271</v>
      </c>
      <c r="AX271">
        <v>0</v>
      </c>
      <c r="AY271">
        <v>0</v>
      </c>
      <c r="AZ271">
        <f t="shared" si="129"/>
        <v>1</v>
      </c>
      <c r="BA271">
        <f t="shared" si="130"/>
        <v>0</v>
      </c>
      <c r="BB271">
        <f t="shared" si="131"/>
        <v>51871.398372527445</v>
      </c>
      <c r="BC271">
        <f t="shared" si="132"/>
        <v>1999.9781250000001</v>
      </c>
      <c r="BD271">
        <f t="shared" si="133"/>
        <v>1681.1819250000001</v>
      </c>
      <c r="BE271">
        <f t="shared" si="134"/>
        <v>0.84060015656421239</v>
      </c>
      <c r="BF271">
        <f t="shared" si="135"/>
        <v>0.16075830216892997</v>
      </c>
      <c r="BG271">
        <v>6</v>
      </c>
      <c r="BH271">
        <v>0.5</v>
      </c>
      <c r="BI271" t="s">
        <v>383</v>
      </c>
      <c r="BJ271">
        <v>2</v>
      </c>
      <c r="BK271" t="b">
        <v>1</v>
      </c>
      <c r="BL271">
        <v>1660224514.5999999</v>
      </c>
      <c r="BM271">
        <v>1186.94875</v>
      </c>
      <c r="BN271">
        <v>1242.2006249999999</v>
      </c>
      <c r="BO271">
        <v>27.15899375</v>
      </c>
      <c r="BP271">
        <v>25.016200000000001</v>
      </c>
      <c r="BQ271">
        <v>1184.4437499999999</v>
      </c>
      <c r="BR271">
        <v>27.143593750000001</v>
      </c>
      <c r="BS271">
        <v>500.13137499999999</v>
      </c>
      <c r="BT271">
        <v>99.456062500000002</v>
      </c>
      <c r="BU271">
        <v>0.1000429875</v>
      </c>
      <c r="BV271">
        <v>31.011737499999999</v>
      </c>
      <c r="BW271">
        <v>31.442399999999999</v>
      </c>
      <c r="BX271">
        <v>999.9</v>
      </c>
      <c r="BY271">
        <v>0</v>
      </c>
      <c r="BZ271">
        <v>0</v>
      </c>
      <c r="CA271">
        <v>9995.1418750000012</v>
      </c>
      <c r="CB271">
        <v>0</v>
      </c>
      <c r="CC271">
        <v>7.2943243750000004</v>
      </c>
      <c r="CD271">
        <v>-55.252593750000003</v>
      </c>
      <c r="CE271">
        <v>1220.08375</v>
      </c>
      <c r="CF271">
        <v>1274.0718750000001</v>
      </c>
      <c r="CG271">
        <v>2.142797499999999</v>
      </c>
      <c r="CH271">
        <v>1242.2006249999999</v>
      </c>
      <c r="CI271">
        <v>25.016200000000001</v>
      </c>
      <c r="CJ271">
        <v>2.701125625</v>
      </c>
      <c r="CK271">
        <v>2.48801125</v>
      </c>
      <c r="CL271">
        <v>22.29195</v>
      </c>
      <c r="CM271">
        <v>20.948274999999999</v>
      </c>
      <c r="CN271">
        <v>1999.9781250000001</v>
      </c>
      <c r="CO271">
        <v>0.97999356250000003</v>
      </c>
      <c r="CP271">
        <v>2.00066375E-2</v>
      </c>
      <c r="CQ271">
        <v>0</v>
      </c>
      <c r="CR271">
        <v>2.3734375000000001</v>
      </c>
      <c r="CS271">
        <v>0</v>
      </c>
      <c r="CT271">
        <v>22546.71875</v>
      </c>
      <c r="CU271">
        <v>17412.106250000001</v>
      </c>
      <c r="CV271">
        <v>40.436999999999998</v>
      </c>
      <c r="CW271">
        <v>41.375</v>
      </c>
      <c r="CX271">
        <v>40.375</v>
      </c>
      <c r="CY271">
        <v>39.933124999999997</v>
      </c>
      <c r="CZ271">
        <v>40.605312499999997</v>
      </c>
      <c r="DA271">
        <v>1959.9681250000001</v>
      </c>
      <c r="DB271">
        <v>40.01</v>
      </c>
      <c r="DC271">
        <v>0</v>
      </c>
      <c r="DD271">
        <v>1660224521.9000001</v>
      </c>
      <c r="DE271">
        <v>0</v>
      </c>
      <c r="DF271">
        <v>1660224008</v>
      </c>
      <c r="DG271" t="s">
        <v>384</v>
      </c>
      <c r="DH271">
        <v>1660224008</v>
      </c>
      <c r="DI271">
        <v>1660224007</v>
      </c>
      <c r="DJ271">
        <v>1</v>
      </c>
      <c r="DK271">
        <v>9.0999999999999998E-2</v>
      </c>
      <c r="DL271">
        <v>-1.7999999999999999E-2</v>
      </c>
      <c r="DM271">
        <v>1.42</v>
      </c>
      <c r="DN271">
        <v>0.02</v>
      </c>
      <c r="DO271">
        <v>400</v>
      </c>
      <c r="DP271">
        <v>26</v>
      </c>
      <c r="DQ271">
        <v>0.31</v>
      </c>
      <c r="DR271">
        <v>0.11</v>
      </c>
      <c r="DS271">
        <v>12.31167888294617</v>
      </c>
      <c r="DT271">
        <v>-1.407074278584086</v>
      </c>
      <c r="DU271">
        <v>0.20169917109467481</v>
      </c>
      <c r="DV271">
        <v>0</v>
      </c>
      <c r="DW271">
        <v>43.885509106753439</v>
      </c>
      <c r="DX271">
        <v>-0.86869585399447113</v>
      </c>
      <c r="DY271">
        <v>9.444143603603905E-2</v>
      </c>
      <c r="DZ271">
        <v>0</v>
      </c>
      <c r="EA271">
        <v>-55.242339999999999</v>
      </c>
      <c r="EB271">
        <v>0.17003959955502659</v>
      </c>
      <c r="EC271">
        <v>8.5724016860309588E-2</v>
      </c>
      <c r="ED271">
        <v>1</v>
      </c>
      <c r="EE271">
        <v>925.43623147819937</v>
      </c>
      <c r="EF271">
        <v>315.98500634063828</v>
      </c>
      <c r="EG271">
        <v>22.999655666018779</v>
      </c>
      <c r="EH271">
        <v>0</v>
      </c>
      <c r="EI271">
        <v>2.13363675</v>
      </c>
      <c r="EJ271">
        <v>0.10159148217636089</v>
      </c>
      <c r="EK271">
        <v>2.5381640844072701E-2</v>
      </c>
      <c r="EL271">
        <v>1</v>
      </c>
      <c r="EM271">
        <v>1.9215161095635649</v>
      </c>
      <c r="EN271">
        <v>4.5767567936548723E-2</v>
      </c>
      <c r="EO271">
        <v>3.360920771141467E-3</v>
      </c>
      <c r="EP271">
        <v>1</v>
      </c>
      <c r="EQ271">
        <v>3</v>
      </c>
      <c r="ER271">
        <v>6</v>
      </c>
      <c r="ES271" t="s">
        <v>404</v>
      </c>
      <c r="ET271">
        <v>2.94441</v>
      </c>
      <c r="EU271">
        <v>2.8012199999999998</v>
      </c>
      <c r="EV271">
        <v>0.19023499999999999</v>
      </c>
      <c r="EW271">
        <v>0.19550799999999999</v>
      </c>
      <c r="EX271">
        <v>0.118051</v>
      </c>
      <c r="EY271">
        <v>0.11156199999999999</v>
      </c>
      <c r="EZ271">
        <v>16650.400000000001</v>
      </c>
      <c r="FA271">
        <v>17347.5</v>
      </c>
      <c r="FB271">
        <v>23901.5</v>
      </c>
      <c r="FC271">
        <v>25083.1</v>
      </c>
      <c r="FD271">
        <v>33735.5</v>
      </c>
      <c r="FE271">
        <v>35580</v>
      </c>
      <c r="FF271">
        <v>43562.8</v>
      </c>
      <c r="FG271">
        <v>46362.2</v>
      </c>
      <c r="FH271">
        <v>1.9892000000000001</v>
      </c>
      <c r="FI271">
        <v>1.91537</v>
      </c>
      <c r="FJ271">
        <v>0.13309000000000001</v>
      </c>
      <c r="FK271">
        <v>0</v>
      </c>
      <c r="FL271">
        <v>29.281199999999998</v>
      </c>
      <c r="FM271">
        <v>999.9</v>
      </c>
      <c r="FN271">
        <v>69.7</v>
      </c>
      <c r="FO271">
        <v>31.8</v>
      </c>
      <c r="FP271">
        <v>33.085099999999997</v>
      </c>
      <c r="FQ271">
        <v>64.244</v>
      </c>
      <c r="FR271">
        <v>26.458300000000001</v>
      </c>
      <c r="FS271">
        <v>1</v>
      </c>
      <c r="FT271">
        <v>0.22289600000000001</v>
      </c>
      <c r="FU271">
        <v>0.45096999999999998</v>
      </c>
      <c r="FV271">
        <v>20.323899999999998</v>
      </c>
      <c r="FW271">
        <v>5.2127999999999997</v>
      </c>
      <c r="FX271">
        <v>11.9078</v>
      </c>
      <c r="FY271">
        <v>5.0026999999999999</v>
      </c>
      <c r="FZ271">
        <v>3.2894800000000002</v>
      </c>
      <c r="GA271">
        <v>9999</v>
      </c>
      <c r="GB271">
        <v>9999</v>
      </c>
      <c r="GC271">
        <v>9999</v>
      </c>
      <c r="GD271">
        <v>999.9</v>
      </c>
      <c r="GE271">
        <v>1.85945</v>
      </c>
      <c r="GF271">
        <v>1.8544</v>
      </c>
      <c r="GG271">
        <v>1.8575999999999999</v>
      </c>
      <c r="GH271">
        <v>1.85608</v>
      </c>
      <c r="GI271">
        <v>1.85486</v>
      </c>
      <c r="GJ271">
        <v>1.8545499999999999</v>
      </c>
      <c r="GK271">
        <v>1.85317</v>
      </c>
      <c r="GL271">
        <v>1.8563799999999999</v>
      </c>
      <c r="GM271">
        <v>0</v>
      </c>
      <c r="GN271">
        <v>0</v>
      </c>
      <c r="GO271">
        <v>0</v>
      </c>
      <c r="GP271">
        <v>0</v>
      </c>
      <c r="GQ271" t="s">
        <v>386</v>
      </c>
      <c r="GR271" t="s">
        <v>387</v>
      </c>
      <c r="GS271" t="s">
        <v>388</v>
      </c>
      <c r="GT271" t="s">
        <v>388</v>
      </c>
      <c r="GU271" t="s">
        <v>388</v>
      </c>
      <c r="GV271" t="s">
        <v>388</v>
      </c>
      <c r="GW271">
        <v>0</v>
      </c>
      <c r="GX271">
        <v>100</v>
      </c>
      <c r="GY271">
        <v>100</v>
      </c>
      <c r="GZ271">
        <v>2.5499999999999998</v>
      </c>
      <c r="HA271">
        <v>1.55E-2</v>
      </c>
      <c r="HB271">
        <v>0.45081322298813392</v>
      </c>
      <c r="HC271">
        <v>2.9318383021812969E-3</v>
      </c>
      <c r="HD271">
        <v>-1.3754559859485029E-6</v>
      </c>
      <c r="HE271">
        <v>3.0700474437127301E-10</v>
      </c>
      <c r="HF271">
        <v>-6.1160480149256041E-2</v>
      </c>
      <c r="HG271">
        <v>1.00384331276165E-2</v>
      </c>
      <c r="HH271">
        <v>-3.1532673711230711E-4</v>
      </c>
      <c r="HI271">
        <v>1.819468599177705E-6</v>
      </c>
      <c r="HJ271">
        <v>1</v>
      </c>
      <c r="HK271">
        <v>2112</v>
      </c>
      <c r="HL271">
        <v>3</v>
      </c>
      <c r="HM271">
        <v>29</v>
      </c>
      <c r="HN271">
        <v>8.6</v>
      </c>
      <c r="HO271">
        <v>8.6</v>
      </c>
      <c r="HP271">
        <v>2.677</v>
      </c>
      <c r="HQ271">
        <v>2.2753899999999998</v>
      </c>
      <c r="HR271">
        <v>1.4978</v>
      </c>
      <c r="HS271">
        <v>2.3034699999999999</v>
      </c>
      <c r="HT271">
        <v>1.5478499999999999</v>
      </c>
      <c r="HU271">
        <v>2.2558600000000002</v>
      </c>
      <c r="HV271">
        <v>35.661299999999997</v>
      </c>
      <c r="HW271">
        <v>15.568</v>
      </c>
      <c r="HX271">
        <v>18</v>
      </c>
      <c r="HY271">
        <v>500.93099999999998</v>
      </c>
      <c r="HZ271">
        <v>519.26499999999999</v>
      </c>
      <c r="IA271">
        <v>28.653700000000001</v>
      </c>
      <c r="IB271">
        <v>29.964200000000002</v>
      </c>
      <c r="IC271">
        <v>30.000599999999999</v>
      </c>
      <c r="ID271">
        <v>29.729800000000001</v>
      </c>
      <c r="IE271">
        <v>29.821400000000001</v>
      </c>
      <c r="IF271">
        <v>53.5886</v>
      </c>
      <c r="IG271">
        <v>27.639600000000002</v>
      </c>
      <c r="IH271">
        <v>81.278999999999996</v>
      </c>
      <c r="II271">
        <v>28.641400000000001</v>
      </c>
      <c r="IJ271">
        <v>1317.41</v>
      </c>
      <c r="IK271">
        <v>25.061800000000002</v>
      </c>
      <c r="IL271">
        <v>100.748</v>
      </c>
      <c r="IM271">
        <v>100.483</v>
      </c>
      <c r="IN271" t="s">
        <v>1150</v>
      </c>
    </row>
    <row r="272" spans="1:248" x14ac:dyDescent="0.2">
      <c r="A272">
        <v>256</v>
      </c>
      <c r="B272">
        <v>1660224523.5999999</v>
      </c>
      <c r="C272">
        <v>536.59999990463257</v>
      </c>
      <c r="D272" t="s">
        <v>873</v>
      </c>
      <c r="E272" t="s">
        <v>874</v>
      </c>
      <c r="F272">
        <v>1</v>
      </c>
      <c r="G272" t="s">
        <v>376</v>
      </c>
      <c r="H272" t="s">
        <v>377</v>
      </c>
      <c r="I272" t="s">
        <v>378</v>
      </c>
      <c r="J272" t="s">
        <v>379</v>
      </c>
      <c r="K272" t="s">
        <v>380</v>
      </c>
      <c r="L272" t="s">
        <v>381</v>
      </c>
      <c r="M272" t="s">
        <v>382</v>
      </c>
      <c r="N272">
        <v>1660224516.099999</v>
      </c>
      <c r="O272">
        <f t="shared" si="102"/>
        <v>1.8080859485975957E-3</v>
      </c>
      <c r="P272">
        <f t="shared" si="103"/>
        <v>1.8080859485975957</v>
      </c>
      <c r="Q272">
        <f t="shared" si="104"/>
        <v>12.25775598250271</v>
      </c>
      <c r="R272">
        <f t="shared" si="105"/>
        <v>1194.5186666666671</v>
      </c>
      <c r="S272">
        <f t="shared" si="106"/>
        <v>943.23403311370441</v>
      </c>
      <c r="T272">
        <f t="shared" si="107"/>
        <v>93.904749564901394</v>
      </c>
      <c r="U272">
        <f t="shared" si="108"/>
        <v>118.9216804165201</v>
      </c>
      <c r="V272">
        <f t="shared" si="109"/>
        <v>9.1702727174179724E-2</v>
      </c>
      <c r="W272">
        <f t="shared" si="110"/>
        <v>2.9191716955040388</v>
      </c>
      <c r="X272">
        <f t="shared" si="111"/>
        <v>9.0131893554307632E-2</v>
      </c>
      <c r="Y272">
        <f t="shared" si="112"/>
        <v>5.6471325328918534E-2</v>
      </c>
      <c r="Z272">
        <f t="shared" si="113"/>
        <v>321.51381259999999</v>
      </c>
      <c r="AA272">
        <f t="shared" si="114"/>
        <v>32.439195717201734</v>
      </c>
      <c r="AB272">
        <f t="shared" si="115"/>
        <v>31.443386666666669</v>
      </c>
      <c r="AC272">
        <f t="shared" si="116"/>
        <v>4.6266931870927426</v>
      </c>
      <c r="AD272">
        <f t="shared" si="117"/>
        <v>59.873502183748286</v>
      </c>
      <c r="AE272">
        <f t="shared" si="118"/>
        <v>2.7030716142595494</v>
      </c>
      <c r="AF272">
        <f t="shared" si="119"/>
        <v>4.5146375536276135</v>
      </c>
      <c r="AG272">
        <f t="shared" si="120"/>
        <v>1.9236215728331931</v>
      </c>
      <c r="AH272">
        <f t="shared" si="121"/>
        <v>-79.73659033315397</v>
      </c>
      <c r="AI272">
        <f t="shared" si="122"/>
        <v>-67.786017749448064</v>
      </c>
      <c r="AJ272">
        <f t="shared" si="123"/>
        <v>-5.2262426330013563</v>
      </c>
      <c r="AK272">
        <f t="shared" si="124"/>
        <v>168.76496188439663</v>
      </c>
      <c r="AL272">
        <f t="shared" si="125"/>
        <v>43.867727709146244</v>
      </c>
      <c r="AM272">
        <f t="shared" si="126"/>
        <v>1.8323559150319364</v>
      </c>
      <c r="AN272">
        <f t="shared" si="127"/>
        <v>12.25775598250271</v>
      </c>
      <c r="AO272">
        <v>1305.542263226419</v>
      </c>
      <c r="AP272">
        <v>1264.0449696969699</v>
      </c>
      <c r="AQ272">
        <v>5.1703053029468844</v>
      </c>
      <c r="AR272">
        <v>64.968693284609927</v>
      </c>
      <c r="AS272">
        <f t="shared" si="128"/>
        <v>1.8080859485975957</v>
      </c>
      <c r="AT272">
        <v>25.004683231286162</v>
      </c>
      <c r="AU272">
        <v>27.122330909090898</v>
      </c>
      <c r="AV272">
        <v>-1.110122358160719E-3</v>
      </c>
      <c r="AW272">
        <v>84.429917268905271</v>
      </c>
      <c r="AX272">
        <v>0</v>
      </c>
      <c r="AY272">
        <v>0</v>
      </c>
      <c r="AZ272">
        <f t="shared" si="129"/>
        <v>1</v>
      </c>
      <c r="BA272">
        <f t="shared" si="130"/>
        <v>0</v>
      </c>
      <c r="BB272">
        <f t="shared" si="131"/>
        <v>51872.162399748529</v>
      </c>
      <c r="BC272">
        <f t="shared" si="132"/>
        <v>1999.982666666667</v>
      </c>
      <c r="BD272">
        <f t="shared" si="133"/>
        <v>1681.1857400000001</v>
      </c>
      <c r="BE272">
        <f t="shared" si="134"/>
        <v>0.84060015520134501</v>
      </c>
      <c r="BF272">
        <f t="shared" si="135"/>
        <v>0.16075829953859597</v>
      </c>
      <c r="BG272">
        <v>6</v>
      </c>
      <c r="BH272">
        <v>0.5</v>
      </c>
      <c r="BI272" t="s">
        <v>383</v>
      </c>
      <c r="BJ272">
        <v>2</v>
      </c>
      <c r="BK272" t="b">
        <v>1</v>
      </c>
      <c r="BL272">
        <v>1660224516.099999</v>
      </c>
      <c r="BM272">
        <v>1194.5186666666671</v>
      </c>
      <c r="BN272">
        <v>1249.7713333333329</v>
      </c>
      <c r="BO272">
        <v>27.15122666666667</v>
      </c>
      <c r="BP272">
        <v>25.01268666666666</v>
      </c>
      <c r="BQ272">
        <v>1192.0060000000001</v>
      </c>
      <c r="BR272">
        <v>27.135806666666671</v>
      </c>
      <c r="BS272">
        <v>500.13706666666673</v>
      </c>
      <c r="BT272">
        <v>99.456086666666636</v>
      </c>
      <c r="BU272">
        <v>0.10006405333333331</v>
      </c>
      <c r="BV272">
        <v>31.012666666666671</v>
      </c>
      <c r="BW272">
        <v>31.443386666666669</v>
      </c>
      <c r="BX272">
        <v>999.89999999999986</v>
      </c>
      <c r="BY272">
        <v>0</v>
      </c>
      <c r="BZ272">
        <v>0</v>
      </c>
      <c r="CA272">
        <v>9995.3246666666655</v>
      </c>
      <c r="CB272">
        <v>0</v>
      </c>
      <c r="CC272">
        <v>7.2759819999999999</v>
      </c>
      <c r="CD272">
        <v>-55.253606666666663</v>
      </c>
      <c r="CE272">
        <v>1227.855333333333</v>
      </c>
      <c r="CF272">
        <v>1281.8320000000001</v>
      </c>
      <c r="CG272">
        <v>2.1385480000000001</v>
      </c>
      <c r="CH272">
        <v>1249.7713333333329</v>
      </c>
      <c r="CI272">
        <v>25.01268666666666</v>
      </c>
      <c r="CJ272">
        <v>2.700353999999999</v>
      </c>
      <c r="CK272">
        <v>2.487662666666667</v>
      </c>
      <c r="CL272">
        <v>22.28726</v>
      </c>
      <c r="CM272">
        <v>20.94599333333333</v>
      </c>
      <c r="CN272">
        <v>1999.982666666667</v>
      </c>
      <c r="CO272">
        <v>0.97999360000000013</v>
      </c>
      <c r="CP272">
        <v>2.0006599999999999E-2</v>
      </c>
      <c r="CQ272">
        <v>0</v>
      </c>
      <c r="CR272">
        <v>2.3630666666666671</v>
      </c>
      <c r="CS272">
        <v>0</v>
      </c>
      <c r="CT272">
        <v>22545.46</v>
      </c>
      <c r="CU272">
        <v>17412.146666666671</v>
      </c>
      <c r="CV272">
        <v>40.436999999999998</v>
      </c>
      <c r="CW272">
        <v>41.375</v>
      </c>
      <c r="CX272">
        <v>40.375</v>
      </c>
      <c r="CY272">
        <v>39.932866666666669</v>
      </c>
      <c r="CZ272">
        <v>40.612400000000001</v>
      </c>
      <c r="DA272">
        <v>1959.972666666667</v>
      </c>
      <c r="DB272">
        <v>40.01</v>
      </c>
      <c r="DC272">
        <v>0</v>
      </c>
      <c r="DD272">
        <v>1660224522.5</v>
      </c>
      <c r="DE272">
        <v>0</v>
      </c>
      <c r="DF272">
        <v>1660224008</v>
      </c>
      <c r="DG272" t="s">
        <v>384</v>
      </c>
      <c r="DH272">
        <v>1660224008</v>
      </c>
      <c r="DI272">
        <v>1660224007</v>
      </c>
      <c r="DJ272">
        <v>1</v>
      </c>
      <c r="DK272">
        <v>9.0999999999999998E-2</v>
      </c>
      <c r="DL272">
        <v>-1.7999999999999999E-2</v>
      </c>
      <c r="DM272">
        <v>1.42</v>
      </c>
      <c r="DN272">
        <v>0.02</v>
      </c>
      <c r="DO272">
        <v>400</v>
      </c>
      <c r="DP272">
        <v>26</v>
      </c>
      <c r="DQ272">
        <v>0.31</v>
      </c>
      <c r="DR272">
        <v>0.11</v>
      </c>
      <c r="DS272">
        <v>12.28391914041589</v>
      </c>
      <c r="DT272">
        <v>-0.64733289716048636</v>
      </c>
      <c r="DU272">
        <v>0.1764535800384732</v>
      </c>
      <c r="DV272">
        <v>0</v>
      </c>
      <c r="DW272">
        <v>43.870914130569737</v>
      </c>
      <c r="DX272">
        <v>-0.15288354267246271</v>
      </c>
      <c r="DY272">
        <v>7.5920459649903793E-2</v>
      </c>
      <c r="DZ272">
        <v>1</v>
      </c>
      <c r="EA272">
        <v>-55.254790322580639</v>
      </c>
      <c r="EB272">
        <v>-0.42012580645158681</v>
      </c>
      <c r="EC272">
        <v>0.10052205456880881</v>
      </c>
      <c r="ED272">
        <v>1</v>
      </c>
      <c r="EE272">
        <v>936.21128647815317</v>
      </c>
      <c r="EF272">
        <v>293.53423378622131</v>
      </c>
      <c r="EG272">
        <v>21.298464995232059</v>
      </c>
      <c r="EH272">
        <v>0</v>
      </c>
      <c r="EI272">
        <v>2.1359499999999998</v>
      </c>
      <c r="EJ272">
        <v>2.4593937282233198E-2</v>
      </c>
      <c r="EK272">
        <v>2.0864919093552401E-2</v>
      </c>
      <c r="EL272">
        <v>1</v>
      </c>
      <c r="EM272">
        <v>1.9228092215888479</v>
      </c>
      <c r="EN272">
        <v>3.9045723593817479E-2</v>
      </c>
      <c r="EO272">
        <v>2.9298675296541839E-3</v>
      </c>
      <c r="EP272">
        <v>1</v>
      </c>
      <c r="EQ272">
        <v>4</v>
      </c>
      <c r="ER272">
        <v>6</v>
      </c>
      <c r="ES272" t="s">
        <v>401</v>
      </c>
      <c r="ET272">
        <v>2.9445999999999999</v>
      </c>
      <c r="EU272">
        <v>2.80139</v>
      </c>
      <c r="EV272">
        <v>0.190718</v>
      </c>
      <c r="EW272">
        <v>0.19597700000000001</v>
      </c>
      <c r="EX272">
        <v>0.11804000000000001</v>
      </c>
      <c r="EY272">
        <v>0.111566</v>
      </c>
      <c r="EZ272">
        <v>16640.3</v>
      </c>
      <c r="FA272">
        <v>17337.3</v>
      </c>
      <c r="FB272">
        <v>23901.3</v>
      </c>
      <c r="FC272">
        <v>25083</v>
      </c>
      <c r="FD272">
        <v>33735.599999999999</v>
      </c>
      <c r="FE272">
        <v>35579.800000000003</v>
      </c>
      <c r="FF272">
        <v>43562.5</v>
      </c>
      <c r="FG272">
        <v>46362.2</v>
      </c>
      <c r="FH272">
        <v>1.9892700000000001</v>
      </c>
      <c r="FI272">
        <v>1.9153199999999999</v>
      </c>
      <c r="FJ272">
        <v>0.133187</v>
      </c>
      <c r="FK272">
        <v>0</v>
      </c>
      <c r="FL272">
        <v>29.2818</v>
      </c>
      <c r="FM272">
        <v>999.9</v>
      </c>
      <c r="FN272">
        <v>69.7</v>
      </c>
      <c r="FO272">
        <v>31.8</v>
      </c>
      <c r="FP272">
        <v>33.082799999999999</v>
      </c>
      <c r="FQ272">
        <v>64.114000000000004</v>
      </c>
      <c r="FR272">
        <v>25.773199999999999</v>
      </c>
      <c r="FS272">
        <v>1</v>
      </c>
      <c r="FT272">
        <v>0.22292200000000001</v>
      </c>
      <c r="FU272">
        <v>0.45147300000000001</v>
      </c>
      <c r="FV272">
        <v>20.323899999999998</v>
      </c>
      <c r="FW272">
        <v>5.2123499999999998</v>
      </c>
      <c r="FX272">
        <v>11.907500000000001</v>
      </c>
      <c r="FY272">
        <v>5.0028499999999996</v>
      </c>
      <c r="FZ272">
        <v>3.2895300000000001</v>
      </c>
      <c r="GA272">
        <v>9999</v>
      </c>
      <c r="GB272">
        <v>9999</v>
      </c>
      <c r="GC272">
        <v>9999</v>
      </c>
      <c r="GD272">
        <v>999.9</v>
      </c>
      <c r="GE272">
        <v>1.85945</v>
      </c>
      <c r="GF272">
        <v>1.8544</v>
      </c>
      <c r="GG272">
        <v>1.8575999999999999</v>
      </c>
      <c r="GH272">
        <v>1.85608</v>
      </c>
      <c r="GI272">
        <v>1.85486</v>
      </c>
      <c r="GJ272">
        <v>1.8545499999999999</v>
      </c>
      <c r="GK272">
        <v>1.8531500000000001</v>
      </c>
      <c r="GL272">
        <v>1.8563700000000001</v>
      </c>
      <c r="GM272">
        <v>0</v>
      </c>
      <c r="GN272">
        <v>0</v>
      </c>
      <c r="GO272">
        <v>0</v>
      </c>
      <c r="GP272">
        <v>0</v>
      </c>
      <c r="GQ272" t="s">
        <v>386</v>
      </c>
      <c r="GR272" t="s">
        <v>387</v>
      </c>
      <c r="GS272" t="s">
        <v>388</v>
      </c>
      <c r="GT272" t="s">
        <v>388</v>
      </c>
      <c r="GU272" t="s">
        <v>388</v>
      </c>
      <c r="GV272" t="s">
        <v>388</v>
      </c>
      <c r="GW272">
        <v>0</v>
      </c>
      <c r="GX272">
        <v>100</v>
      </c>
      <c r="GY272">
        <v>100</v>
      </c>
      <c r="GZ272">
        <v>2.5499999999999998</v>
      </c>
      <c r="HA272">
        <v>1.55E-2</v>
      </c>
      <c r="HB272">
        <v>0.45081322298813392</v>
      </c>
      <c r="HC272">
        <v>2.9318383021812969E-3</v>
      </c>
      <c r="HD272">
        <v>-1.3754559859485029E-6</v>
      </c>
      <c r="HE272">
        <v>3.0700474437127301E-10</v>
      </c>
      <c r="HF272">
        <v>-6.1160480149256041E-2</v>
      </c>
      <c r="HG272">
        <v>1.00384331276165E-2</v>
      </c>
      <c r="HH272">
        <v>-3.1532673711230711E-4</v>
      </c>
      <c r="HI272">
        <v>1.819468599177705E-6</v>
      </c>
      <c r="HJ272">
        <v>1</v>
      </c>
      <c r="HK272">
        <v>2112</v>
      </c>
      <c r="HL272">
        <v>3</v>
      </c>
      <c r="HM272">
        <v>29</v>
      </c>
      <c r="HN272">
        <v>8.6</v>
      </c>
      <c r="HO272">
        <v>8.6</v>
      </c>
      <c r="HP272">
        <v>2.6879900000000001</v>
      </c>
      <c r="HQ272">
        <v>2.2522000000000002</v>
      </c>
      <c r="HR272">
        <v>1.4978</v>
      </c>
      <c r="HS272">
        <v>2.3034699999999999</v>
      </c>
      <c r="HT272">
        <v>1.5478499999999999</v>
      </c>
      <c r="HU272">
        <v>2.3950200000000001</v>
      </c>
      <c r="HV272">
        <v>35.661299999999997</v>
      </c>
      <c r="HW272">
        <v>15.568</v>
      </c>
      <c r="HX272">
        <v>18</v>
      </c>
      <c r="HY272">
        <v>500.98500000000001</v>
      </c>
      <c r="HZ272">
        <v>519.23900000000003</v>
      </c>
      <c r="IA272">
        <v>28.65</v>
      </c>
      <c r="IB272">
        <v>29.965499999999999</v>
      </c>
      <c r="IC272">
        <v>30.000499999999999</v>
      </c>
      <c r="ID272">
        <v>29.731100000000001</v>
      </c>
      <c r="IE272">
        <v>29.822500000000002</v>
      </c>
      <c r="IF272">
        <v>53.815800000000003</v>
      </c>
      <c r="IG272">
        <v>27.639600000000002</v>
      </c>
      <c r="IH272">
        <v>81.278999999999996</v>
      </c>
      <c r="II272">
        <v>28.641400000000001</v>
      </c>
      <c r="IJ272">
        <v>1317.41</v>
      </c>
      <c r="IK272">
        <v>25.062799999999999</v>
      </c>
      <c r="IL272">
        <v>100.747</v>
      </c>
      <c r="IM272">
        <v>100.483</v>
      </c>
      <c r="IN272" t="s">
        <v>1150</v>
      </c>
    </row>
    <row r="273" spans="1:248" x14ac:dyDescent="0.2">
      <c r="A273">
        <v>257</v>
      </c>
      <c r="B273">
        <v>1660224524.5999999</v>
      </c>
      <c r="C273">
        <v>537.59999990463257</v>
      </c>
      <c r="D273" t="s">
        <v>875</v>
      </c>
      <c r="E273" t="s">
        <v>876</v>
      </c>
      <c r="F273">
        <v>1</v>
      </c>
      <c r="G273" t="s">
        <v>376</v>
      </c>
      <c r="H273" t="s">
        <v>377</v>
      </c>
      <c r="I273" t="s">
        <v>378</v>
      </c>
      <c r="J273" t="s">
        <v>379</v>
      </c>
      <c r="K273" t="s">
        <v>380</v>
      </c>
      <c r="L273" t="s">
        <v>381</v>
      </c>
      <c r="M273" t="s">
        <v>382</v>
      </c>
      <c r="N273">
        <v>1660224516.5999999</v>
      </c>
      <c r="O273">
        <f t="shared" ref="O273:O336" si="136">(P273)/1000</f>
        <v>1.8074684645927837E-3</v>
      </c>
      <c r="P273">
        <f t="shared" ref="P273:P336" si="137">IF(BK273, AS273, AM273)</f>
        <v>1.8074684645927837</v>
      </c>
      <c r="Q273">
        <f t="shared" ref="Q273:Q336" si="138">IF(BK273, AN273, AL273)</f>
        <v>12.196784656851772</v>
      </c>
      <c r="R273">
        <f t="shared" ref="R273:R336" si="139">BM273 - IF(AZ273&gt;1, Q273*BG273*100/(BB273*CA273), 0)</f>
        <v>1197.038125</v>
      </c>
      <c r="S273">
        <f t="shared" ref="S273:S336" si="140">((Y273-O273/2)*R273-Q273)/(Y273+O273/2)</f>
        <v>946.62757861375394</v>
      </c>
      <c r="T273">
        <f t="shared" ref="T273:T336" si="141">S273*(BT273+BU273)/1000</f>
        <v>94.242702925242526</v>
      </c>
      <c r="U273">
        <f t="shared" ref="U273:U336" si="142">(BM273 - IF(AZ273&gt;1, Q273*BG273*100/(BB273*CA273), 0))*(BT273+BU273)/1000</f>
        <v>119.17264080745136</v>
      </c>
      <c r="V273">
        <f t="shared" ref="V273:V336" si="143">2/((1/X273-1/W273)+SIGN(X273)*SQRT((1/X273-1/W273)*(1/X273-1/W273) + 4*BH273/((BH273+1)*(BH273+1))*(2*1/X273*1/W273-1/W273*1/W273)))</f>
        <v>9.1657091681965272E-2</v>
      </c>
      <c r="W273">
        <f t="shared" ref="W273:W336" si="144">IF(LEFT(BI273,1)&lt;&gt;"0",IF(LEFT(BI273,1)="1",3,BJ273),$D$5+$E$5*(CA273*BT273/($K$5*1000))+$F$5*(CA273*BT273/($K$5*1000))*MAX(MIN(BG273,$J$5),$I$5)*MAX(MIN(BG273,$J$5),$I$5)+$G$5*MAX(MIN(BG273,$J$5),$I$5)*(CA273*BT273/($K$5*1000))+$H$5*(CA273*BT273/($K$5*1000))*(CA273*BT273/($K$5*1000)))</f>
        <v>2.91927304698604</v>
      </c>
      <c r="X273">
        <f t="shared" ref="X273:X336" si="145">O273*(1000-(1000*0.61365*EXP(17.502*AB273/(240.97+AB273))/(BT273+BU273)+BO273)/2)/(1000*0.61365*EXP(17.502*AB273/(240.97+AB273))/(BT273+BU273)-BO273)</f>
        <v>9.0087860166910227E-2</v>
      </c>
      <c r="Y273">
        <f t="shared" ref="Y273:Y336" si="146">1/((BH273+1)/(V273/1.6)+1/(W273/1.37)) + BH273/((BH273+1)/(V273/1.6) + BH273/(W273/1.37))</f>
        <v>5.644366397414477E-2</v>
      </c>
      <c r="Z273">
        <f t="shared" ref="Z273:Z336" si="147">(BC273*BF273)</f>
        <v>321.51318750000002</v>
      </c>
      <c r="AA273">
        <f t="shared" ref="AA273:AA336" si="148">(BV273+(Z273+2*0.95*0.0000000567*(((BV273+$B$7)+273)^4-(BV273+273)^4)-44100*O273)/(1.84*29.3*W273+8*0.95*0.0000000567*(BV273+273)^3))</f>
        <v>32.439533558645756</v>
      </c>
      <c r="AB273">
        <f t="shared" ref="AB273:AB336" si="149">($C$7*BW273+$D$7*BX273+$E$7*AA273)</f>
        <v>31.443731249999999</v>
      </c>
      <c r="AC273">
        <f t="shared" ref="AC273:AC336" si="150">0.61365*EXP(17.502*AB273/(240.97+AB273))</f>
        <v>4.6267837942360561</v>
      </c>
      <c r="AD273">
        <f t="shared" ref="AD273:AD336" si="151">(AE273/AF273*100)</f>
        <v>59.868393550500855</v>
      </c>
      <c r="AE273">
        <f t="shared" ref="AE273:AE336" si="152">BO273*(BT273+BU273)/1000</f>
        <v>2.7028759706000876</v>
      </c>
      <c r="AF273">
        <f t="shared" ref="AF273:AF336" si="153">0.61365*EXP(17.502*BV273/(240.97+BV273))</f>
        <v>4.5146960028585497</v>
      </c>
      <c r="AG273">
        <f t="shared" ref="AG273:AG336" si="154">(AC273-BO273*(BT273+BU273)/1000)</f>
        <v>1.9239078236359686</v>
      </c>
      <c r="AH273">
        <f t="shared" ref="AH273:AH336" si="155">(-O273*44100)</f>
        <v>-79.709359288541762</v>
      </c>
      <c r="AI273">
        <f t="shared" ref="AI273:AI336" si="156">2*29.3*W273*0.92*(BV273-AB273)</f>
        <v>-67.806863832044144</v>
      </c>
      <c r="AJ273">
        <f t="shared" ref="AJ273:AJ336" si="157">2*0.95*0.0000000567*(((BV273+$B$7)+273)^4-(AB273+273)^4)</f>
        <v>-5.2276830831375154</v>
      </c>
      <c r="AK273">
        <f t="shared" ref="AK273:AK336" si="158">Z273+AJ273+AH273+AI273</f>
        <v>168.76928129627663</v>
      </c>
      <c r="AL273">
        <f t="shared" ref="AL273:AL336" si="159">BS273*AZ273*(BN273-BM273*(1000-AZ273*BP273)/(1000-AZ273*BO273))/(100*BG273)</f>
        <v>43.873830878415717</v>
      </c>
      <c r="AM273">
        <f t="shared" ref="AM273:AM336" si="160">1000*BS273*AZ273*(BO273-BP273)/(100*BG273*(1000-AZ273*BO273))</f>
        <v>1.8311183150287424</v>
      </c>
      <c r="AN273">
        <f t="shared" ref="AN273:AN336" si="161">(AO273 - AP273 - BT273*1000/(8.314*(BV273+273.15)) * AR273/BS273 * AQ273) * BS273/(100*BG273) * (1000 - BP273)/1000</f>
        <v>12.196784656851772</v>
      </c>
      <c r="AO273">
        <v>1310.785864668301</v>
      </c>
      <c r="AP273">
        <v>1269.254787878788</v>
      </c>
      <c r="AQ273">
        <v>5.1916019224943204</v>
      </c>
      <c r="AR273">
        <v>64.968693284609927</v>
      </c>
      <c r="AS273">
        <f t="shared" ref="AS273:AS336" si="162">(AU273 - AT273 + BT273*1000/(8.314*(BV273+273.15)) * AW273/BS273 * AV273) * BS273/(100*BG273) * 1000/(1000 - AU273)</f>
        <v>1.8074684645927837</v>
      </c>
      <c r="AT273">
        <v>25.003335725714301</v>
      </c>
      <c r="AU273">
        <v>27.119342424242419</v>
      </c>
      <c r="AV273">
        <v>-9.7053046475747149E-4</v>
      </c>
      <c r="AW273">
        <v>84.429917268905271</v>
      </c>
      <c r="AX273">
        <v>0</v>
      </c>
      <c r="AY273">
        <v>0</v>
      </c>
      <c r="AZ273">
        <f t="shared" ref="AZ273:AZ336" si="163">IF(AX273*$H$13&gt;=BB273,1,(BB273/(BB273-AX273*$H$13)))</f>
        <v>1</v>
      </c>
      <c r="BA273">
        <f t="shared" ref="BA273:BA336" si="164">(AZ273-1)*100</f>
        <v>0</v>
      </c>
      <c r="BB273">
        <f t="shared" ref="BB273:BB336" si="165">MAX(0,($B$13+$C$13*CA273)/(1+$D$13*CA273)*BT273/(BV273+273)*$E$13)</f>
        <v>51875.006368020797</v>
      </c>
      <c r="BC273">
        <f t="shared" ref="BC273:BC336" si="166">$B$11*CB273+$C$11*CC273+$F$11*CN273*(1-CQ273)</f>
        <v>1999.97875</v>
      </c>
      <c r="BD273">
        <f t="shared" ref="BD273:BD336" si="167">BC273*BE273</f>
        <v>1681.1824499999998</v>
      </c>
      <c r="BE273">
        <f t="shared" ref="BE273:BE336" si="168">($B$11*$D$9+$C$11*$D$9+$F$11*((DA273+CS273)/MAX(DA273+CS273+DB273, 0.1)*$I$9+DB273/MAX(DA273+CS273+DB273, 0.1)*$J$9))/($B$11+$C$11+$F$11)</f>
        <v>0.84060015637666141</v>
      </c>
      <c r="BF273">
        <f t="shared" ref="BF273:BF336" si="169">($B$11*$K$9+$C$11*$K$9+$F$11*((DA273+CS273)/MAX(DA273+CS273+DB273, 0.1)*$P$9+DB273/MAX(DA273+CS273+DB273, 0.1)*$Q$9))/($B$11+$C$11+$F$11)</f>
        <v>0.16075830180695672</v>
      </c>
      <c r="BG273">
        <v>6</v>
      </c>
      <c r="BH273">
        <v>0.5</v>
      </c>
      <c r="BI273" t="s">
        <v>383</v>
      </c>
      <c r="BJ273">
        <v>2</v>
      </c>
      <c r="BK273" t="b">
        <v>1</v>
      </c>
      <c r="BL273">
        <v>1660224516.5999999</v>
      </c>
      <c r="BM273">
        <v>1197.038125</v>
      </c>
      <c r="BN273">
        <v>1252.3018750000001</v>
      </c>
      <c r="BO273">
        <v>27.14923125</v>
      </c>
      <c r="BP273">
        <v>25.012131249999999</v>
      </c>
      <c r="BQ273">
        <v>1194.5231249999999</v>
      </c>
      <c r="BR273">
        <v>27.133806249999999</v>
      </c>
      <c r="BS273">
        <v>500.13706250000001</v>
      </c>
      <c r="BT273">
        <v>99.456199999999995</v>
      </c>
      <c r="BU273">
        <v>0.100061675</v>
      </c>
      <c r="BV273">
        <v>31.01289375</v>
      </c>
      <c r="BW273">
        <v>31.443731249999999</v>
      </c>
      <c r="BX273">
        <v>999.9</v>
      </c>
      <c r="BY273">
        <v>0</v>
      </c>
      <c r="BZ273">
        <v>0</v>
      </c>
      <c r="CA273">
        <v>9995.8918750000012</v>
      </c>
      <c r="CB273">
        <v>0</v>
      </c>
      <c r="CC273">
        <v>7.2748018749999996</v>
      </c>
      <c r="CD273">
        <v>-55.264812499999998</v>
      </c>
      <c r="CE273">
        <v>1230.4425000000001</v>
      </c>
      <c r="CF273">
        <v>1284.4268750000001</v>
      </c>
      <c r="CG273">
        <v>2.1371056249999998</v>
      </c>
      <c r="CH273">
        <v>1252.3018750000001</v>
      </c>
      <c r="CI273">
        <v>25.012131249999999</v>
      </c>
      <c r="CJ273">
        <v>2.7001587499999999</v>
      </c>
      <c r="CK273">
        <v>2.4876106249999999</v>
      </c>
      <c r="CL273">
        <v>22.286075</v>
      </c>
      <c r="CM273">
        <v>20.945656249999999</v>
      </c>
      <c r="CN273">
        <v>1999.97875</v>
      </c>
      <c r="CO273">
        <v>0.97999356250000003</v>
      </c>
      <c r="CP273">
        <v>2.00066375E-2</v>
      </c>
      <c r="CQ273">
        <v>0</v>
      </c>
      <c r="CR273">
        <v>2.3359375</v>
      </c>
      <c r="CS273">
        <v>0</v>
      </c>
      <c r="CT273">
        <v>22544.912499999999</v>
      </c>
      <c r="CU273">
        <v>17412.112499999999</v>
      </c>
      <c r="CV273">
        <v>40.436999999999998</v>
      </c>
      <c r="CW273">
        <v>41.375</v>
      </c>
      <c r="CX273">
        <v>40.375</v>
      </c>
      <c r="CY273">
        <v>39.933124999999997</v>
      </c>
      <c r="CZ273">
        <v>40.613187500000002</v>
      </c>
      <c r="DA273">
        <v>1959.96875</v>
      </c>
      <c r="DB273">
        <v>40.01</v>
      </c>
      <c r="DC273">
        <v>0</v>
      </c>
      <c r="DD273">
        <v>1660224523.7</v>
      </c>
      <c r="DE273">
        <v>0</v>
      </c>
      <c r="DF273">
        <v>1660224008</v>
      </c>
      <c r="DG273" t="s">
        <v>384</v>
      </c>
      <c r="DH273">
        <v>1660224008</v>
      </c>
      <c r="DI273">
        <v>1660224007</v>
      </c>
      <c r="DJ273">
        <v>1</v>
      </c>
      <c r="DK273">
        <v>9.0999999999999998E-2</v>
      </c>
      <c r="DL273">
        <v>-1.7999999999999999E-2</v>
      </c>
      <c r="DM273">
        <v>1.42</v>
      </c>
      <c r="DN273">
        <v>0.02</v>
      </c>
      <c r="DO273">
        <v>400</v>
      </c>
      <c r="DP273">
        <v>26</v>
      </c>
      <c r="DQ273">
        <v>0.31</v>
      </c>
      <c r="DR273">
        <v>0.11</v>
      </c>
      <c r="DS273">
        <v>12.241297332039281</v>
      </c>
      <c r="DT273">
        <v>0.38796640425358941</v>
      </c>
      <c r="DU273">
        <v>0.12928250541245401</v>
      </c>
      <c r="DV273">
        <v>1</v>
      </c>
      <c r="DW273">
        <v>43.874697190414807</v>
      </c>
      <c r="DX273">
        <v>0.30829411566353121</v>
      </c>
      <c r="DY273">
        <v>7.7371979484333941E-2</v>
      </c>
      <c r="DZ273">
        <v>1</v>
      </c>
      <c r="EA273">
        <v>-55.267270000000003</v>
      </c>
      <c r="EB273">
        <v>-1.0734727474971431</v>
      </c>
      <c r="EC273">
        <v>0.11562391376066281</v>
      </c>
      <c r="ED273">
        <v>0</v>
      </c>
      <c r="EE273">
        <v>942.64786958686307</v>
      </c>
      <c r="EF273">
        <v>285.43310866971109</v>
      </c>
      <c r="EG273">
        <v>21.34782998190148</v>
      </c>
      <c r="EH273">
        <v>0</v>
      </c>
      <c r="EI273">
        <v>2.1395689999999998</v>
      </c>
      <c r="EJ273">
        <v>-9.6334559099440054E-2</v>
      </c>
      <c r="EK273">
        <v>1.4125415533710861E-2</v>
      </c>
      <c r="EL273">
        <v>1</v>
      </c>
      <c r="EM273">
        <v>1.9235949596660811</v>
      </c>
      <c r="EN273">
        <v>3.6192398727169027E-2</v>
      </c>
      <c r="EO273">
        <v>2.808437855441832E-3</v>
      </c>
      <c r="EP273">
        <v>1</v>
      </c>
      <c r="EQ273">
        <v>4</v>
      </c>
      <c r="ER273">
        <v>6</v>
      </c>
      <c r="ES273" t="s">
        <v>401</v>
      </c>
      <c r="ET273">
        <v>2.9443999999999999</v>
      </c>
      <c r="EU273">
        <v>2.8011699999999999</v>
      </c>
      <c r="EV273">
        <v>0.19120400000000001</v>
      </c>
      <c r="EW273">
        <v>0.19644700000000001</v>
      </c>
      <c r="EX273">
        <v>0.11803</v>
      </c>
      <c r="EY273">
        <v>0.111568</v>
      </c>
      <c r="EZ273">
        <v>16630.2</v>
      </c>
      <c r="FA273">
        <v>17327.099999999999</v>
      </c>
      <c r="FB273">
        <v>23901.200000000001</v>
      </c>
      <c r="FC273">
        <v>25083</v>
      </c>
      <c r="FD273">
        <v>33735.800000000003</v>
      </c>
      <c r="FE273">
        <v>35579.599999999999</v>
      </c>
      <c r="FF273">
        <v>43562.2</v>
      </c>
      <c r="FG273">
        <v>46362.1</v>
      </c>
      <c r="FH273">
        <v>1.98925</v>
      </c>
      <c r="FI273">
        <v>1.91527</v>
      </c>
      <c r="FJ273">
        <v>0.133246</v>
      </c>
      <c r="FK273">
        <v>0</v>
      </c>
      <c r="FL273">
        <v>29.283100000000001</v>
      </c>
      <c r="FM273">
        <v>999.9</v>
      </c>
      <c r="FN273">
        <v>69.7</v>
      </c>
      <c r="FO273">
        <v>31.8</v>
      </c>
      <c r="FP273">
        <v>33.087200000000003</v>
      </c>
      <c r="FQ273">
        <v>64.284000000000006</v>
      </c>
      <c r="FR273">
        <v>26.470400000000001</v>
      </c>
      <c r="FS273">
        <v>1</v>
      </c>
      <c r="FT273">
        <v>0.222973</v>
      </c>
      <c r="FU273">
        <v>0.45209199999999999</v>
      </c>
      <c r="FV273">
        <v>20.324000000000002</v>
      </c>
      <c r="FW273">
        <v>5.2117500000000003</v>
      </c>
      <c r="FX273">
        <v>11.907500000000001</v>
      </c>
      <c r="FY273">
        <v>5.0027999999999997</v>
      </c>
      <c r="FZ273">
        <v>3.2895300000000001</v>
      </c>
      <c r="GA273">
        <v>9999</v>
      </c>
      <c r="GB273">
        <v>9999</v>
      </c>
      <c r="GC273">
        <v>9999</v>
      </c>
      <c r="GD273">
        <v>999.9</v>
      </c>
      <c r="GE273">
        <v>1.85945</v>
      </c>
      <c r="GF273">
        <v>1.8544</v>
      </c>
      <c r="GG273">
        <v>1.8575999999999999</v>
      </c>
      <c r="GH273">
        <v>1.8560700000000001</v>
      </c>
      <c r="GI273">
        <v>1.85486</v>
      </c>
      <c r="GJ273">
        <v>1.8545499999999999</v>
      </c>
      <c r="GK273">
        <v>1.85314</v>
      </c>
      <c r="GL273">
        <v>1.8563700000000001</v>
      </c>
      <c r="GM273">
        <v>0</v>
      </c>
      <c r="GN273">
        <v>0</v>
      </c>
      <c r="GO273">
        <v>0</v>
      </c>
      <c r="GP273">
        <v>0</v>
      </c>
      <c r="GQ273" t="s">
        <v>386</v>
      </c>
      <c r="GR273" t="s">
        <v>387</v>
      </c>
      <c r="GS273" t="s">
        <v>388</v>
      </c>
      <c r="GT273" t="s">
        <v>388</v>
      </c>
      <c r="GU273" t="s">
        <v>388</v>
      </c>
      <c r="GV273" t="s">
        <v>388</v>
      </c>
      <c r="GW273">
        <v>0</v>
      </c>
      <c r="GX273">
        <v>100</v>
      </c>
      <c r="GY273">
        <v>100</v>
      </c>
      <c r="GZ273">
        <v>2.56</v>
      </c>
      <c r="HA273">
        <v>1.55E-2</v>
      </c>
      <c r="HB273">
        <v>0.45081322298813392</v>
      </c>
      <c r="HC273">
        <v>2.9318383021812969E-3</v>
      </c>
      <c r="HD273">
        <v>-1.3754559859485029E-6</v>
      </c>
      <c r="HE273">
        <v>3.0700474437127301E-10</v>
      </c>
      <c r="HF273">
        <v>-6.1160480149256041E-2</v>
      </c>
      <c r="HG273">
        <v>1.00384331276165E-2</v>
      </c>
      <c r="HH273">
        <v>-3.1532673711230711E-4</v>
      </c>
      <c r="HI273">
        <v>1.819468599177705E-6</v>
      </c>
      <c r="HJ273">
        <v>1</v>
      </c>
      <c r="HK273">
        <v>2112</v>
      </c>
      <c r="HL273">
        <v>3</v>
      </c>
      <c r="HM273">
        <v>29</v>
      </c>
      <c r="HN273">
        <v>8.6</v>
      </c>
      <c r="HO273">
        <v>8.6</v>
      </c>
      <c r="HP273">
        <v>2.6940900000000001</v>
      </c>
      <c r="HQ273">
        <v>2.2644000000000002</v>
      </c>
      <c r="HR273">
        <v>1.4978</v>
      </c>
      <c r="HS273">
        <v>2.3034699999999999</v>
      </c>
      <c r="HT273">
        <v>1.5478499999999999</v>
      </c>
      <c r="HU273">
        <v>2.4365199999999998</v>
      </c>
      <c r="HV273">
        <v>35.661299999999997</v>
      </c>
      <c r="HW273">
        <v>15.5768</v>
      </c>
      <c r="HX273">
        <v>18</v>
      </c>
      <c r="HY273">
        <v>500.976</v>
      </c>
      <c r="HZ273">
        <v>519.21199999999999</v>
      </c>
      <c r="IA273">
        <v>28.646799999999999</v>
      </c>
      <c r="IB273">
        <v>29.9666</v>
      </c>
      <c r="IC273">
        <v>30.000499999999999</v>
      </c>
      <c r="ID273">
        <v>29.7317</v>
      </c>
      <c r="IE273">
        <v>29.8233</v>
      </c>
      <c r="IF273">
        <v>53.927500000000002</v>
      </c>
      <c r="IG273">
        <v>27.639600000000002</v>
      </c>
      <c r="IH273">
        <v>81.278999999999996</v>
      </c>
      <c r="II273">
        <v>28.625699999999998</v>
      </c>
      <c r="IJ273">
        <v>1327.43</v>
      </c>
      <c r="IK273">
        <v>25.063300000000002</v>
      </c>
      <c r="IL273">
        <v>100.747</v>
      </c>
      <c r="IM273">
        <v>100.483</v>
      </c>
      <c r="IN273" t="s">
        <v>1150</v>
      </c>
    </row>
    <row r="274" spans="1:248" x14ac:dyDescent="0.2">
      <c r="A274">
        <v>258</v>
      </c>
      <c r="B274">
        <v>1660224525.5999999</v>
      </c>
      <c r="C274">
        <v>538.59999990463257</v>
      </c>
      <c r="D274" t="s">
        <v>877</v>
      </c>
      <c r="E274" t="s">
        <v>878</v>
      </c>
      <c r="F274">
        <v>1</v>
      </c>
      <c r="G274" t="s">
        <v>376</v>
      </c>
      <c r="H274" t="s">
        <v>377</v>
      </c>
      <c r="I274" t="s">
        <v>378</v>
      </c>
      <c r="J274" t="s">
        <v>379</v>
      </c>
      <c r="K274" t="s">
        <v>380</v>
      </c>
      <c r="L274" t="s">
        <v>381</v>
      </c>
      <c r="M274" t="s">
        <v>382</v>
      </c>
      <c r="N274">
        <v>1660224518.099999</v>
      </c>
      <c r="O274">
        <f t="shared" si="136"/>
        <v>1.8067160616091114E-3</v>
      </c>
      <c r="P274">
        <f t="shared" si="137"/>
        <v>1.8067160616091114</v>
      </c>
      <c r="Q274">
        <f t="shared" si="138"/>
        <v>12.013336216551147</v>
      </c>
      <c r="R274">
        <f t="shared" si="139"/>
        <v>1204.611333333334</v>
      </c>
      <c r="S274">
        <f t="shared" si="140"/>
        <v>956.95600313913474</v>
      </c>
      <c r="T274">
        <f t="shared" si="141"/>
        <v>95.271065105638385</v>
      </c>
      <c r="U274">
        <f t="shared" si="142"/>
        <v>119.92673057959169</v>
      </c>
      <c r="V274">
        <f t="shared" si="143"/>
        <v>9.1573544546953656E-2</v>
      </c>
      <c r="W274">
        <f t="shared" si="144"/>
        <v>2.9190738484833352</v>
      </c>
      <c r="X274">
        <f t="shared" si="145"/>
        <v>9.000704122258131E-2</v>
      </c>
      <c r="Y274">
        <f t="shared" si="146"/>
        <v>5.6392912755509422E-2</v>
      </c>
      <c r="Z274">
        <f t="shared" si="147"/>
        <v>321.51402539999998</v>
      </c>
      <c r="AA274">
        <f t="shared" si="148"/>
        <v>32.440630120442393</v>
      </c>
      <c r="AB274">
        <f t="shared" si="149"/>
        <v>31.444686666666659</v>
      </c>
      <c r="AC274">
        <f t="shared" si="150"/>
        <v>4.6270350262350384</v>
      </c>
      <c r="AD274">
        <f t="shared" si="151"/>
        <v>59.850554809367509</v>
      </c>
      <c r="AE274">
        <f t="shared" si="152"/>
        <v>2.7021948116717187</v>
      </c>
      <c r="AF274">
        <f t="shared" si="153"/>
        <v>4.514903529764414</v>
      </c>
      <c r="AG274">
        <f t="shared" si="154"/>
        <v>1.9248402145633197</v>
      </c>
      <c r="AH274">
        <f t="shared" si="155"/>
        <v>-79.67617831696181</v>
      </c>
      <c r="AI274">
        <f t="shared" si="156"/>
        <v>-67.825711808550352</v>
      </c>
      <c r="AJ274">
        <f t="shared" si="157"/>
        <v>-5.2295384619884784</v>
      </c>
      <c r="AK274">
        <f t="shared" si="158"/>
        <v>168.78259681249938</v>
      </c>
      <c r="AL274">
        <f t="shared" si="159"/>
        <v>43.875281852547218</v>
      </c>
      <c r="AM274">
        <f t="shared" si="160"/>
        <v>1.82741399181259</v>
      </c>
      <c r="AN274">
        <f t="shared" si="161"/>
        <v>12.013336216551147</v>
      </c>
      <c r="AO274">
        <v>1316.016547602306</v>
      </c>
      <c r="AP274">
        <v>1274.527454545454</v>
      </c>
      <c r="AQ274">
        <v>5.2275014379876188</v>
      </c>
      <c r="AR274">
        <v>64.968693284609927</v>
      </c>
      <c r="AS274">
        <f t="shared" si="162"/>
        <v>1.8067160616091114</v>
      </c>
      <c r="AT274">
        <v>25.00279438944192</v>
      </c>
      <c r="AU274">
        <v>27.116341818181809</v>
      </c>
      <c r="AV274">
        <v>-7.2818582775191531E-4</v>
      </c>
      <c r="AW274">
        <v>84.429917268905271</v>
      </c>
      <c r="AX274">
        <v>0</v>
      </c>
      <c r="AY274">
        <v>0</v>
      </c>
      <c r="AZ274">
        <f t="shared" si="163"/>
        <v>1</v>
      </c>
      <c r="BA274">
        <f t="shared" si="164"/>
        <v>0</v>
      </c>
      <c r="BB274">
        <f t="shared" si="165"/>
        <v>51869.209553225344</v>
      </c>
      <c r="BC274">
        <f t="shared" si="166"/>
        <v>1999.9839999999999</v>
      </c>
      <c r="BD274">
        <f t="shared" si="167"/>
        <v>1681.1868599999998</v>
      </c>
      <c r="BE274">
        <f t="shared" si="168"/>
        <v>0.8406001548012384</v>
      </c>
      <c r="BF274">
        <f t="shared" si="169"/>
        <v>0.16075829876639014</v>
      </c>
      <c r="BG274">
        <v>6</v>
      </c>
      <c r="BH274">
        <v>0.5</v>
      </c>
      <c r="BI274" t="s">
        <v>383</v>
      </c>
      <c r="BJ274">
        <v>2</v>
      </c>
      <c r="BK274" t="b">
        <v>1</v>
      </c>
      <c r="BL274">
        <v>1660224518.099999</v>
      </c>
      <c r="BM274">
        <v>1204.611333333334</v>
      </c>
      <c r="BN274">
        <v>1259.888666666666</v>
      </c>
      <c r="BO274">
        <v>27.14236</v>
      </c>
      <c r="BP274">
        <v>25.009546666666669</v>
      </c>
      <c r="BQ274">
        <v>1202.0893333333329</v>
      </c>
      <c r="BR274">
        <v>27.126919999999991</v>
      </c>
      <c r="BS274">
        <v>500.13199999999989</v>
      </c>
      <c r="BT274">
        <v>99.456279999999978</v>
      </c>
      <c r="BU274">
        <v>0.1000891466666667</v>
      </c>
      <c r="BV274">
        <v>31.0137</v>
      </c>
      <c r="BW274">
        <v>31.444686666666659</v>
      </c>
      <c r="BX274">
        <v>999.89999999999986</v>
      </c>
      <c r="BY274">
        <v>0</v>
      </c>
      <c r="BZ274">
        <v>0</v>
      </c>
      <c r="CA274">
        <v>9994.7466666666678</v>
      </c>
      <c r="CB274">
        <v>0</v>
      </c>
      <c r="CC274">
        <v>7.2672653333333326</v>
      </c>
      <c r="CD274">
        <v>-55.278513333333343</v>
      </c>
      <c r="CE274">
        <v>1238.2180000000001</v>
      </c>
      <c r="CF274">
        <v>1292.2053333333331</v>
      </c>
      <c r="CG274">
        <v>2.132819333333333</v>
      </c>
      <c r="CH274">
        <v>1259.888666666666</v>
      </c>
      <c r="CI274">
        <v>25.009546666666669</v>
      </c>
      <c r="CJ274">
        <v>2.699478</v>
      </c>
      <c r="CK274">
        <v>2.4873560000000001</v>
      </c>
      <c r="CL274">
        <v>22.281926666666671</v>
      </c>
      <c r="CM274">
        <v>20.943986666666671</v>
      </c>
      <c r="CN274">
        <v>1999.9839999999999</v>
      </c>
      <c r="CO274">
        <v>0.97999360000000013</v>
      </c>
      <c r="CP274">
        <v>2.0006599999999999E-2</v>
      </c>
      <c r="CQ274">
        <v>0</v>
      </c>
      <c r="CR274">
        <v>2.429333333333334</v>
      </c>
      <c r="CS274">
        <v>0</v>
      </c>
      <c r="CT274">
        <v>22543.580000000009</v>
      </c>
      <c r="CU274">
        <v>17412.16</v>
      </c>
      <c r="CV274">
        <v>40.436999999999998</v>
      </c>
      <c r="CW274">
        <v>41.375</v>
      </c>
      <c r="CX274">
        <v>40.375</v>
      </c>
      <c r="CY274">
        <v>39.936999999999998</v>
      </c>
      <c r="CZ274">
        <v>40.612400000000001</v>
      </c>
      <c r="DA274">
        <v>1959.9739999999999</v>
      </c>
      <c r="DB274">
        <v>40.01</v>
      </c>
      <c r="DC274">
        <v>0</v>
      </c>
      <c r="DD274">
        <v>1660224524.3</v>
      </c>
      <c r="DE274">
        <v>0</v>
      </c>
      <c r="DF274">
        <v>1660224008</v>
      </c>
      <c r="DG274" t="s">
        <v>384</v>
      </c>
      <c r="DH274">
        <v>1660224008</v>
      </c>
      <c r="DI274">
        <v>1660224007</v>
      </c>
      <c r="DJ274">
        <v>1</v>
      </c>
      <c r="DK274">
        <v>9.0999999999999998E-2</v>
      </c>
      <c r="DL274">
        <v>-1.7999999999999999E-2</v>
      </c>
      <c r="DM274">
        <v>1.42</v>
      </c>
      <c r="DN274">
        <v>0.02</v>
      </c>
      <c r="DO274">
        <v>400</v>
      </c>
      <c r="DP274">
        <v>26</v>
      </c>
      <c r="DQ274">
        <v>0.31</v>
      </c>
      <c r="DR274">
        <v>0.11</v>
      </c>
      <c r="DS274">
        <v>12.241297332039281</v>
      </c>
      <c r="DT274">
        <v>0.38796640425358941</v>
      </c>
      <c r="DU274">
        <v>0.12928250541245401</v>
      </c>
      <c r="DV274">
        <v>1</v>
      </c>
      <c r="DW274">
        <v>43.874697190414807</v>
      </c>
      <c r="DX274">
        <v>0.30829411566353121</v>
      </c>
      <c r="DY274">
        <v>7.7371979484333941E-2</v>
      </c>
      <c r="DZ274">
        <v>1</v>
      </c>
      <c r="EA274">
        <v>-55.267270000000003</v>
      </c>
      <c r="EB274">
        <v>-1.0734727474971431</v>
      </c>
      <c r="EC274">
        <v>0.11562391376066281</v>
      </c>
      <c r="ED274">
        <v>0</v>
      </c>
      <c r="EE274">
        <v>942.64786958686307</v>
      </c>
      <c r="EF274">
        <v>285.43310866971109</v>
      </c>
      <c r="EG274">
        <v>21.34782998190148</v>
      </c>
      <c r="EH274">
        <v>0</v>
      </c>
      <c r="EI274">
        <v>2.1395689999999998</v>
      </c>
      <c r="EJ274">
        <v>-9.6334559099440054E-2</v>
      </c>
      <c r="EK274">
        <v>1.4125415533710861E-2</v>
      </c>
      <c r="EL274">
        <v>1</v>
      </c>
      <c r="EM274">
        <v>1.9235949596660811</v>
      </c>
      <c r="EN274">
        <v>3.6192398727169027E-2</v>
      </c>
      <c r="EO274">
        <v>2.808437855441832E-3</v>
      </c>
      <c r="EP274">
        <v>1</v>
      </c>
      <c r="EQ274">
        <v>4</v>
      </c>
      <c r="ER274">
        <v>6</v>
      </c>
      <c r="ES274" t="s">
        <v>401</v>
      </c>
      <c r="ET274">
        <v>2.9446500000000002</v>
      </c>
      <c r="EU274">
        <v>2.8012100000000002</v>
      </c>
      <c r="EV274">
        <v>0.191694</v>
      </c>
      <c r="EW274">
        <v>0.196907</v>
      </c>
      <c r="EX274">
        <v>0.118024</v>
      </c>
      <c r="EY274">
        <v>0.111569</v>
      </c>
      <c r="EZ274">
        <v>16620.2</v>
      </c>
      <c r="FA274">
        <v>17317.099999999999</v>
      </c>
      <c r="FB274">
        <v>23901.200000000001</v>
      </c>
      <c r="FC274">
        <v>25082.9</v>
      </c>
      <c r="FD274">
        <v>33736.1</v>
      </c>
      <c r="FE274">
        <v>35579.599999999999</v>
      </c>
      <c r="FF274">
        <v>43562.2</v>
      </c>
      <c r="FG274">
        <v>46362</v>
      </c>
      <c r="FH274">
        <v>1.9891799999999999</v>
      </c>
      <c r="FI274">
        <v>1.9153199999999999</v>
      </c>
      <c r="FJ274">
        <v>0.13335</v>
      </c>
      <c r="FK274">
        <v>0</v>
      </c>
      <c r="FL274">
        <v>29.2837</v>
      </c>
      <c r="FM274">
        <v>999.9</v>
      </c>
      <c r="FN274">
        <v>69.7</v>
      </c>
      <c r="FO274">
        <v>31.8</v>
      </c>
      <c r="FP274">
        <v>33.089199999999998</v>
      </c>
      <c r="FQ274">
        <v>64.153999999999996</v>
      </c>
      <c r="FR274">
        <v>26.069700000000001</v>
      </c>
      <c r="FS274">
        <v>1</v>
      </c>
      <c r="FT274">
        <v>0.22306899999999999</v>
      </c>
      <c r="FU274">
        <v>0.46413700000000002</v>
      </c>
      <c r="FV274">
        <v>20.324000000000002</v>
      </c>
      <c r="FW274">
        <v>5.2117500000000003</v>
      </c>
      <c r="FX274">
        <v>11.907400000000001</v>
      </c>
      <c r="FY274">
        <v>5.0027499999999998</v>
      </c>
      <c r="FZ274">
        <v>3.2895500000000002</v>
      </c>
      <c r="GA274">
        <v>9999</v>
      </c>
      <c r="GB274">
        <v>9999</v>
      </c>
      <c r="GC274">
        <v>9999</v>
      </c>
      <c r="GD274">
        <v>999.9</v>
      </c>
      <c r="GE274">
        <v>1.85945</v>
      </c>
      <c r="GF274">
        <v>1.8544</v>
      </c>
      <c r="GG274">
        <v>1.8575999999999999</v>
      </c>
      <c r="GH274">
        <v>1.85606</v>
      </c>
      <c r="GI274">
        <v>1.85486</v>
      </c>
      <c r="GJ274">
        <v>1.8545499999999999</v>
      </c>
      <c r="GK274">
        <v>1.8531200000000001</v>
      </c>
      <c r="GL274">
        <v>1.8563700000000001</v>
      </c>
      <c r="GM274">
        <v>0</v>
      </c>
      <c r="GN274">
        <v>0</v>
      </c>
      <c r="GO274">
        <v>0</v>
      </c>
      <c r="GP274">
        <v>0</v>
      </c>
      <c r="GQ274" t="s">
        <v>386</v>
      </c>
      <c r="GR274" t="s">
        <v>387</v>
      </c>
      <c r="GS274" t="s">
        <v>388</v>
      </c>
      <c r="GT274" t="s">
        <v>388</v>
      </c>
      <c r="GU274" t="s">
        <v>388</v>
      </c>
      <c r="GV274" t="s">
        <v>388</v>
      </c>
      <c r="GW274">
        <v>0</v>
      </c>
      <c r="GX274">
        <v>100</v>
      </c>
      <c r="GY274">
        <v>100</v>
      </c>
      <c r="GZ274">
        <v>2.5499999999999998</v>
      </c>
      <c r="HA274">
        <v>1.5599999999999999E-2</v>
      </c>
      <c r="HB274">
        <v>0.45081322298813392</v>
      </c>
      <c r="HC274">
        <v>2.9318383021812969E-3</v>
      </c>
      <c r="HD274">
        <v>-1.3754559859485029E-6</v>
      </c>
      <c r="HE274">
        <v>3.0700474437127301E-10</v>
      </c>
      <c r="HF274">
        <v>-6.1160480149256041E-2</v>
      </c>
      <c r="HG274">
        <v>1.00384331276165E-2</v>
      </c>
      <c r="HH274">
        <v>-3.1532673711230711E-4</v>
      </c>
      <c r="HI274">
        <v>1.819468599177705E-6</v>
      </c>
      <c r="HJ274">
        <v>1</v>
      </c>
      <c r="HK274">
        <v>2112</v>
      </c>
      <c r="HL274">
        <v>3</v>
      </c>
      <c r="HM274">
        <v>29</v>
      </c>
      <c r="HN274">
        <v>8.6</v>
      </c>
      <c r="HO274">
        <v>8.6</v>
      </c>
      <c r="HP274">
        <v>2.7050800000000002</v>
      </c>
      <c r="HQ274">
        <v>2.2741699999999998</v>
      </c>
      <c r="HR274">
        <v>1.4978</v>
      </c>
      <c r="HS274">
        <v>2.3034699999999999</v>
      </c>
      <c r="HT274">
        <v>1.5478499999999999</v>
      </c>
      <c r="HU274">
        <v>2.2949199999999998</v>
      </c>
      <c r="HV274">
        <v>35.6845</v>
      </c>
      <c r="HW274">
        <v>15.5505</v>
      </c>
      <c r="HX274">
        <v>18</v>
      </c>
      <c r="HY274">
        <v>500.94</v>
      </c>
      <c r="HZ274">
        <v>519.25199999999995</v>
      </c>
      <c r="IA274">
        <v>28.643899999999999</v>
      </c>
      <c r="IB274">
        <v>29.967400000000001</v>
      </c>
      <c r="IC274">
        <v>30.000499999999999</v>
      </c>
      <c r="ID274">
        <v>29.733000000000001</v>
      </c>
      <c r="IE274">
        <v>29.823899999999998</v>
      </c>
      <c r="IF274">
        <v>54.158099999999997</v>
      </c>
      <c r="IG274">
        <v>27.639600000000002</v>
      </c>
      <c r="IH274">
        <v>81.278999999999996</v>
      </c>
      <c r="II274">
        <v>28.625699999999998</v>
      </c>
      <c r="IJ274">
        <v>1327.43</v>
      </c>
      <c r="IK274">
        <v>25.063099999999999</v>
      </c>
      <c r="IL274">
        <v>100.747</v>
      </c>
      <c r="IM274">
        <v>100.482</v>
      </c>
      <c r="IN274" t="s">
        <v>1150</v>
      </c>
    </row>
    <row r="275" spans="1:248" x14ac:dyDescent="0.2">
      <c r="A275">
        <v>259</v>
      </c>
      <c r="B275">
        <v>1660224526.5999999</v>
      </c>
      <c r="C275">
        <v>539.59999990463257</v>
      </c>
      <c r="D275" t="s">
        <v>879</v>
      </c>
      <c r="E275" t="s">
        <v>880</v>
      </c>
      <c r="F275">
        <v>1</v>
      </c>
      <c r="G275" t="s">
        <v>376</v>
      </c>
      <c r="H275" t="s">
        <v>377</v>
      </c>
      <c r="I275" t="s">
        <v>378</v>
      </c>
      <c r="J275" t="s">
        <v>379</v>
      </c>
      <c r="K275" t="s">
        <v>380</v>
      </c>
      <c r="L275" t="s">
        <v>381</v>
      </c>
      <c r="M275" t="s">
        <v>382</v>
      </c>
      <c r="N275">
        <v>1660224518.5999999</v>
      </c>
      <c r="O275">
        <f t="shared" si="136"/>
        <v>1.8052797669607956E-3</v>
      </c>
      <c r="P275">
        <f t="shared" si="137"/>
        <v>1.8052797669607956</v>
      </c>
      <c r="Q275">
        <f t="shared" si="138"/>
        <v>11.852190988891097</v>
      </c>
      <c r="R275">
        <f t="shared" si="139"/>
        <v>1207.140625</v>
      </c>
      <c r="S275">
        <f t="shared" si="140"/>
        <v>962.01599944716384</v>
      </c>
      <c r="T275">
        <f t="shared" si="141"/>
        <v>95.774869579130609</v>
      </c>
      <c r="U275">
        <f t="shared" si="142"/>
        <v>120.17859992919483</v>
      </c>
      <c r="V275">
        <f t="shared" si="143"/>
        <v>9.1485239403922433E-2</v>
      </c>
      <c r="W275">
        <f t="shared" si="144"/>
        <v>2.9190913200576327</v>
      </c>
      <c r="X275">
        <f t="shared" si="145"/>
        <v>8.9921737189175996E-2</v>
      </c>
      <c r="Y275">
        <f t="shared" si="146"/>
        <v>5.633933449357198E-2</v>
      </c>
      <c r="Z275">
        <f t="shared" si="147"/>
        <v>321.51657899999998</v>
      </c>
      <c r="AA275">
        <f t="shared" si="148"/>
        <v>32.441142105194267</v>
      </c>
      <c r="AB275">
        <f t="shared" si="149"/>
        <v>31.445162499999999</v>
      </c>
      <c r="AC275">
        <f t="shared" si="150"/>
        <v>4.6271601536245504</v>
      </c>
      <c r="AD275">
        <f t="shared" si="151"/>
        <v>59.846325992580375</v>
      </c>
      <c r="AE275">
        <f t="shared" si="152"/>
        <v>2.7020241032974535</v>
      </c>
      <c r="AF275">
        <f t="shared" si="153"/>
        <v>4.5149373140006039</v>
      </c>
      <c r="AG275">
        <f t="shared" si="154"/>
        <v>1.9251360503270969</v>
      </c>
      <c r="AH275">
        <f t="shared" si="155"/>
        <v>-79.612837722971079</v>
      </c>
      <c r="AI275">
        <f t="shared" si="156"/>
        <v>-67.880346241909663</v>
      </c>
      <c r="AJ275">
        <f t="shared" si="157"/>
        <v>-5.2337352630659124</v>
      </c>
      <c r="AK275">
        <f t="shared" si="158"/>
        <v>168.78965977205331</v>
      </c>
      <c r="AL275">
        <f t="shared" si="159"/>
        <v>43.867917538931877</v>
      </c>
      <c r="AM275">
        <f t="shared" si="160"/>
        <v>1.826202772456853</v>
      </c>
      <c r="AN275">
        <f t="shared" si="161"/>
        <v>11.852190988891097</v>
      </c>
      <c r="AO275">
        <v>1321.220053726114</v>
      </c>
      <c r="AP275">
        <v>1279.805151515151</v>
      </c>
      <c r="AQ275">
        <v>5.2518511979531484</v>
      </c>
      <c r="AR275">
        <v>64.968693284609927</v>
      </c>
      <c r="AS275">
        <f t="shared" si="162"/>
        <v>1.8052797669607956</v>
      </c>
      <c r="AT275">
        <v>25.002633328336451</v>
      </c>
      <c r="AU275">
        <v>27.114778181818171</v>
      </c>
      <c r="AV275">
        <v>-7.7129973796340244E-4</v>
      </c>
      <c r="AW275">
        <v>84.429917268905271</v>
      </c>
      <c r="AX275">
        <v>0</v>
      </c>
      <c r="AY275">
        <v>0</v>
      </c>
      <c r="AZ275">
        <f t="shared" si="163"/>
        <v>1</v>
      </c>
      <c r="BA275">
        <f t="shared" si="164"/>
        <v>0</v>
      </c>
      <c r="BB275">
        <f t="shared" si="165"/>
        <v>51869.684889645927</v>
      </c>
      <c r="BC275">
        <f t="shared" si="166"/>
        <v>2000</v>
      </c>
      <c r="BD275">
        <f t="shared" si="167"/>
        <v>1681.2002999999997</v>
      </c>
      <c r="BE275">
        <f t="shared" si="168"/>
        <v>0.84060014999999988</v>
      </c>
      <c r="BF275">
        <f t="shared" si="169"/>
        <v>0.16075828949999998</v>
      </c>
      <c r="BG275">
        <v>6</v>
      </c>
      <c r="BH275">
        <v>0.5</v>
      </c>
      <c r="BI275" t="s">
        <v>383</v>
      </c>
      <c r="BJ275">
        <v>2</v>
      </c>
      <c r="BK275" t="b">
        <v>1</v>
      </c>
      <c r="BL275">
        <v>1660224518.5999999</v>
      </c>
      <c r="BM275">
        <v>1207.140625</v>
      </c>
      <c r="BN275">
        <v>1262.4124999999999</v>
      </c>
      <c r="BO275">
        <v>27.140631249999998</v>
      </c>
      <c r="BP275">
        <v>25.00924375</v>
      </c>
      <c r="BQ275">
        <v>1204.61625</v>
      </c>
      <c r="BR275">
        <v>27.125187499999999</v>
      </c>
      <c r="BS275">
        <v>500.13574999999997</v>
      </c>
      <c r="BT275">
        <v>99.456337500000004</v>
      </c>
      <c r="BU275">
        <v>0.10008321874999999</v>
      </c>
      <c r="BV275">
        <v>31.013831249999999</v>
      </c>
      <c r="BW275">
        <v>31.445162499999999</v>
      </c>
      <c r="BX275">
        <v>999.9</v>
      </c>
      <c r="BY275">
        <v>0</v>
      </c>
      <c r="BZ275">
        <v>0</v>
      </c>
      <c r="CA275">
        <v>9994.8406250000007</v>
      </c>
      <c r="CB275">
        <v>0</v>
      </c>
      <c r="CC275">
        <v>7.2679918749999999</v>
      </c>
      <c r="CD275">
        <v>-55.273318750000001</v>
      </c>
      <c r="CE275">
        <v>1240.815625</v>
      </c>
      <c r="CF275">
        <v>1294.79375</v>
      </c>
      <c r="CG275">
        <v>2.1313912500000001</v>
      </c>
      <c r="CH275">
        <v>1262.4124999999999</v>
      </c>
      <c r="CI275">
        <v>25.00924375</v>
      </c>
      <c r="CJ275">
        <v>2.6993075000000002</v>
      </c>
      <c r="CK275">
        <v>2.4873275000000001</v>
      </c>
      <c r="CL275">
        <v>22.280887499999999</v>
      </c>
      <c r="CM275">
        <v>20.9438</v>
      </c>
      <c r="CN275">
        <v>2000</v>
      </c>
      <c r="CO275">
        <v>0.97999375</v>
      </c>
      <c r="CP275">
        <v>2.0006449999999999E-2</v>
      </c>
      <c r="CQ275">
        <v>0</v>
      </c>
      <c r="CR275">
        <v>2.4146874999999999</v>
      </c>
      <c r="CS275">
        <v>0</v>
      </c>
      <c r="CT275">
        <v>22543.25</v>
      </c>
      <c r="CU275">
        <v>17412.293750000001</v>
      </c>
      <c r="CV275">
        <v>40.436999999999998</v>
      </c>
      <c r="CW275">
        <v>41.375</v>
      </c>
      <c r="CX275">
        <v>40.375</v>
      </c>
      <c r="CY275">
        <v>39.936999999999998</v>
      </c>
      <c r="CZ275">
        <v>40.613187500000002</v>
      </c>
      <c r="DA275">
        <v>1959.99</v>
      </c>
      <c r="DB275">
        <v>40.01</v>
      </c>
      <c r="DC275">
        <v>0</v>
      </c>
      <c r="DD275">
        <v>1660224525.5</v>
      </c>
      <c r="DE275">
        <v>0</v>
      </c>
      <c r="DF275">
        <v>1660224008</v>
      </c>
      <c r="DG275" t="s">
        <v>384</v>
      </c>
      <c r="DH275">
        <v>1660224008</v>
      </c>
      <c r="DI275">
        <v>1660224007</v>
      </c>
      <c r="DJ275">
        <v>1</v>
      </c>
      <c r="DK275">
        <v>9.0999999999999998E-2</v>
      </c>
      <c r="DL275">
        <v>-1.7999999999999999E-2</v>
      </c>
      <c r="DM275">
        <v>1.42</v>
      </c>
      <c r="DN275">
        <v>0.02</v>
      </c>
      <c r="DO275">
        <v>400</v>
      </c>
      <c r="DP275">
        <v>26</v>
      </c>
      <c r="DQ275">
        <v>0.31</v>
      </c>
      <c r="DR275">
        <v>0.11</v>
      </c>
      <c r="DS275">
        <v>12.210219881974281</v>
      </c>
      <c r="DT275">
        <v>0.68246339012955537</v>
      </c>
      <c r="DU275">
        <v>0.12135613168529839</v>
      </c>
      <c r="DV275">
        <v>0</v>
      </c>
      <c r="DW275">
        <v>43.878960230737597</v>
      </c>
      <c r="DX275">
        <v>0.47481360633479802</v>
      </c>
      <c r="DY275">
        <v>7.8954526470097777E-2</v>
      </c>
      <c r="DZ275">
        <v>1</v>
      </c>
      <c r="EA275">
        <v>-55.278480645161288</v>
      </c>
      <c r="EB275">
        <v>-0.89337096774181901</v>
      </c>
      <c r="EC275">
        <v>0.113597635764115</v>
      </c>
      <c r="ED275">
        <v>1</v>
      </c>
      <c r="EE275">
        <v>951.47294913619271</v>
      </c>
      <c r="EF275">
        <v>288.06370482404827</v>
      </c>
      <c r="EG275">
        <v>20.865206491830701</v>
      </c>
      <c r="EH275">
        <v>0</v>
      </c>
      <c r="EI275">
        <v>2.138628292682927</v>
      </c>
      <c r="EJ275">
        <v>-0.14092076655051891</v>
      </c>
      <c r="EK275">
        <v>1.4952604129575549E-2</v>
      </c>
      <c r="EL275">
        <v>1</v>
      </c>
      <c r="EM275">
        <v>1.9246798534987211</v>
      </c>
      <c r="EN275">
        <v>3.5348898225368949E-2</v>
      </c>
      <c r="EO275">
        <v>2.6659905317943139E-3</v>
      </c>
      <c r="EP275">
        <v>1</v>
      </c>
      <c r="EQ275">
        <v>4</v>
      </c>
      <c r="ER275">
        <v>6</v>
      </c>
      <c r="ES275" t="s">
        <v>401</v>
      </c>
      <c r="ET275">
        <v>2.9446699999999999</v>
      </c>
      <c r="EU275">
        <v>2.8011200000000001</v>
      </c>
      <c r="EV275">
        <v>0.19217200000000001</v>
      </c>
      <c r="EW275">
        <v>0.19736799999999999</v>
      </c>
      <c r="EX275">
        <v>0.118016</v>
      </c>
      <c r="EY275">
        <v>0.111572</v>
      </c>
      <c r="EZ275">
        <v>16610.3</v>
      </c>
      <c r="FA275">
        <v>17307</v>
      </c>
      <c r="FB275">
        <v>23901.200000000001</v>
      </c>
      <c r="FC275">
        <v>25082.6</v>
      </c>
      <c r="FD275">
        <v>33736.5</v>
      </c>
      <c r="FE275">
        <v>35579.300000000003</v>
      </c>
      <c r="FF275">
        <v>43562.3</v>
      </c>
      <c r="FG275">
        <v>46361.8</v>
      </c>
      <c r="FH275">
        <v>1.98915</v>
      </c>
      <c r="FI275">
        <v>1.9154</v>
      </c>
      <c r="FJ275">
        <v>0.13328300000000001</v>
      </c>
      <c r="FK275">
        <v>0</v>
      </c>
      <c r="FL275">
        <v>29.284300000000002</v>
      </c>
      <c r="FM275">
        <v>999.9</v>
      </c>
      <c r="FN275">
        <v>69.7</v>
      </c>
      <c r="FO275">
        <v>31.8</v>
      </c>
      <c r="FP275">
        <v>33.090400000000002</v>
      </c>
      <c r="FQ275">
        <v>64.233999999999995</v>
      </c>
      <c r="FR275">
        <v>25.564900000000002</v>
      </c>
      <c r="FS275">
        <v>1</v>
      </c>
      <c r="FT275">
        <v>0.22312199999999999</v>
      </c>
      <c r="FU275">
        <v>0.474856</v>
      </c>
      <c r="FV275">
        <v>20.324000000000002</v>
      </c>
      <c r="FW275">
        <v>5.2117500000000003</v>
      </c>
      <c r="FX275">
        <v>11.9071</v>
      </c>
      <c r="FY275">
        <v>5.0026999999999999</v>
      </c>
      <c r="FZ275">
        <v>3.2895500000000002</v>
      </c>
      <c r="GA275">
        <v>9999</v>
      </c>
      <c r="GB275">
        <v>9999</v>
      </c>
      <c r="GC275">
        <v>9999</v>
      </c>
      <c r="GD275">
        <v>999.9</v>
      </c>
      <c r="GE275">
        <v>1.85945</v>
      </c>
      <c r="GF275">
        <v>1.8544</v>
      </c>
      <c r="GG275">
        <v>1.8575999999999999</v>
      </c>
      <c r="GH275">
        <v>1.85606</v>
      </c>
      <c r="GI275">
        <v>1.85486</v>
      </c>
      <c r="GJ275">
        <v>1.8545499999999999</v>
      </c>
      <c r="GK275">
        <v>1.85311</v>
      </c>
      <c r="GL275">
        <v>1.8563700000000001</v>
      </c>
      <c r="GM275">
        <v>0</v>
      </c>
      <c r="GN275">
        <v>0</v>
      </c>
      <c r="GO275">
        <v>0</v>
      </c>
      <c r="GP275">
        <v>0</v>
      </c>
      <c r="GQ275" t="s">
        <v>386</v>
      </c>
      <c r="GR275" t="s">
        <v>387</v>
      </c>
      <c r="GS275" t="s">
        <v>388</v>
      </c>
      <c r="GT275" t="s">
        <v>388</v>
      </c>
      <c r="GU275" t="s">
        <v>388</v>
      </c>
      <c r="GV275" t="s">
        <v>388</v>
      </c>
      <c r="GW275">
        <v>0</v>
      </c>
      <c r="GX275">
        <v>100</v>
      </c>
      <c r="GY275">
        <v>100</v>
      </c>
      <c r="GZ275">
        <v>2.56</v>
      </c>
      <c r="HA275">
        <v>1.55E-2</v>
      </c>
      <c r="HB275">
        <v>0.45081322298813392</v>
      </c>
      <c r="HC275">
        <v>2.9318383021812969E-3</v>
      </c>
      <c r="HD275">
        <v>-1.3754559859485029E-6</v>
      </c>
      <c r="HE275">
        <v>3.0700474437127301E-10</v>
      </c>
      <c r="HF275">
        <v>-6.1160480149256041E-2</v>
      </c>
      <c r="HG275">
        <v>1.00384331276165E-2</v>
      </c>
      <c r="HH275">
        <v>-3.1532673711230711E-4</v>
      </c>
      <c r="HI275">
        <v>1.819468599177705E-6</v>
      </c>
      <c r="HJ275">
        <v>1</v>
      </c>
      <c r="HK275">
        <v>2112</v>
      </c>
      <c r="HL275">
        <v>3</v>
      </c>
      <c r="HM275">
        <v>29</v>
      </c>
      <c r="HN275">
        <v>8.6</v>
      </c>
      <c r="HO275">
        <v>8.6999999999999993</v>
      </c>
      <c r="HP275">
        <v>2.7099600000000001</v>
      </c>
      <c r="HQ275">
        <v>2.2631800000000002</v>
      </c>
      <c r="HR275">
        <v>1.4978</v>
      </c>
      <c r="HS275">
        <v>2.3034699999999999</v>
      </c>
      <c r="HT275">
        <v>1.5478499999999999</v>
      </c>
      <c r="HU275">
        <v>2.3559600000000001</v>
      </c>
      <c r="HV275">
        <v>35.6845</v>
      </c>
      <c r="HW275">
        <v>15.568</v>
      </c>
      <c r="HX275">
        <v>18</v>
      </c>
      <c r="HY275">
        <v>500.935</v>
      </c>
      <c r="HZ275">
        <v>519.31299999999999</v>
      </c>
      <c r="IA275">
        <v>28.640599999999999</v>
      </c>
      <c r="IB275">
        <v>29.968599999999999</v>
      </c>
      <c r="IC275">
        <v>30.000499999999999</v>
      </c>
      <c r="ID275">
        <v>29.734300000000001</v>
      </c>
      <c r="IE275">
        <v>29.824999999999999</v>
      </c>
      <c r="IF275">
        <v>54.267099999999999</v>
      </c>
      <c r="IG275">
        <v>27.639600000000002</v>
      </c>
      <c r="IH275">
        <v>80.905000000000001</v>
      </c>
      <c r="II275">
        <v>28.625699999999998</v>
      </c>
      <c r="IJ275">
        <v>1337.45</v>
      </c>
      <c r="IK275">
        <v>25.063300000000002</v>
      </c>
      <c r="IL275">
        <v>100.747</v>
      </c>
      <c r="IM275">
        <v>100.482</v>
      </c>
      <c r="IN275" t="s">
        <v>1150</v>
      </c>
    </row>
    <row r="276" spans="1:248" x14ac:dyDescent="0.2">
      <c r="A276">
        <v>260</v>
      </c>
      <c r="B276">
        <v>1660224527.5999999</v>
      </c>
      <c r="C276">
        <v>540.59999990463257</v>
      </c>
      <c r="D276" t="s">
        <v>881</v>
      </c>
      <c r="E276" t="s">
        <v>882</v>
      </c>
      <c r="F276">
        <v>1</v>
      </c>
      <c r="G276" t="s">
        <v>376</v>
      </c>
      <c r="H276" t="s">
        <v>377</v>
      </c>
      <c r="I276" t="s">
        <v>378</v>
      </c>
      <c r="J276" t="s">
        <v>379</v>
      </c>
      <c r="K276" t="s">
        <v>380</v>
      </c>
      <c r="L276" t="s">
        <v>381</v>
      </c>
      <c r="M276" t="s">
        <v>382</v>
      </c>
      <c r="N276">
        <v>1660224520.099999</v>
      </c>
      <c r="O276">
        <f t="shared" si="136"/>
        <v>1.8046132160546438E-3</v>
      </c>
      <c r="P276">
        <f t="shared" si="137"/>
        <v>1.8046132160546438</v>
      </c>
      <c r="Q276">
        <f t="shared" si="138"/>
        <v>11.865609856047042</v>
      </c>
      <c r="R276">
        <f t="shared" si="139"/>
        <v>1214.708666666666</v>
      </c>
      <c r="S276">
        <f t="shared" si="140"/>
        <v>968.9278650494947</v>
      </c>
      <c r="T276">
        <f t="shared" si="141"/>
        <v>96.46319372610526</v>
      </c>
      <c r="U276">
        <f t="shared" si="142"/>
        <v>120.93230224879551</v>
      </c>
      <c r="V276">
        <f t="shared" si="143"/>
        <v>9.1410335083427649E-2</v>
      </c>
      <c r="W276">
        <f t="shared" si="144"/>
        <v>2.9185751478834647</v>
      </c>
      <c r="X276">
        <f t="shared" si="145"/>
        <v>8.9849097549751511E-2</v>
      </c>
      <c r="Y276">
        <f t="shared" si="146"/>
        <v>5.6293735869961302E-2</v>
      </c>
      <c r="Z276">
        <f t="shared" si="147"/>
        <v>321.51487659999992</v>
      </c>
      <c r="AA276">
        <f t="shared" si="148"/>
        <v>32.442094777985631</v>
      </c>
      <c r="AB276">
        <f t="shared" si="149"/>
        <v>31.44619999999999</v>
      </c>
      <c r="AC276">
        <f t="shared" si="150"/>
        <v>4.6274329897606412</v>
      </c>
      <c r="AD276">
        <f t="shared" si="151"/>
        <v>59.831596563154164</v>
      </c>
      <c r="AE276">
        <f t="shared" si="152"/>
        <v>2.7014446192748376</v>
      </c>
      <c r="AF276">
        <f t="shared" si="153"/>
        <v>4.5150802827455498</v>
      </c>
      <c r="AG276">
        <f t="shared" si="154"/>
        <v>1.9259883704858036</v>
      </c>
      <c r="AH276">
        <f t="shared" si="155"/>
        <v>-79.583442828009794</v>
      </c>
      <c r="AI276">
        <f t="shared" si="156"/>
        <v>-67.944197201971875</v>
      </c>
      <c r="AJ276">
        <f t="shared" si="157"/>
        <v>-5.2396259765560451</v>
      </c>
      <c r="AK276">
        <f t="shared" si="158"/>
        <v>168.74761059346218</v>
      </c>
      <c r="AL276">
        <f t="shared" si="159"/>
        <v>43.864484017111515</v>
      </c>
      <c r="AM276">
        <f t="shared" si="160"/>
        <v>1.8231904317618401</v>
      </c>
      <c r="AN276">
        <f t="shared" si="161"/>
        <v>11.865609856047042</v>
      </c>
      <c r="AO276">
        <v>1326.381850535015</v>
      </c>
      <c r="AP276">
        <v>1285.0014545454551</v>
      </c>
      <c r="AQ276">
        <v>5.2418647375153524</v>
      </c>
      <c r="AR276">
        <v>64.968693284609927</v>
      </c>
      <c r="AS276">
        <f t="shared" si="162"/>
        <v>1.8046132160546438</v>
      </c>
      <c r="AT276">
        <v>25.003200601816729</v>
      </c>
      <c r="AU276">
        <v>27.113681212121211</v>
      </c>
      <c r="AV276">
        <v>-6.3714501740220163E-4</v>
      </c>
      <c r="AW276">
        <v>84.429917268905271</v>
      </c>
      <c r="AX276">
        <v>0</v>
      </c>
      <c r="AY276">
        <v>0</v>
      </c>
      <c r="AZ276">
        <f t="shared" si="163"/>
        <v>1</v>
      </c>
      <c r="BA276">
        <f t="shared" si="164"/>
        <v>0</v>
      </c>
      <c r="BB276">
        <f t="shared" si="165"/>
        <v>51854.926085627034</v>
      </c>
      <c r="BC276">
        <f t="shared" si="166"/>
        <v>1999.989333333333</v>
      </c>
      <c r="BD276">
        <f t="shared" si="167"/>
        <v>1681.1913399999996</v>
      </c>
      <c r="BE276">
        <f t="shared" si="168"/>
        <v>0.84060015320081705</v>
      </c>
      <c r="BF276">
        <f t="shared" si="169"/>
        <v>0.16075829567757693</v>
      </c>
      <c r="BG276">
        <v>6</v>
      </c>
      <c r="BH276">
        <v>0.5</v>
      </c>
      <c r="BI276" t="s">
        <v>383</v>
      </c>
      <c r="BJ276">
        <v>2</v>
      </c>
      <c r="BK276" t="b">
        <v>1</v>
      </c>
      <c r="BL276">
        <v>1660224520.099999</v>
      </c>
      <c r="BM276">
        <v>1214.708666666666</v>
      </c>
      <c r="BN276">
        <v>1269.9886666666671</v>
      </c>
      <c r="BO276">
        <v>27.134753333333329</v>
      </c>
      <c r="BP276">
        <v>25.006866666666671</v>
      </c>
      <c r="BQ276">
        <v>1212.176666666667</v>
      </c>
      <c r="BR276">
        <v>27.119299999999999</v>
      </c>
      <c r="BS276">
        <v>500.13526666666661</v>
      </c>
      <c r="BT276">
        <v>99.456513333333348</v>
      </c>
      <c r="BU276">
        <v>0.10011746000000001</v>
      </c>
      <c r="BV276">
        <v>31.01438666666667</v>
      </c>
      <c r="BW276">
        <v>31.44619999999999</v>
      </c>
      <c r="BX276">
        <v>999.89999999999986</v>
      </c>
      <c r="BY276">
        <v>0</v>
      </c>
      <c r="BZ276">
        <v>0</v>
      </c>
      <c r="CA276">
        <v>9991.876666666667</v>
      </c>
      <c r="CB276">
        <v>0</v>
      </c>
      <c r="CC276">
        <v>7.2701713333333329</v>
      </c>
      <c r="CD276">
        <v>-55.281526666666672</v>
      </c>
      <c r="CE276">
        <v>1248.5873333333329</v>
      </c>
      <c r="CF276">
        <v>1302.561333333334</v>
      </c>
      <c r="CG276">
        <v>2.127890666666667</v>
      </c>
      <c r="CH276">
        <v>1269.9886666666671</v>
      </c>
      <c r="CI276">
        <v>25.006866666666671</v>
      </c>
      <c r="CJ276">
        <v>2.6987286666666672</v>
      </c>
      <c r="CK276">
        <v>2.4870960000000002</v>
      </c>
      <c r="CL276">
        <v>22.277360000000002</v>
      </c>
      <c r="CM276">
        <v>20.942286666666671</v>
      </c>
      <c r="CN276">
        <v>1999.989333333333</v>
      </c>
      <c r="CO276">
        <v>0.97999360000000013</v>
      </c>
      <c r="CP276">
        <v>2.0006599999999999E-2</v>
      </c>
      <c r="CQ276">
        <v>0</v>
      </c>
      <c r="CR276">
        <v>2.4158666666666662</v>
      </c>
      <c r="CS276">
        <v>0</v>
      </c>
      <c r="CT276">
        <v>22541.76666666667</v>
      </c>
      <c r="CU276">
        <v>17412.2</v>
      </c>
      <c r="CV276">
        <v>40.436999999999998</v>
      </c>
      <c r="CW276">
        <v>41.375</v>
      </c>
      <c r="CX276">
        <v>40.375</v>
      </c>
      <c r="CY276">
        <v>39.936999999999998</v>
      </c>
      <c r="CZ276">
        <v>40.616599999999998</v>
      </c>
      <c r="DA276">
        <v>1959.979333333333</v>
      </c>
      <c r="DB276">
        <v>40.01</v>
      </c>
      <c r="DC276">
        <v>0</v>
      </c>
      <c r="DD276">
        <v>1660224526.0999999</v>
      </c>
      <c r="DE276">
        <v>0</v>
      </c>
      <c r="DF276">
        <v>1660224008</v>
      </c>
      <c r="DG276" t="s">
        <v>384</v>
      </c>
      <c r="DH276">
        <v>1660224008</v>
      </c>
      <c r="DI276">
        <v>1660224007</v>
      </c>
      <c r="DJ276">
        <v>1</v>
      </c>
      <c r="DK276">
        <v>9.0999999999999998E-2</v>
      </c>
      <c r="DL276">
        <v>-1.7999999999999999E-2</v>
      </c>
      <c r="DM276">
        <v>1.42</v>
      </c>
      <c r="DN276">
        <v>0.02</v>
      </c>
      <c r="DO276">
        <v>400</v>
      </c>
      <c r="DP276">
        <v>26</v>
      </c>
      <c r="DQ276">
        <v>0.31</v>
      </c>
      <c r="DR276">
        <v>0.11</v>
      </c>
      <c r="DS276">
        <v>12.18930213840909</v>
      </c>
      <c r="DT276">
        <v>0.1226870294482094</v>
      </c>
      <c r="DU276">
        <v>0.14280765614757471</v>
      </c>
      <c r="DV276">
        <v>1</v>
      </c>
      <c r="DW276">
        <v>43.876618758940609</v>
      </c>
      <c r="DX276">
        <v>0.17734616402314179</v>
      </c>
      <c r="DY276">
        <v>8.1146477752676041E-2</v>
      </c>
      <c r="DZ276">
        <v>1</v>
      </c>
      <c r="EA276">
        <v>-55.280819354838712</v>
      </c>
      <c r="EB276">
        <v>-0.5177322580642898</v>
      </c>
      <c r="EC276">
        <v>0.11068898718235071</v>
      </c>
      <c r="ED276">
        <v>1</v>
      </c>
      <c r="EE276">
        <v>956.7099813717042</v>
      </c>
      <c r="EF276">
        <v>298.4787967811223</v>
      </c>
      <c r="EG276">
        <v>21.664921288762471</v>
      </c>
      <c r="EH276">
        <v>0</v>
      </c>
      <c r="EI276">
        <v>2.1369899999999999</v>
      </c>
      <c r="EJ276">
        <v>-0.16196383275261511</v>
      </c>
      <c r="EK276">
        <v>1.6186612203736319E-2</v>
      </c>
      <c r="EL276">
        <v>0</v>
      </c>
      <c r="EM276">
        <v>1.925282960744279</v>
      </c>
      <c r="EN276">
        <v>3.5473261007968389E-2</v>
      </c>
      <c r="EO276">
        <v>2.674401223326421E-3</v>
      </c>
      <c r="EP276">
        <v>1</v>
      </c>
      <c r="EQ276">
        <v>4</v>
      </c>
      <c r="ER276">
        <v>6</v>
      </c>
      <c r="ES276" t="s">
        <v>401</v>
      </c>
      <c r="ET276">
        <v>2.9443700000000002</v>
      </c>
      <c r="EU276">
        <v>2.80105</v>
      </c>
      <c r="EV276">
        <v>0.19264800000000001</v>
      </c>
      <c r="EW276">
        <v>0.197823</v>
      </c>
      <c r="EX276">
        <v>0.11801399999999999</v>
      </c>
      <c r="EY276">
        <v>0.11157300000000001</v>
      </c>
      <c r="EZ276">
        <v>16600.5</v>
      </c>
      <c r="FA276">
        <v>17297.099999999999</v>
      </c>
      <c r="FB276">
        <v>23901.1</v>
      </c>
      <c r="FC276">
        <v>25082.6</v>
      </c>
      <c r="FD276">
        <v>33736.6</v>
      </c>
      <c r="FE276">
        <v>35579.199999999997</v>
      </c>
      <c r="FF276">
        <v>43562.3</v>
      </c>
      <c r="FG276">
        <v>46361.599999999999</v>
      </c>
      <c r="FH276">
        <v>1.98902</v>
      </c>
      <c r="FI276">
        <v>1.9153500000000001</v>
      </c>
      <c r="FJ276">
        <v>0.13320100000000001</v>
      </c>
      <c r="FK276">
        <v>0</v>
      </c>
      <c r="FL276">
        <v>29.285599999999999</v>
      </c>
      <c r="FM276">
        <v>999.9</v>
      </c>
      <c r="FN276">
        <v>69.7</v>
      </c>
      <c r="FO276">
        <v>31.8</v>
      </c>
      <c r="FP276">
        <v>33.088099999999997</v>
      </c>
      <c r="FQ276">
        <v>64.373999999999995</v>
      </c>
      <c r="FR276">
        <v>26.334099999999999</v>
      </c>
      <c r="FS276">
        <v>1</v>
      </c>
      <c r="FT276">
        <v>0.223242</v>
      </c>
      <c r="FU276">
        <v>0.482072</v>
      </c>
      <c r="FV276">
        <v>20.323899999999998</v>
      </c>
      <c r="FW276">
        <v>5.2122000000000002</v>
      </c>
      <c r="FX276">
        <v>11.9071</v>
      </c>
      <c r="FY276">
        <v>5.00265</v>
      </c>
      <c r="FZ276">
        <v>3.2896000000000001</v>
      </c>
      <c r="GA276">
        <v>9999</v>
      </c>
      <c r="GB276">
        <v>9999</v>
      </c>
      <c r="GC276">
        <v>9999</v>
      </c>
      <c r="GD276">
        <v>999.9</v>
      </c>
      <c r="GE276">
        <v>1.85945</v>
      </c>
      <c r="GF276">
        <v>1.8544</v>
      </c>
      <c r="GG276">
        <v>1.8575999999999999</v>
      </c>
      <c r="GH276">
        <v>1.85605</v>
      </c>
      <c r="GI276">
        <v>1.85486</v>
      </c>
      <c r="GJ276">
        <v>1.8545499999999999</v>
      </c>
      <c r="GK276">
        <v>1.8531200000000001</v>
      </c>
      <c r="GL276">
        <v>1.8563799999999999</v>
      </c>
      <c r="GM276">
        <v>0</v>
      </c>
      <c r="GN276">
        <v>0</v>
      </c>
      <c r="GO276">
        <v>0</v>
      </c>
      <c r="GP276">
        <v>0</v>
      </c>
      <c r="GQ276" t="s">
        <v>386</v>
      </c>
      <c r="GR276" t="s">
        <v>387</v>
      </c>
      <c r="GS276" t="s">
        <v>388</v>
      </c>
      <c r="GT276" t="s">
        <v>388</v>
      </c>
      <c r="GU276" t="s">
        <v>388</v>
      </c>
      <c r="GV276" t="s">
        <v>388</v>
      </c>
      <c r="GW276">
        <v>0</v>
      </c>
      <c r="GX276">
        <v>100</v>
      </c>
      <c r="GY276">
        <v>100</v>
      </c>
      <c r="GZ276">
        <v>2.57</v>
      </c>
      <c r="HA276">
        <v>1.55E-2</v>
      </c>
      <c r="HB276">
        <v>0.45081322298813392</v>
      </c>
      <c r="HC276">
        <v>2.9318383021812969E-3</v>
      </c>
      <c r="HD276">
        <v>-1.3754559859485029E-6</v>
      </c>
      <c r="HE276">
        <v>3.0700474437127301E-10</v>
      </c>
      <c r="HF276">
        <v>-6.1160480149256041E-2</v>
      </c>
      <c r="HG276">
        <v>1.00384331276165E-2</v>
      </c>
      <c r="HH276">
        <v>-3.1532673711230711E-4</v>
      </c>
      <c r="HI276">
        <v>1.819468599177705E-6</v>
      </c>
      <c r="HJ276">
        <v>1</v>
      </c>
      <c r="HK276">
        <v>2112</v>
      </c>
      <c r="HL276">
        <v>3</v>
      </c>
      <c r="HM276">
        <v>29</v>
      </c>
      <c r="HN276">
        <v>8.6999999999999993</v>
      </c>
      <c r="HO276">
        <v>8.6999999999999993</v>
      </c>
      <c r="HP276">
        <v>2.7221700000000002</v>
      </c>
      <c r="HQ276">
        <v>2.2558600000000002</v>
      </c>
      <c r="HR276">
        <v>1.4978</v>
      </c>
      <c r="HS276">
        <v>2.3034699999999999</v>
      </c>
      <c r="HT276">
        <v>1.5478499999999999</v>
      </c>
      <c r="HU276">
        <v>2.4609399999999999</v>
      </c>
      <c r="HV276">
        <v>35.6845</v>
      </c>
      <c r="HW276">
        <v>15.559200000000001</v>
      </c>
      <c r="HX276">
        <v>18</v>
      </c>
      <c r="HY276">
        <v>500.86599999999999</v>
      </c>
      <c r="HZ276">
        <v>519.28499999999997</v>
      </c>
      <c r="IA276">
        <v>28.636500000000002</v>
      </c>
      <c r="IB276">
        <v>29.9693</v>
      </c>
      <c r="IC276">
        <v>30.000499999999999</v>
      </c>
      <c r="ID276">
        <v>29.7349</v>
      </c>
      <c r="IE276">
        <v>29.825800000000001</v>
      </c>
      <c r="IF276">
        <v>54.497700000000002</v>
      </c>
      <c r="IG276">
        <v>27.639600000000002</v>
      </c>
      <c r="IH276">
        <v>80.905000000000001</v>
      </c>
      <c r="II276">
        <v>28.625699999999998</v>
      </c>
      <c r="IJ276">
        <v>1337.45</v>
      </c>
      <c r="IK276">
        <v>25.064</v>
      </c>
      <c r="IL276">
        <v>100.747</v>
      </c>
      <c r="IM276">
        <v>100.482</v>
      </c>
      <c r="IN276" t="s">
        <v>1150</v>
      </c>
    </row>
    <row r="277" spans="1:248" x14ac:dyDescent="0.2">
      <c r="A277">
        <v>261</v>
      </c>
      <c r="B277">
        <v>1660224528.5999999</v>
      </c>
      <c r="C277">
        <v>541.59999990463257</v>
      </c>
      <c r="D277" t="s">
        <v>883</v>
      </c>
      <c r="E277" t="s">
        <v>884</v>
      </c>
      <c r="F277">
        <v>1</v>
      </c>
      <c r="G277" t="s">
        <v>376</v>
      </c>
      <c r="H277" t="s">
        <v>377</v>
      </c>
      <c r="I277" t="s">
        <v>378</v>
      </c>
      <c r="J277" t="s">
        <v>379</v>
      </c>
      <c r="K277" t="s">
        <v>380</v>
      </c>
      <c r="L277" t="s">
        <v>381</v>
      </c>
      <c r="M277" t="s">
        <v>382</v>
      </c>
      <c r="N277">
        <v>1660224520.5999999</v>
      </c>
      <c r="O277">
        <f t="shared" si="136"/>
        <v>1.8043387020504995E-3</v>
      </c>
      <c r="P277">
        <f t="shared" si="137"/>
        <v>1.8043387020504995</v>
      </c>
      <c r="Q277">
        <f t="shared" si="138"/>
        <v>11.925429056111573</v>
      </c>
      <c r="R277">
        <f t="shared" si="139"/>
        <v>1217.2393750000001</v>
      </c>
      <c r="S277">
        <f t="shared" si="140"/>
        <v>970.2755009654536</v>
      </c>
      <c r="T277">
        <f t="shared" si="141"/>
        <v>96.597326537388795</v>
      </c>
      <c r="U277">
        <f t="shared" si="142"/>
        <v>121.18420929317945</v>
      </c>
      <c r="V277">
        <f t="shared" si="143"/>
        <v>9.1386448543174556E-2</v>
      </c>
      <c r="W277">
        <f t="shared" si="144"/>
        <v>2.9185540322092396</v>
      </c>
      <c r="X277">
        <f t="shared" si="145"/>
        <v>8.9826008250889905E-2</v>
      </c>
      <c r="Y277">
        <f t="shared" si="146"/>
        <v>5.627923511669225E-2</v>
      </c>
      <c r="Z277">
        <f t="shared" si="147"/>
        <v>321.51428474999994</v>
      </c>
      <c r="AA277">
        <f t="shared" si="148"/>
        <v>32.442204369592332</v>
      </c>
      <c r="AB277">
        <f t="shared" si="149"/>
        <v>31.446449999999999</v>
      </c>
      <c r="AC277">
        <f t="shared" si="150"/>
        <v>4.6274987355024342</v>
      </c>
      <c r="AD277">
        <f t="shared" si="151"/>
        <v>59.828468662803843</v>
      </c>
      <c r="AE277">
        <f t="shared" si="152"/>
        <v>2.7013083330747882</v>
      </c>
      <c r="AF277">
        <f t="shared" si="153"/>
        <v>4.5150885413756674</v>
      </c>
      <c r="AG277">
        <f t="shared" si="154"/>
        <v>1.9261904024276459</v>
      </c>
      <c r="AH277">
        <f t="shared" si="155"/>
        <v>-79.57133676042703</v>
      </c>
      <c r="AI277">
        <f t="shared" si="156"/>
        <v>-67.977993747194105</v>
      </c>
      <c r="AJ277">
        <f t="shared" si="157"/>
        <v>-5.2422774725405645</v>
      </c>
      <c r="AK277">
        <f t="shared" si="158"/>
        <v>168.72267676983824</v>
      </c>
      <c r="AL277">
        <f t="shared" si="159"/>
        <v>43.846154252705041</v>
      </c>
      <c r="AM277">
        <f t="shared" si="160"/>
        <v>1.8219813930077986</v>
      </c>
      <c r="AN277">
        <f t="shared" si="161"/>
        <v>11.925429056111573</v>
      </c>
      <c r="AO277">
        <v>1331.508316654229</v>
      </c>
      <c r="AP277">
        <v>1290.171151515151</v>
      </c>
      <c r="AQ277">
        <v>5.218892767901683</v>
      </c>
      <c r="AR277">
        <v>64.968693284609927</v>
      </c>
      <c r="AS277">
        <f t="shared" si="162"/>
        <v>1.8043387020504995</v>
      </c>
      <c r="AT277">
        <v>25.00408257193174</v>
      </c>
      <c r="AU277">
        <v>27.11318666666665</v>
      </c>
      <c r="AV277">
        <v>-4.7377479274571163E-4</v>
      </c>
      <c r="AW277">
        <v>84.429917268905271</v>
      </c>
      <c r="AX277">
        <v>0</v>
      </c>
      <c r="AY277">
        <v>0</v>
      </c>
      <c r="AZ277">
        <f t="shared" si="163"/>
        <v>1</v>
      </c>
      <c r="BA277">
        <f t="shared" si="164"/>
        <v>0</v>
      </c>
      <c r="BB277">
        <f t="shared" si="165"/>
        <v>51854.319935759369</v>
      </c>
      <c r="BC277">
        <f t="shared" si="166"/>
        <v>1999.985625</v>
      </c>
      <c r="BD277">
        <f t="shared" si="167"/>
        <v>1681.1882250000001</v>
      </c>
      <c r="BE277">
        <f t="shared" si="168"/>
        <v>0.84060015431360913</v>
      </c>
      <c r="BF277">
        <f t="shared" si="169"/>
        <v>0.1607582978252656</v>
      </c>
      <c r="BG277">
        <v>6</v>
      </c>
      <c r="BH277">
        <v>0.5</v>
      </c>
      <c r="BI277" t="s">
        <v>383</v>
      </c>
      <c r="BJ277">
        <v>2</v>
      </c>
      <c r="BK277" t="b">
        <v>1</v>
      </c>
      <c r="BL277">
        <v>1660224520.5999999</v>
      </c>
      <c r="BM277">
        <v>1217.2393750000001</v>
      </c>
      <c r="BN277">
        <v>1272.5018749999999</v>
      </c>
      <c r="BO277">
        <v>27.13339375</v>
      </c>
      <c r="BP277">
        <v>25.006887500000001</v>
      </c>
      <c r="BQ277">
        <v>1214.7049999999999</v>
      </c>
      <c r="BR277">
        <v>27.1179375</v>
      </c>
      <c r="BS277">
        <v>500.12875000000003</v>
      </c>
      <c r="BT277">
        <v>99.456481249999996</v>
      </c>
      <c r="BU277">
        <v>0.10011524375</v>
      </c>
      <c r="BV277">
        <v>31.014418750000001</v>
      </c>
      <c r="BW277">
        <v>31.446449999999999</v>
      </c>
      <c r="BX277">
        <v>999.9</v>
      </c>
      <c r="BY277">
        <v>0</v>
      </c>
      <c r="BZ277">
        <v>0</v>
      </c>
      <c r="CA277">
        <v>9991.7593750000015</v>
      </c>
      <c r="CB277">
        <v>0</v>
      </c>
      <c r="CC277">
        <v>7.2797968750000006</v>
      </c>
      <c r="CD277">
        <v>-55.264031250000002</v>
      </c>
      <c r="CE277">
        <v>1251.1868750000001</v>
      </c>
      <c r="CF277">
        <v>1305.139375</v>
      </c>
      <c r="CG277">
        <v>2.1265106249999999</v>
      </c>
      <c r="CH277">
        <v>1272.5018749999999</v>
      </c>
      <c r="CI277">
        <v>25.006887500000001</v>
      </c>
      <c r="CJ277">
        <v>2.6985925000000002</v>
      </c>
      <c r="CK277">
        <v>2.4870975</v>
      </c>
      <c r="CL277">
        <v>22.276531250000001</v>
      </c>
      <c r="CM277">
        <v>20.942299999999999</v>
      </c>
      <c r="CN277">
        <v>1999.985625</v>
      </c>
      <c r="CO277">
        <v>0.97999356250000003</v>
      </c>
      <c r="CP277">
        <v>2.00066375E-2</v>
      </c>
      <c r="CQ277">
        <v>0</v>
      </c>
      <c r="CR277">
        <v>2.3556249999999999</v>
      </c>
      <c r="CS277">
        <v>0</v>
      </c>
      <c r="CT277">
        <v>22541.200000000001</v>
      </c>
      <c r="CU277">
        <v>17412.168750000001</v>
      </c>
      <c r="CV277">
        <v>40.436999999999998</v>
      </c>
      <c r="CW277">
        <v>41.375</v>
      </c>
      <c r="CX277">
        <v>40.375</v>
      </c>
      <c r="CY277">
        <v>39.936999999999998</v>
      </c>
      <c r="CZ277">
        <v>40.617125000000001</v>
      </c>
      <c r="DA277">
        <v>1959.975625</v>
      </c>
      <c r="DB277">
        <v>40.01</v>
      </c>
      <c r="DC277">
        <v>0</v>
      </c>
      <c r="DD277">
        <v>1660224527.3</v>
      </c>
      <c r="DE277">
        <v>0</v>
      </c>
      <c r="DF277">
        <v>1660224008</v>
      </c>
      <c r="DG277" t="s">
        <v>384</v>
      </c>
      <c r="DH277">
        <v>1660224008</v>
      </c>
      <c r="DI277">
        <v>1660224007</v>
      </c>
      <c r="DJ277">
        <v>1</v>
      </c>
      <c r="DK277">
        <v>9.0999999999999998E-2</v>
      </c>
      <c r="DL277">
        <v>-1.7999999999999999E-2</v>
      </c>
      <c r="DM277">
        <v>1.42</v>
      </c>
      <c r="DN277">
        <v>0.02</v>
      </c>
      <c r="DO277">
        <v>400</v>
      </c>
      <c r="DP277">
        <v>26</v>
      </c>
      <c r="DQ277">
        <v>0.31</v>
      </c>
      <c r="DR277">
        <v>0.11</v>
      </c>
      <c r="DS277">
        <v>12.18930213840909</v>
      </c>
      <c r="DT277">
        <v>0.1226870294482094</v>
      </c>
      <c r="DU277">
        <v>0.14280765614757471</v>
      </c>
      <c r="DV277">
        <v>1</v>
      </c>
      <c r="DW277">
        <v>43.876618758940609</v>
      </c>
      <c r="DX277">
        <v>0.17734616402314179</v>
      </c>
      <c r="DY277">
        <v>8.1146477752676041E-2</v>
      </c>
      <c r="DZ277">
        <v>1</v>
      </c>
      <c r="EA277">
        <v>-55.280819354838712</v>
      </c>
      <c r="EB277">
        <v>-0.5177322580642898</v>
      </c>
      <c r="EC277">
        <v>0.11068898718235071</v>
      </c>
      <c r="ED277">
        <v>1</v>
      </c>
      <c r="EE277">
        <v>956.7099813717042</v>
      </c>
      <c r="EF277">
        <v>298.4787967811223</v>
      </c>
      <c r="EG277">
        <v>21.664921288762471</v>
      </c>
      <c r="EH277">
        <v>0</v>
      </c>
      <c r="EI277">
        <v>2.1369899999999999</v>
      </c>
      <c r="EJ277">
        <v>-0.16196383275261511</v>
      </c>
      <c r="EK277">
        <v>1.6186612203736319E-2</v>
      </c>
      <c r="EL277">
        <v>0</v>
      </c>
      <c r="EM277">
        <v>1.925282960744279</v>
      </c>
      <c r="EN277">
        <v>3.5473261007968389E-2</v>
      </c>
      <c r="EO277">
        <v>2.674401223326421E-3</v>
      </c>
      <c r="EP277">
        <v>1</v>
      </c>
      <c r="EQ277">
        <v>4</v>
      </c>
      <c r="ER277">
        <v>6</v>
      </c>
      <c r="ES277" t="s">
        <v>401</v>
      </c>
      <c r="ET277">
        <v>2.9445000000000001</v>
      </c>
      <c r="EU277">
        <v>2.80125</v>
      </c>
      <c r="EV277">
        <v>0.19312299999999999</v>
      </c>
      <c r="EW277">
        <v>0.19828000000000001</v>
      </c>
      <c r="EX277">
        <v>0.118008</v>
      </c>
      <c r="EY277">
        <v>0.11157599999999999</v>
      </c>
      <c r="EZ277">
        <v>16590.7</v>
      </c>
      <c r="FA277">
        <v>17287.2</v>
      </c>
      <c r="FB277">
        <v>23901.1</v>
      </c>
      <c r="FC277">
        <v>25082.5</v>
      </c>
      <c r="FD277">
        <v>33736.699999999997</v>
      </c>
      <c r="FE277">
        <v>35579.199999999997</v>
      </c>
      <c r="FF277">
        <v>43562.1</v>
      </c>
      <c r="FG277">
        <v>46361.7</v>
      </c>
      <c r="FH277">
        <v>1.98905</v>
      </c>
      <c r="FI277">
        <v>1.9154199999999999</v>
      </c>
      <c r="FJ277">
        <v>0.13300000000000001</v>
      </c>
      <c r="FK277">
        <v>0</v>
      </c>
      <c r="FL277">
        <v>29.286200000000001</v>
      </c>
      <c r="FM277">
        <v>999.9</v>
      </c>
      <c r="FN277">
        <v>69.7</v>
      </c>
      <c r="FO277">
        <v>31.8</v>
      </c>
      <c r="FP277">
        <v>33.086199999999998</v>
      </c>
      <c r="FQ277">
        <v>64.274000000000001</v>
      </c>
      <c r="FR277">
        <v>26.306100000000001</v>
      </c>
      <c r="FS277">
        <v>1</v>
      </c>
      <c r="FT277">
        <v>0.22337899999999999</v>
      </c>
      <c r="FU277">
        <v>0.47777199999999997</v>
      </c>
      <c r="FV277">
        <v>20.324000000000002</v>
      </c>
      <c r="FW277">
        <v>5.21265</v>
      </c>
      <c r="FX277">
        <v>11.9069</v>
      </c>
      <c r="FY277">
        <v>5.0027499999999998</v>
      </c>
      <c r="FZ277">
        <v>3.2896000000000001</v>
      </c>
      <c r="GA277">
        <v>9999</v>
      </c>
      <c r="GB277">
        <v>9999</v>
      </c>
      <c r="GC277">
        <v>9999</v>
      </c>
      <c r="GD277">
        <v>999.9</v>
      </c>
      <c r="GE277">
        <v>1.85945</v>
      </c>
      <c r="GF277">
        <v>1.8544</v>
      </c>
      <c r="GG277">
        <v>1.8575999999999999</v>
      </c>
      <c r="GH277">
        <v>1.85605</v>
      </c>
      <c r="GI277">
        <v>1.85486</v>
      </c>
      <c r="GJ277">
        <v>1.8545499999999999</v>
      </c>
      <c r="GK277">
        <v>1.8531299999999999</v>
      </c>
      <c r="GL277">
        <v>1.8563799999999999</v>
      </c>
      <c r="GM277">
        <v>0</v>
      </c>
      <c r="GN277">
        <v>0</v>
      </c>
      <c r="GO277">
        <v>0</v>
      </c>
      <c r="GP277">
        <v>0</v>
      </c>
      <c r="GQ277" t="s">
        <v>386</v>
      </c>
      <c r="GR277" t="s">
        <v>387</v>
      </c>
      <c r="GS277" t="s">
        <v>388</v>
      </c>
      <c r="GT277" t="s">
        <v>388</v>
      </c>
      <c r="GU277" t="s">
        <v>388</v>
      </c>
      <c r="GV277" t="s">
        <v>388</v>
      </c>
      <c r="GW277">
        <v>0</v>
      </c>
      <c r="GX277">
        <v>100</v>
      </c>
      <c r="GY277">
        <v>100</v>
      </c>
      <c r="GZ277">
        <v>2.57</v>
      </c>
      <c r="HA277">
        <v>1.55E-2</v>
      </c>
      <c r="HB277">
        <v>0.45081322298813392</v>
      </c>
      <c r="HC277">
        <v>2.9318383021812969E-3</v>
      </c>
      <c r="HD277">
        <v>-1.3754559859485029E-6</v>
      </c>
      <c r="HE277">
        <v>3.0700474437127301E-10</v>
      </c>
      <c r="HF277">
        <v>-6.1160480149256041E-2</v>
      </c>
      <c r="HG277">
        <v>1.00384331276165E-2</v>
      </c>
      <c r="HH277">
        <v>-3.1532673711230711E-4</v>
      </c>
      <c r="HI277">
        <v>1.819468599177705E-6</v>
      </c>
      <c r="HJ277">
        <v>1</v>
      </c>
      <c r="HK277">
        <v>2112</v>
      </c>
      <c r="HL277">
        <v>3</v>
      </c>
      <c r="HM277">
        <v>29</v>
      </c>
      <c r="HN277">
        <v>8.6999999999999993</v>
      </c>
      <c r="HO277">
        <v>8.6999999999999993</v>
      </c>
      <c r="HP277">
        <v>2.7282700000000002</v>
      </c>
      <c r="HQ277">
        <v>2.2778299999999998</v>
      </c>
      <c r="HR277">
        <v>1.4978</v>
      </c>
      <c r="HS277">
        <v>2.3034699999999999</v>
      </c>
      <c r="HT277">
        <v>1.5478499999999999</v>
      </c>
      <c r="HU277">
        <v>2.34009</v>
      </c>
      <c r="HV277">
        <v>35.661299999999997</v>
      </c>
      <c r="HW277">
        <v>15.568</v>
      </c>
      <c r="HX277">
        <v>18</v>
      </c>
      <c r="HY277">
        <v>500.89</v>
      </c>
      <c r="HZ277">
        <v>519.34199999999998</v>
      </c>
      <c r="IA277">
        <v>28.631900000000002</v>
      </c>
      <c r="IB277">
        <v>29.970600000000001</v>
      </c>
      <c r="IC277">
        <v>30.000599999999999</v>
      </c>
      <c r="ID277">
        <v>29.7362</v>
      </c>
      <c r="IE277">
        <v>29.8264</v>
      </c>
      <c r="IF277">
        <v>54.605699999999999</v>
      </c>
      <c r="IG277">
        <v>27.639600000000002</v>
      </c>
      <c r="IH277">
        <v>80.905000000000001</v>
      </c>
      <c r="II277">
        <v>28.625699999999998</v>
      </c>
      <c r="IJ277">
        <v>1337.45</v>
      </c>
      <c r="IK277">
        <v>25.064299999999999</v>
      </c>
      <c r="IL277">
        <v>100.746</v>
      </c>
      <c r="IM277">
        <v>100.482</v>
      </c>
      <c r="IN277" t="s">
        <v>1150</v>
      </c>
    </row>
    <row r="278" spans="1:248" x14ac:dyDescent="0.2">
      <c r="A278">
        <v>262</v>
      </c>
      <c r="B278">
        <v>1660224529.5999999</v>
      </c>
      <c r="C278">
        <v>542.59999990463257</v>
      </c>
      <c r="D278" t="s">
        <v>885</v>
      </c>
      <c r="E278" t="s">
        <v>886</v>
      </c>
      <c r="F278">
        <v>1</v>
      </c>
      <c r="G278" t="s">
        <v>376</v>
      </c>
      <c r="H278" t="s">
        <v>377</v>
      </c>
      <c r="I278" t="s">
        <v>378</v>
      </c>
      <c r="J278" t="s">
        <v>379</v>
      </c>
      <c r="K278" t="s">
        <v>380</v>
      </c>
      <c r="L278" t="s">
        <v>381</v>
      </c>
      <c r="M278" t="s">
        <v>382</v>
      </c>
      <c r="N278">
        <v>1660224522.099999</v>
      </c>
      <c r="O278">
        <f t="shared" si="136"/>
        <v>1.8032717742953622E-3</v>
      </c>
      <c r="P278">
        <f t="shared" si="137"/>
        <v>1.8032717742953621</v>
      </c>
      <c r="Q278">
        <f t="shared" si="138"/>
        <v>12.043612663303049</v>
      </c>
      <c r="R278">
        <f t="shared" si="139"/>
        <v>1224.8026666666669</v>
      </c>
      <c r="S278">
        <f t="shared" si="140"/>
        <v>975.3036281714194</v>
      </c>
      <c r="T278">
        <f t="shared" si="141"/>
        <v>97.098121675816301</v>
      </c>
      <c r="U278">
        <f t="shared" si="142"/>
        <v>121.93745098625007</v>
      </c>
      <c r="V278">
        <f t="shared" si="143"/>
        <v>9.1291879760472872E-2</v>
      </c>
      <c r="W278">
        <f t="shared" si="144"/>
        <v>2.9187025973350247</v>
      </c>
      <c r="X278">
        <f t="shared" si="145"/>
        <v>8.9734715500078416E-2</v>
      </c>
      <c r="Y278">
        <f t="shared" si="146"/>
        <v>5.6221889827185748E-2</v>
      </c>
      <c r="Z278">
        <f t="shared" si="147"/>
        <v>321.5180008000001</v>
      </c>
      <c r="AA278">
        <f t="shared" si="148"/>
        <v>32.442837314600418</v>
      </c>
      <c r="AB278">
        <f t="shared" si="149"/>
        <v>31.447626666666661</v>
      </c>
      <c r="AC278">
        <f t="shared" si="150"/>
        <v>4.627808189718035</v>
      </c>
      <c r="AD278">
        <f t="shared" si="151"/>
        <v>59.815661168304445</v>
      </c>
      <c r="AE278">
        <f t="shared" si="152"/>
        <v>2.700791845528153</v>
      </c>
      <c r="AF278">
        <f t="shared" si="153"/>
        <v>4.5151918289908801</v>
      </c>
      <c r="AG278">
        <f t="shared" si="154"/>
        <v>1.927016344189882</v>
      </c>
      <c r="AH278">
        <f t="shared" si="155"/>
        <v>-79.524285246425478</v>
      </c>
      <c r="AI278">
        <f t="shared" si="156"/>
        <v>-68.103468288861791</v>
      </c>
      <c r="AJ278">
        <f t="shared" si="157"/>
        <v>-5.2517272639064432</v>
      </c>
      <c r="AK278">
        <f t="shared" si="158"/>
        <v>168.63852000080638</v>
      </c>
      <c r="AL278">
        <f t="shared" si="159"/>
        <v>43.824046394659049</v>
      </c>
      <c r="AM278">
        <f t="shared" si="160"/>
        <v>1.8187231936317991</v>
      </c>
      <c r="AN278">
        <f t="shared" si="161"/>
        <v>12.043612663303049</v>
      </c>
      <c r="AO278">
        <v>1336.6007294118069</v>
      </c>
      <c r="AP278">
        <v>1295.3143030303031</v>
      </c>
      <c r="AQ278">
        <v>5.180554600595296</v>
      </c>
      <c r="AR278">
        <v>64.968693284609927</v>
      </c>
      <c r="AS278">
        <f t="shared" si="162"/>
        <v>1.8032717742953621</v>
      </c>
      <c r="AT278">
        <v>25.004933168908739</v>
      </c>
      <c r="AU278">
        <v>27.11081575757575</v>
      </c>
      <c r="AV278">
        <v>-1.7758119870150049E-4</v>
      </c>
      <c r="AW278">
        <v>84.429917268905271</v>
      </c>
      <c r="AX278">
        <v>0</v>
      </c>
      <c r="AY278">
        <v>0</v>
      </c>
      <c r="AZ278">
        <f t="shared" si="163"/>
        <v>1</v>
      </c>
      <c r="BA278">
        <f t="shared" si="164"/>
        <v>0</v>
      </c>
      <c r="BB278">
        <f t="shared" si="165"/>
        <v>51858.477635429925</v>
      </c>
      <c r="BC278">
        <f t="shared" si="166"/>
        <v>2000.0086666666671</v>
      </c>
      <c r="BD278">
        <f t="shared" si="167"/>
        <v>1681.2076000000004</v>
      </c>
      <c r="BE278">
        <f t="shared" si="168"/>
        <v>0.84060015739931793</v>
      </c>
      <c r="BF278">
        <f t="shared" si="169"/>
        <v>0.16075830378068362</v>
      </c>
      <c r="BG278">
        <v>6</v>
      </c>
      <c r="BH278">
        <v>0.5</v>
      </c>
      <c r="BI278" t="s">
        <v>383</v>
      </c>
      <c r="BJ278">
        <v>2</v>
      </c>
      <c r="BK278" t="b">
        <v>1</v>
      </c>
      <c r="BL278">
        <v>1660224522.099999</v>
      </c>
      <c r="BM278">
        <v>1224.8026666666669</v>
      </c>
      <c r="BN278">
        <v>1280.05</v>
      </c>
      <c r="BO278">
        <v>27.12814666666667</v>
      </c>
      <c r="BP278">
        <v>25.005446666666671</v>
      </c>
      <c r="BQ278">
        <v>1222.2613333333329</v>
      </c>
      <c r="BR278">
        <v>27.112680000000001</v>
      </c>
      <c r="BS278">
        <v>500.13226666666662</v>
      </c>
      <c r="BT278">
        <v>99.456699999999998</v>
      </c>
      <c r="BU278">
        <v>0.1001137666666667</v>
      </c>
      <c r="BV278">
        <v>31.01482</v>
      </c>
      <c r="BW278">
        <v>31.447626666666661</v>
      </c>
      <c r="BX278">
        <v>999.89999999999986</v>
      </c>
      <c r="BY278">
        <v>0</v>
      </c>
      <c r="BZ278">
        <v>0</v>
      </c>
      <c r="CA278">
        <v>9992.5853333333325</v>
      </c>
      <c r="CB278">
        <v>0</v>
      </c>
      <c r="CC278">
        <v>7.2943866666666661</v>
      </c>
      <c r="CD278">
        <v>-55.248080000000002</v>
      </c>
      <c r="CE278">
        <v>1258.954666666667</v>
      </c>
      <c r="CF278">
        <v>1312.878666666667</v>
      </c>
      <c r="CG278">
        <v>2.1227053333333332</v>
      </c>
      <c r="CH278">
        <v>1280.05</v>
      </c>
      <c r="CI278">
        <v>25.005446666666671</v>
      </c>
      <c r="CJ278">
        <v>2.6980766666666671</v>
      </c>
      <c r="CK278">
        <v>2.4869599999999998</v>
      </c>
      <c r="CL278">
        <v>22.273393333333331</v>
      </c>
      <c r="CM278">
        <v>20.941406666666669</v>
      </c>
      <c r="CN278">
        <v>2000.0086666666671</v>
      </c>
      <c r="CO278">
        <v>0.97999360000000013</v>
      </c>
      <c r="CP278">
        <v>2.0006599999999999E-2</v>
      </c>
      <c r="CQ278">
        <v>0</v>
      </c>
      <c r="CR278">
        <v>2.380466666666667</v>
      </c>
      <c r="CS278">
        <v>0</v>
      </c>
      <c r="CT278">
        <v>22539.85333333334</v>
      </c>
      <c r="CU278">
        <v>17412.366666666661</v>
      </c>
      <c r="CV278">
        <v>40.436999999999998</v>
      </c>
      <c r="CW278">
        <v>41.375</v>
      </c>
      <c r="CX278">
        <v>40.375</v>
      </c>
      <c r="CY278">
        <v>39.936999999999998</v>
      </c>
      <c r="CZ278">
        <v>40.620800000000003</v>
      </c>
      <c r="DA278">
        <v>1959.998</v>
      </c>
      <c r="DB278">
        <v>40.010666666666673</v>
      </c>
      <c r="DC278">
        <v>0</v>
      </c>
      <c r="DD278">
        <v>1660224528.5</v>
      </c>
      <c r="DE278">
        <v>0</v>
      </c>
      <c r="DF278">
        <v>1660224008</v>
      </c>
      <c r="DG278" t="s">
        <v>384</v>
      </c>
      <c r="DH278">
        <v>1660224008</v>
      </c>
      <c r="DI278">
        <v>1660224007</v>
      </c>
      <c r="DJ278">
        <v>1</v>
      </c>
      <c r="DK278">
        <v>9.0999999999999998E-2</v>
      </c>
      <c r="DL278">
        <v>-1.7999999999999999E-2</v>
      </c>
      <c r="DM278">
        <v>1.42</v>
      </c>
      <c r="DN278">
        <v>0.02</v>
      </c>
      <c r="DO278">
        <v>400</v>
      </c>
      <c r="DP278">
        <v>26</v>
      </c>
      <c r="DQ278">
        <v>0.31</v>
      </c>
      <c r="DR278">
        <v>0.11</v>
      </c>
      <c r="DS278">
        <v>12.165456375835319</v>
      </c>
      <c r="DT278">
        <v>-1.0255465300841771</v>
      </c>
      <c r="DU278">
        <v>0.17074956442763009</v>
      </c>
      <c r="DV278">
        <v>0</v>
      </c>
      <c r="DW278">
        <v>43.850464351708297</v>
      </c>
      <c r="DX278">
        <v>-0.65288908782045429</v>
      </c>
      <c r="DY278">
        <v>0.11514645667115329</v>
      </c>
      <c r="DZ278">
        <v>0</v>
      </c>
      <c r="EA278">
        <v>-55.260945161290323</v>
      </c>
      <c r="EB278">
        <v>0.5211290322582256</v>
      </c>
      <c r="EC278">
        <v>0.13683948175475219</v>
      </c>
      <c r="ED278">
        <v>1</v>
      </c>
      <c r="EE278">
        <v>966.93267073824268</v>
      </c>
      <c r="EF278">
        <v>321.86382576918959</v>
      </c>
      <c r="EG278">
        <v>23.32135856981952</v>
      </c>
      <c r="EH278">
        <v>0</v>
      </c>
      <c r="EI278">
        <v>2.1315497560975611</v>
      </c>
      <c r="EJ278">
        <v>-0.16286571428570881</v>
      </c>
      <c r="EK278">
        <v>1.621560878392158E-2</v>
      </c>
      <c r="EL278">
        <v>0</v>
      </c>
      <c r="EM278">
        <v>1.926377994435543</v>
      </c>
      <c r="EN278">
        <v>3.2932769825212538E-2</v>
      </c>
      <c r="EO278">
        <v>2.512084199578068E-3</v>
      </c>
      <c r="EP278">
        <v>1</v>
      </c>
      <c r="EQ278">
        <v>2</v>
      </c>
      <c r="ER278">
        <v>6</v>
      </c>
      <c r="ES278" t="s">
        <v>419</v>
      </c>
      <c r="ET278">
        <v>2.9447199999999998</v>
      </c>
      <c r="EU278">
        <v>2.80118</v>
      </c>
      <c r="EV278">
        <v>0.19359199999999999</v>
      </c>
      <c r="EW278">
        <v>0.19875000000000001</v>
      </c>
      <c r="EX278">
        <v>0.11799999999999999</v>
      </c>
      <c r="EY278">
        <v>0.11157400000000001</v>
      </c>
      <c r="EZ278">
        <v>16580.900000000001</v>
      </c>
      <c r="FA278">
        <v>17277.2</v>
      </c>
      <c r="FB278">
        <v>23900.9</v>
      </c>
      <c r="FC278">
        <v>25082.7</v>
      </c>
      <c r="FD278">
        <v>33736.800000000003</v>
      </c>
      <c r="FE278">
        <v>35579.5</v>
      </c>
      <c r="FF278">
        <v>43561.9</v>
      </c>
      <c r="FG278">
        <v>46362</v>
      </c>
      <c r="FH278">
        <v>1.98908</v>
      </c>
      <c r="FI278">
        <v>1.9153500000000001</v>
      </c>
      <c r="FJ278">
        <v>0.133045</v>
      </c>
      <c r="FK278">
        <v>0</v>
      </c>
      <c r="FL278">
        <v>29.286799999999999</v>
      </c>
      <c r="FM278">
        <v>999.9</v>
      </c>
      <c r="FN278">
        <v>69.7</v>
      </c>
      <c r="FO278">
        <v>31.8</v>
      </c>
      <c r="FP278">
        <v>33.0869</v>
      </c>
      <c r="FQ278">
        <v>63.723999999999997</v>
      </c>
      <c r="FR278">
        <v>25.640999999999998</v>
      </c>
      <c r="FS278">
        <v>1</v>
      </c>
      <c r="FT278">
        <v>0.22343499999999999</v>
      </c>
      <c r="FU278">
        <v>0.47155000000000002</v>
      </c>
      <c r="FV278">
        <v>20.324000000000002</v>
      </c>
      <c r="FW278">
        <v>5.2132500000000004</v>
      </c>
      <c r="FX278">
        <v>11.9069</v>
      </c>
      <c r="FY278">
        <v>5.0029500000000002</v>
      </c>
      <c r="FZ278">
        <v>3.28965</v>
      </c>
      <c r="GA278">
        <v>9999</v>
      </c>
      <c r="GB278">
        <v>9999</v>
      </c>
      <c r="GC278">
        <v>9999</v>
      </c>
      <c r="GD278">
        <v>999.9</v>
      </c>
      <c r="GE278">
        <v>1.8594599999999999</v>
      </c>
      <c r="GF278">
        <v>1.8544</v>
      </c>
      <c r="GG278">
        <v>1.8575999999999999</v>
      </c>
      <c r="GH278">
        <v>1.8560700000000001</v>
      </c>
      <c r="GI278">
        <v>1.85486</v>
      </c>
      <c r="GJ278">
        <v>1.8545499999999999</v>
      </c>
      <c r="GK278">
        <v>1.8531299999999999</v>
      </c>
      <c r="GL278">
        <v>1.8563799999999999</v>
      </c>
      <c r="GM278">
        <v>0</v>
      </c>
      <c r="GN278">
        <v>0</v>
      </c>
      <c r="GO278">
        <v>0</v>
      </c>
      <c r="GP278">
        <v>0</v>
      </c>
      <c r="GQ278" t="s">
        <v>386</v>
      </c>
      <c r="GR278" t="s">
        <v>387</v>
      </c>
      <c r="GS278" t="s">
        <v>388</v>
      </c>
      <c r="GT278" t="s">
        <v>388</v>
      </c>
      <c r="GU278" t="s">
        <v>388</v>
      </c>
      <c r="GV278" t="s">
        <v>388</v>
      </c>
      <c r="GW278">
        <v>0</v>
      </c>
      <c r="GX278">
        <v>100</v>
      </c>
      <c r="GY278">
        <v>100</v>
      </c>
      <c r="GZ278">
        <v>2.57</v>
      </c>
      <c r="HA278">
        <v>1.5599999999999999E-2</v>
      </c>
      <c r="HB278">
        <v>0.45081322298813392</v>
      </c>
      <c r="HC278">
        <v>2.9318383021812969E-3</v>
      </c>
      <c r="HD278">
        <v>-1.3754559859485029E-6</v>
      </c>
      <c r="HE278">
        <v>3.0700474437127301E-10</v>
      </c>
      <c r="HF278">
        <v>-6.1160480149256041E-2</v>
      </c>
      <c r="HG278">
        <v>1.00384331276165E-2</v>
      </c>
      <c r="HH278">
        <v>-3.1532673711230711E-4</v>
      </c>
      <c r="HI278">
        <v>1.819468599177705E-6</v>
      </c>
      <c r="HJ278">
        <v>1</v>
      </c>
      <c r="HK278">
        <v>2112</v>
      </c>
      <c r="HL278">
        <v>3</v>
      </c>
      <c r="HM278">
        <v>29</v>
      </c>
      <c r="HN278">
        <v>8.6999999999999993</v>
      </c>
      <c r="HO278">
        <v>8.6999999999999993</v>
      </c>
      <c r="HP278">
        <v>2.7392599999999998</v>
      </c>
      <c r="HQ278">
        <v>2.2668499999999998</v>
      </c>
      <c r="HR278">
        <v>1.4978</v>
      </c>
      <c r="HS278">
        <v>2.3034699999999999</v>
      </c>
      <c r="HT278">
        <v>1.5478499999999999</v>
      </c>
      <c r="HU278">
        <v>2.2766099999999998</v>
      </c>
      <c r="HV278">
        <v>35.661299999999997</v>
      </c>
      <c r="HW278">
        <v>15.568</v>
      </c>
      <c r="HX278">
        <v>18</v>
      </c>
      <c r="HY278">
        <v>500.91</v>
      </c>
      <c r="HZ278">
        <v>519.29999999999995</v>
      </c>
      <c r="IA278">
        <v>28.627800000000001</v>
      </c>
      <c r="IB278">
        <v>29.971900000000002</v>
      </c>
      <c r="IC278">
        <v>30.000499999999999</v>
      </c>
      <c r="ID278">
        <v>29.736799999999999</v>
      </c>
      <c r="IE278">
        <v>29.8276</v>
      </c>
      <c r="IF278">
        <v>54.831000000000003</v>
      </c>
      <c r="IG278">
        <v>27.639600000000002</v>
      </c>
      <c r="IH278">
        <v>80.905000000000001</v>
      </c>
      <c r="II278">
        <v>28.610199999999999</v>
      </c>
      <c r="IJ278">
        <v>1347.5</v>
      </c>
      <c r="IK278">
        <v>25.073899999999998</v>
      </c>
      <c r="IL278">
        <v>100.746</v>
      </c>
      <c r="IM278">
        <v>100.482</v>
      </c>
      <c r="IN278" t="s">
        <v>1150</v>
      </c>
    </row>
    <row r="279" spans="1:248" x14ac:dyDescent="0.2">
      <c r="A279">
        <v>263</v>
      </c>
      <c r="B279">
        <v>1660224530.5999999</v>
      </c>
      <c r="C279">
        <v>543.59999990463257</v>
      </c>
      <c r="D279" t="s">
        <v>887</v>
      </c>
      <c r="E279" t="s">
        <v>888</v>
      </c>
      <c r="F279">
        <v>1</v>
      </c>
      <c r="G279" t="s">
        <v>376</v>
      </c>
      <c r="H279" t="s">
        <v>377</v>
      </c>
      <c r="I279" t="s">
        <v>378</v>
      </c>
      <c r="J279" t="s">
        <v>379</v>
      </c>
      <c r="K279" t="s">
        <v>380</v>
      </c>
      <c r="L279" t="s">
        <v>381</v>
      </c>
      <c r="M279" t="s">
        <v>382</v>
      </c>
      <c r="N279">
        <v>1660224522.5999999</v>
      </c>
      <c r="O279">
        <f t="shared" si="136"/>
        <v>1.8004289693927767E-3</v>
      </c>
      <c r="P279">
        <f t="shared" si="137"/>
        <v>1.8004289693927766</v>
      </c>
      <c r="Q279">
        <f t="shared" si="138"/>
        <v>12.12401754504212</v>
      </c>
      <c r="R279">
        <f t="shared" si="139"/>
        <v>1227.3275000000001</v>
      </c>
      <c r="S279">
        <f t="shared" si="140"/>
        <v>975.98023298878297</v>
      </c>
      <c r="T279">
        <f t="shared" si="141"/>
        <v>97.165508228220318</v>
      </c>
      <c r="U279">
        <f t="shared" si="142"/>
        <v>122.18884795932304</v>
      </c>
      <c r="V279">
        <f t="shared" si="143"/>
        <v>9.1136102493266799E-2</v>
      </c>
      <c r="W279">
        <f t="shared" si="144"/>
        <v>2.9188391969923382</v>
      </c>
      <c r="X279">
        <f t="shared" si="145"/>
        <v>8.9584270481198561E-2</v>
      </c>
      <c r="Y279">
        <f t="shared" si="146"/>
        <v>5.6127393976766818E-2</v>
      </c>
      <c r="Z279">
        <f t="shared" si="147"/>
        <v>321.51751293750004</v>
      </c>
      <c r="AA279">
        <f t="shared" si="148"/>
        <v>32.443473438584107</v>
      </c>
      <c r="AB279">
        <f t="shared" si="149"/>
        <v>31.447893749999999</v>
      </c>
      <c r="AC279">
        <f t="shared" si="150"/>
        <v>4.6278784330745015</v>
      </c>
      <c r="AD279">
        <f t="shared" si="151"/>
        <v>59.813046676689339</v>
      </c>
      <c r="AE279">
        <f t="shared" si="152"/>
        <v>2.7006678299210765</v>
      </c>
      <c r="AF279">
        <f t="shared" si="153"/>
        <v>4.5151818540846795</v>
      </c>
      <c r="AG279">
        <f t="shared" si="154"/>
        <v>1.9272106031534251</v>
      </c>
      <c r="AH279">
        <f t="shared" si="155"/>
        <v>-79.398917550221455</v>
      </c>
      <c r="AI279">
        <f t="shared" si="156"/>
        <v>-68.154781706926343</v>
      </c>
      <c r="AJ279">
        <f t="shared" si="157"/>
        <v>-5.25544420200284</v>
      </c>
      <c r="AK279">
        <f t="shared" si="158"/>
        <v>168.70836947834943</v>
      </c>
      <c r="AL279">
        <f t="shared" si="159"/>
        <v>43.812674410654211</v>
      </c>
      <c r="AM279">
        <f t="shared" si="160"/>
        <v>1.8176989958636078</v>
      </c>
      <c r="AN279">
        <f t="shared" si="161"/>
        <v>12.12401754504212</v>
      </c>
      <c r="AO279">
        <v>1341.689278558614</v>
      </c>
      <c r="AP279">
        <v>1300.437454545455</v>
      </c>
      <c r="AQ279">
        <v>5.1544425234292577</v>
      </c>
      <c r="AR279">
        <v>64.968693284609927</v>
      </c>
      <c r="AS279">
        <f t="shared" si="162"/>
        <v>1.8004289693927766</v>
      </c>
      <c r="AT279">
        <v>25.006169009707421</v>
      </c>
      <c r="AU279">
        <v>27.107717575757569</v>
      </c>
      <c r="AV279">
        <v>-2.4640678791894351E-5</v>
      </c>
      <c r="AW279">
        <v>84.429917268905271</v>
      </c>
      <c r="AX279">
        <v>0</v>
      </c>
      <c r="AY279">
        <v>0</v>
      </c>
      <c r="AZ279">
        <f t="shared" si="163"/>
        <v>1</v>
      </c>
      <c r="BA279">
        <f t="shared" si="164"/>
        <v>0</v>
      </c>
      <c r="BB279">
        <f t="shared" si="165"/>
        <v>51862.366662273744</v>
      </c>
      <c r="BC279">
        <f t="shared" si="166"/>
        <v>2000.005625</v>
      </c>
      <c r="BD279">
        <f t="shared" si="167"/>
        <v>1681.20504375</v>
      </c>
      <c r="BE279">
        <f t="shared" si="168"/>
        <v>0.84060015768705654</v>
      </c>
      <c r="BF279">
        <f t="shared" si="169"/>
        <v>0.16075830433601906</v>
      </c>
      <c r="BG279">
        <v>6</v>
      </c>
      <c r="BH279">
        <v>0.5</v>
      </c>
      <c r="BI279" t="s">
        <v>383</v>
      </c>
      <c r="BJ279">
        <v>2</v>
      </c>
      <c r="BK279" t="b">
        <v>1</v>
      </c>
      <c r="BL279">
        <v>1660224522.5999999</v>
      </c>
      <c r="BM279">
        <v>1227.3275000000001</v>
      </c>
      <c r="BN279">
        <v>1282.5650000000001</v>
      </c>
      <c r="BO279">
        <v>27.126893750000001</v>
      </c>
      <c r="BP279">
        <v>25.00539375</v>
      </c>
      <c r="BQ279">
        <v>1224.7837500000001</v>
      </c>
      <c r="BR279">
        <v>27.111418749999999</v>
      </c>
      <c r="BS279">
        <v>500.13400000000001</v>
      </c>
      <c r="BT279">
        <v>99.456737500000003</v>
      </c>
      <c r="BU279">
        <v>0.1001028375</v>
      </c>
      <c r="BV279">
        <v>31.014781249999999</v>
      </c>
      <c r="BW279">
        <v>31.447893749999999</v>
      </c>
      <c r="BX279">
        <v>999.9</v>
      </c>
      <c r="BY279">
        <v>0</v>
      </c>
      <c r="BZ279">
        <v>0</v>
      </c>
      <c r="CA279">
        <v>9993.3612499999999</v>
      </c>
      <c r="CB279">
        <v>0</v>
      </c>
      <c r="CC279">
        <v>7.308400625</v>
      </c>
      <c r="CD279">
        <v>-55.238543749999998</v>
      </c>
      <c r="CE279">
        <v>1261.548125</v>
      </c>
      <c r="CF279">
        <v>1315.4581250000001</v>
      </c>
      <c r="CG279">
        <v>2.1215056250000002</v>
      </c>
      <c r="CH279">
        <v>1282.5650000000001</v>
      </c>
      <c r="CI279">
        <v>25.00539375</v>
      </c>
      <c r="CJ279">
        <v>2.6979531250000002</v>
      </c>
      <c r="CK279">
        <v>2.4869556249999998</v>
      </c>
      <c r="CL279">
        <v>22.272637499999998</v>
      </c>
      <c r="CM279">
        <v>20.941375000000001</v>
      </c>
      <c r="CN279">
        <v>2000.005625</v>
      </c>
      <c r="CO279">
        <v>0.97999356250000003</v>
      </c>
      <c r="CP279">
        <v>2.00066375E-2</v>
      </c>
      <c r="CQ279">
        <v>0</v>
      </c>
      <c r="CR279">
        <v>2.3814375000000001</v>
      </c>
      <c r="CS279">
        <v>0</v>
      </c>
      <c r="CT279">
        <v>22539.287499999999</v>
      </c>
      <c r="CU279">
        <v>17412.337500000001</v>
      </c>
      <c r="CV279">
        <v>40.436999999999998</v>
      </c>
      <c r="CW279">
        <v>41.375</v>
      </c>
      <c r="CX279">
        <v>40.375</v>
      </c>
      <c r="CY279">
        <v>39.936999999999998</v>
      </c>
      <c r="CZ279">
        <v>40.621062500000001</v>
      </c>
      <c r="DA279">
        <v>1959.9949999999999</v>
      </c>
      <c r="DB279">
        <v>40.010624999999997</v>
      </c>
      <c r="DC279">
        <v>0</v>
      </c>
      <c r="DD279">
        <v>1660224529.7</v>
      </c>
      <c r="DE279">
        <v>0</v>
      </c>
      <c r="DF279">
        <v>1660224008</v>
      </c>
      <c r="DG279" t="s">
        <v>384</v>
      </c>
      <c r="DH279">
        <v>1660224008</v>
      </c>
      <c r="DI279">
        <v>1660224007</v>
      </c>
      <c r="DJ279">
        <v>1</v>
      </c>
      <c r="DK279">
        <v>9.0999999999999998E-2</v>
      </c>
      <c r="DL279">
        <v>-1.7999999999999999E-2</v>
      </c>
      <c r="DM279">
        <v>1.42</v>
      </c>
      <c r="DN279">
        <v>0.02</v>
      </c>
      <c r="DO279">
        <v>400</v>
      </c>
      <c r="DP279">
        <v>26</v>
      </c>
      <c r="DQ279">
        <v>0.31</v>
      </c>
      <c r="DR279">
        <v>0.11</v>
      </c>
      <c r="DS279">
        <v>12.168633274727931</v>
      </c>
      <c r="DT279">
        <v>-1.8616399600771329</v>
      </c>
      <c r="DU279">
        <v>0.17720248299816069</v>
      </c>
      <c r="DV279">
        <v>0</v>
      </c>
      <c r="DW279">
        <v>43.827035621715197</v>
      </c>
      <c r="DX279">
        <v>-0.92527540791680263</v>
      </c>
      <c r="DY279">
        <v>0.131565971063139</v>
      </c>
      <c r="DZ279">
        <v>0</v>
      </c>
      <c r="EA279">
        <v>-55.244622580645171</v>
      </c>
      <c r="EB279">
        <v>0.72289838709675958</v>
      </c>
      <c r="EC279">
        <v>0.14495442155665289</v>
      </c>
      <c r="ED279">
        <v>1</v>
      </c>
      <c r="EE279">
        <v>971.9416020006812</v>
      </c>
      <c r="EF279">
        <v>327.5383249508331</v>
      </c>
      <c r="EG279">
        <v>23.69917229235892</v>
      </c>
      <c r="EH279">
        <v>0</v>
      </c>
      <c r="EI279">
        <v>2.128713414634146</v>
      </c>
      <c r="EJ279">
        <v>-0.15972752613240029</v>
      </c>
      <c r="EK279">
        <v>1.5891162540130881E-2</v>
      </c>
      <c r="EL279">
        <v>0</v>
      </c>
      <c r="EM279">
        <v>1.9268817349048479</v>
      </c>
      <c r="EN279">
        <v>2.9312682483189498E-2</v>
      </c>
      <c r="EO279">
        <v>2.272932965005409E-3</v>
      </c>
      <c r="EP279">
        <v>1</v>
      </c>
      <c r="EQ279">
        <v>2</v>
      </c>
      <c r="ER279">
        <v>6</v>
      </c>
      <c r="ES279" t="s">
        <v>419</v>
      </c>
      <c r="ET279">
        <v>2.9445600000000001</v>
      </c>
      <c r="EU279">
        <v>2.8010299999999999</v>
      </c>
      <c r="EV279">
        <v>0.19406200000000001</v>
      </c>
      <c r="EW279">
        <v>0.199212</v>
      </c>
      <c r="EX279">
        <v>0.117996</v>
      </c>
      <c r="EY279">
        <v>0.111564</v>
      </c>
      <c r="EZ279">
        <v>16571.2</v>
      </c>
      <c r="FA279">
        <v>17267.400000000001</v>
      </c>
      <c r="FB279">
        <v>23900.799999999999</v>
      </c>
      <c r="FC279">
        <v>25083</v>
      </c>
      <c r="FD279">
        <v>33736.800000000003</v>
      </c>
      <c r="FE279">
        <v>35580.199999999997</v>
      </c>
      <c r="FF279">
        <v>43561.599999999999</v>
      </c>
      <c r="FG279">
        <v>46362.400000000001</v>
      </c>
      <c r="FH279">
        <v>1.98915</v>
      </c>
      <c r="FI279">
        <v>1.9151800000000001</v>
      </c>
      <c r="FJ279">
        <v>0.13314899999999999</v>
      </c>
      <c r="FK279">
        <v>0</v>
      </c>
      <c r="FL279">
        <v>29.2881</v>
      </c>
      <c r="FM279">
        <v>999.9</v>
      </c>
      <c r="FN279">
        <v>69.7</v>
      </c>
      <c r="FO279">
        <v>31.8</v>
      </c>
      <c r="FP279">
        <v>33.086500000000001</v>
      </c>
      <c r="FQ279">
        <v>64.103999999999999</v>
      </c>
      <c r="FR279">
        <v>26.0457</v>
      </c>
      <c r="FS279">
        <v>1</v>
      </c>
      <c r="FT279">
        <v>0.22356999999999999</v>
      </c>
      <c r="FU279">
        <v>0.47825699999999999</v>
      </c>
      <c r="FV279">
        <v>20.323899999999998</v>
      </c>
      <c r="FW279">
        <v>5.2130999999999998</v>
      </c>
      <c r="FX279">
        <v>11.9071</v>
      </c>
      <c r="FY279">
        <v>5.0028499999999996</v>
      </c>
      <c r="FZ279">
        <v>3.28965</v>
      </c>
      <c r="GA279">
        <v>9999</v>
      </c>
      <c r="GB279">
        <v>9999</v>
      </c>
      <c r="GC279">
        <v>9999</v>
      </c>
      <c r="GD279">
        <v>999.9</v>
      </c>
      <c r="GE279">
        <v>1.85947</v>
      </c>
      <c r="GF279">
        <v>1.8544</v>
      </c>
      <c r="GG279">
        <v>1.8575999999999999</v>
      </c>
      <c r="GH279">
        <v>1.8560700000000001</v>
      </c>
      <c r="GI279">
        <v>1.85486</v>
      </c>
      <c r="GJ279">
        <v>1.8545499999999999</v>
      </c>
      <c r="GK279">
        <v>1.85314</v>
      </c>
      <c r="GL279">
        <v>1.8563799999999999</v>
      </c>
      <c r="GM279">
        <v>0</v>
      </c>
      <c r="GN279">
        <v>0</v>
      </c>
      <c r="GO279">
        <v>0</v>
      </c>
      <c r="GP279">
        <v>0</v>
      </c>
      <c r="GQ279" t="s">
        <v>386</v>
      </c>
      <c r="GR279" t="s">
        <v>387</v>
      </c>
      <c r="GS279" t="s">
        <v>388</v>
      </c>
      <c r="GT279" t="s">
        <v>388</v>
      </c>
      <c r="GU279" t="s">
        <v>388</v>
      </c>
      <c r="GV279" t="s">
        <v>388</v>
      </c>
      <c r="GW279">
        <v>0</v>
      </c>
      <c r="GX279">
        <v>100</v>
      </c>
      <c r="GY279">
        <v>100</v>
      </c>
      <c r="GZ279">
        <v>2.58</v>
      </c>
      <c r="HA279">
        <v>1.55E-2</v>
      </c>
      <c r="HB279">
        <v>0.45081322298813392</v>
      </c>
      <c r="HC279">
        <v>2.9318383021812969E-3</v>
      </c>
      <c r="HD279">
        <v>-1.3754559859485029E-6</v>
      </c>
      <c r="HE279">
        <v>3.0700474437127301E-10</v>
      </c>
      <c r="HF279">
        <v>-6.1160480149256041E-2</v>
      </c>
      <c r="HG279">
        <v>1.00384331276165E-2</v>
      </c>
      <c r="HH279">
        <v>-3.1532673711230711E-4</v>
      </c>
      <c r="HI279">
        <v>1.819468599177705E-6</v>
      </c>
      <c r="HJ279">
        <v>1</v>
      </c>
      <c r="HK279">
        <v>2112</v>
      </c>
      <c r="HL279">
        <v>3</v>
      </c>
      <c r="HM279">
        <v>29</v>
      </c>
      <c r="HN279">
        <v>8.6999999999999993</v>
      </c>
      <c r="HO279">
        <v>8.6999999999999993</v>
      </c>
      <c r="HP279">
        <v>2.7441399999999998</v>
      </c>
      <c r="HQ279">
        <v>2.2509800000000002</v>
      </c>
      <c r="HR279">
        <v>1.4978</v>
      </c>
      <c r="HS279">
        <v>2.3034699999999999</v>
      </c>
      <c r="HT279">
        <v>1.5478499999999999</v>
      </c>
      <c r="HU279">
        <v>2.4316399999999998</v>
      </c>
      <c r="HV279">
        <v>35.6845</v>
      </c>
      <c r="HW279">
        <v>15.5768</v>
      </c>
      <c r="HX279">
        <v>18</v>
      </c>
      <c r="HY279">
        <v>500.96</v>
      </c>
      <c r="HZ279">
        <v>519.18700000000001</v>
      </c>
      <c r="IA279">
        <v>28.624500000000001</v>
      </c>
      <c r="IB279">
        <v>29.973199999999999</v>
      </c>
      <c r="IC279">
        <v>30.000599999999999</v>
      </c>
      <c r="ID279">
        <v>29.737500000000001</v>
      </c>
      <c r="IE279">
        <v>29.828399999999998</v>
      </c>
      <c r="IF279">
        <v>54.943300000000001</v>
      </c>
      <c r="IG279">
        <v>27.639600000000002</v>
      </c>
      <c r="IH279">
        <v>80.905000000000001</v>
      </c>
      <c r="II279">
        <v>28.610199999999999</v>
      </c>
      <c r="IJ279">
        <v>1347.5</v>
      </c>
      <c r="IK279">
        <v>25.0703</v>
      </c>
      <c r="IL279">
        <v>100.745</v>
      </c>
      <c r="IM279">
        <v>100.483</v>
      </c>
      <c r="IN279" t="s">
        <v>1150</v>
      </c>
    </row>
    <row r="280" spans="1:248" x14ac:dyDescent="0.2">
      <c r="A280">
        <v>264</v>
      </c>
      <c r="B280">
        <v>1660224531.5999999</v>
      </c>
      <c r="C280">
        <v>544.59999990463257</v>
      </c>
      <c r="D280" t="s">
        <v>889</v>
      </c>
      <c r="E280" t="s">
        <v>890</v>
      </c>
      <c r="F280">
        <v>1</v>
      </c>
      <c r="G280" t="s">
        <v>376</v>
      </c>
      <c r="H280" t="s">
        <v>377</v>
      </c>
      <c r="I280" t="s">
        <v>378</v>
      </c>
      <c r="J280" t="s">
        <v>379</v>
      </c>
      <c r="K280" t="s">
        <v>380</v>
      </c>
      <c r="L280" t="s">
        <v>381</v>
      </c>
      <c r="M280" t="s">
        <v>382</v>
      </c>
      <c r="N280">
        <v>1660224524.099999</v>
      </c>
      <c r="O280">
        <f t="shared" si="136"/>
        <v>1.7967921221570494E-3</v>
      </c>
      <c r="P280">
        <f t="shared" si="137"/>
        <v>1.7967921221570493</v>
      </c>
      <c r="Q280">
        <f t="shared" si="138"/>
        <v>12.161334551385007</v>
      </c>
      <c r="R280">
        <f t="shared" si="139"/>
        <v>1234.894666666667</v>
      </c>
      <c r="S280">
        <f t="shared" si="140"/>
        <v>982.1153764286197</v>
      </c>
      <c r="T280">
        <f t="shared" si="141"/>
        <v>97.776468964201456</v>
      </c>
      <c r="U280">
        <f t="shared" si="142"/>
        <v>122.94241893296224</v>
      </c>
      <c r="V280">
        <f t="shared" si="143"/>
        <v>9.0909424263524857E-2</v>
      </c>
      <c r="W280">
        <f t="shared" si="144"/>
        <v>2.9191157150363565</v>
      </c>
      <c r="X280">
        <f t="shared" si="145"/>
        <v>8.9365375332551941E-2</v>
      </c>
      <c r="Y280">
        <f t="shared" si="146"/>
        <v>5.5989901815710869E-2</v>
      </c>
      <c r="Z280">
        <f t="shared" si="147"/>
        <v>321.51885199999998</v>
      </c>
      <c r="AA280">
        <f t="shared" si="148"/>
        <v>32.444560477581035</v>
      </c>
      <c r="AB280">
        <f t="shared" si="149"/>
        <v>31.44926666666667</v>
      </c>
      <c r="AC280">
        <f t="shared" si="150"/>
        <v>4.6282395270717345</v>
      </c>
      <c r="AD280">
        <f t="shared" si="151"/>
        <v>59.801945540557547</v>
      </c>
      <c r="AE280">
        <f t="shared" si="152"/>
        <v>2.7002064257160718</v>
      </c>
      <c r="AF280">
        <f t="shared" si="153"/>
        <v>4.5152484610802466</v>
      </c>
      <c r="AG280">
        <f t="shared" si="154"/>
        <v>1.9280331013556626</v>
      </c>
      <c r="AH280">
        <f t="shared" si="155"/>
        <v>-79.238532587125874</v>
      </c>
      <c r="AI280">
        <f t="shared" si="156"/>
        <v>-68.336580779926294</v>
      </c>
      <c r="AJ280">
        <f t="shared" si="157"/>
        <v>-5.2690060492463155</v>
      </c>
      <c r="AK280">
        <f t="shared" si="158"/>
        <v>168.67473258370148</v>
      </c>
      <c r="AL280">
        <f t="shared" si="159"/>
        <v>43.786080388932284</v>
      </c>
      <c r="AM280">
        <f t="shared" si="160"/>
        <v>1.814269808551769</v>
      </c>
      <c r="AN280">
        <f t="shared" si="161"/>
        <v>12.161334551385007</v>
      </c>
      <c r="AO280">
        <v>1346.8291927616681</v>
      </c>
      <c r="AP280">
        <v>1305.586666666667</v>
      </c>
      <c r="AQ280">
        <v>5.1435845446001576</v>
      </c>
      <c r="AR280">
        <v>64.968693284609927</v>
      </c>
      <c r="AS280">
        <f t="shared" si="162"/>
        <v>1.7967921221570493</v>
      </c>
      <c r="AT280">
        <v>25.007082501710279</v>
      </c>
      <c r="AU280">
        <v>27.10591696969696</v>
      </c>
      <c r="AV280">
        <v>-2.5279021743926291E-4</v>
      </c>
      <c r="AW280">
        <v>84.429917268905271</v>
      </c>
      <c r="AX280">
        <v>0</v>
      </c>
      <c r="AY280">
        <v>0</v>
      </c>
      <c r="AZ280">
        <f t="shared" si="163"/>
        <v>1</v>
      </c>
      <c r="BA280">
        <f t="shared" si="164"/>
        <v>0</v>
      </c>
      <c r="BB280">
        <f t="shared" si="165"/>
        <v>51870.18486245894</v>
      </c>
      <c r="BC280">
        <f t="shared" si="166"/>
        <v>2000.0139999999999</v>
      </c>
      <c r="BD280">
        <f t="shared" si="167"/>
        <v>1681.21208</v>
      </c>
      <c r="BE280">
        <f t="shared" si="168"/>
        <v>0.84060015579890945</v>
      </c>
      <c r="BF280">
        <f t="shared" si="169"/>
        <v>0.16075830069189515</v>
      </c>
      <c r="BG280">
        <v>6</v>
      </c>
      <c r="BH280">
        <v>0.5</v>
      </c>
      <c r="BI280" t="s">
        <v>383</v>
      </c>
      <c r="BJ280">
        <v>2</v>
      </c>
      <c r="BK280" t="b">
        <v>1</v>
      </c>
      <c r="BL280">
        <v>1660224524.099999</v>
      </c>
      <c r="BM280">
        <v>1234.894666666667</v>
      </c>
      <c r="BN280">
        <v>1290.1120000000001</v>
      </c>
      <c r="BO280">
        <v>27.122213333333331</v>
      </c>
      <c r="BP280">
        <v>25.004693333333329</v>
      </c>
      <c r="BQ280">
        <v>1232.343333333333</v>
      </c>
      <c r="BR280">
        <v>27.106719999999999</v>
      </c>
      <c r="BS280">
        <v>500.13113333333331</v>
      </c>
      <c r="BT280">
        <v>99.456946666666667</v>
      </c>
      <c r="BU280">
        <v>0.10006192</v>
      </c>
      <c r="BV280">
        <v>31.01504000000001</v>
      </c>
      <c r="BW280">
        <v>31.44926666666667</v>
      </c>
      <c r="BX280">
        <v>999.89999999999986</v>
      </c>
      <c r="BY280">
        <v>0</v>
      </c>
      <c r="BZ280">
        <v>0</v>
      </c>
      <c r="CA280">
        <v>9994.9186666666665</v>
      </c>
      <c r="CB280">
        <v>0</v>
      </c>
      <c r="CC280">
        <v>7.3268340000000007</v>
      </c>
      <c r="CD280">
        <v>-55.219300000000011</v>
      </c>
      <c r="CE280">
        <v>1269.32</v>
      </c>
      <c r="CF280">
        <v>1323.1980000000001</v>
      </c>
      <c r="CG280">
        <v>2.117516666666666</v>
      </c>
      <c r="CH280">
        <v>1290.1120000000001</v>
      </c>
      <c r="CI280">
        <v>25.004693333333329</v>
      </c>
      <c r="CJ280">
        <v>2.6974926666666672</v>
      </c>
      <c r="CK280">
        <v>2.4868920000000001</v>
      </c>
      <c r="CL280">
        <v>22.269839999999999</v>
      </c>
      <c r="CM280">
        <v>20.94096</v>
      </c>
      <c r="CN280">
        <v>2000.0139999999999</v>
      </c>
      <c r="CO280">
        <v>0.97999360000000013</v>
      </c>
      <c r="CP280">
        <v>2.0006599999999999E-2</v>
      </c>
      <c r="CQ280">
        <v>0</v>
      </c>
      <c r="CR280">
        <v>2.2758000000000012</v>
      </c>
      <c r="CS280">
        <v>0</v>
      </c>
      <c r="CT280">
        <v>22537.919999999998</v>
      </c>
      <c r="CU280">
        <v>17412.406666666669</v>
      </c>
      <c r="CV280">
        <v>40.436999999999998</v>
      </c>
      <c r="CW280">
        <v>41.379133333333343</v>
      </c>
      <c r="CX280">
        <v>40.375</v>
      </c>
      <c r="CY280">
        <v>39.936999999999998</v>
      </c>
      <c r="CZ280">
        <v>40.625</v>
      </c>
      <c r="DA280">
        <v>1960.0033333333331</v>
      </c>
      <c r="DB280">
        <v>40.010666666666673</v>
      </c>
      <c r="DC280">
        <v>0</v>
      </c>
      <c r="DD280">
        <v>1660224530.3</v>
      </c>
      <c r="DE280">
        <v>0</v>
      </c>
      <c r="DF280">
        <v>1660224008</v>
      </c>
      <c r="DG280" t="s">
        <v>384</v>
      </c>
      <c r="DH280">
        <v>1660224008</v>
      </c>
      <c r="DI280">
        <v>1660224007</v>
      </c>
      <c r="DJ280">
        <v>1</v>
      </c>
      <c r="DK280">
        <v>9.0999999999999998E-2</v>
      </c>
      <c r="DL280">
        <v>-1.7999999999999999E-2</v>
      </c>
      <c r="DM280">
        <v>1.42</v>
      </c>
      <c r="DN280">
        <v>0.02</v>
      </c>
      <c r="DO280">
        <v>400</v>
      </c>
      <c r="DP280">
        <v>26</v>
      </c>
      <c r="DQ280">
        <v>0.31</v>
      </c>
      <c r="DR280">
        <v>0.11</v>
      </c>
      <c r="DS280">
        <v>12.15951815056636</v>
      </c>
      <c r="DT280">
        <v>-1.7826835419267211</v>
      </c>
      <c r="DU280">
        <v>0.17341800767160151</v>
      </c>
      <c r="DV280">
        <v>0</v>
      </c>
      <c r="DW280">
        <v>43.803725529406357</v>
      </c>
      <c r="DX280">
        <v>-1.0135968604510861</v>
      </c>
      <c r="DY280">
        <v>0.13494450865047311</v>
      </c>
      <c r="DZ280">
        <v>0</v>
      </c>
      <c r="EA280">
        <v>-55.221003333333329</v>
      </c>
      <c r="EB280">
        <v>0.82261802002222828</v>
      </c>
      <c r="EC280">
        <v>0.1484439164203836</v>
      </c>
      <c r="ED280">
        <v>1</v>
      </c>
      <c r="EE280">
        <v>978.07775655217165</v>
      </c>
      <c r="EF280">
        <v>322.80578956542809</v>
      </c>
      <c r="EG280">
        <v>24.151509111105231</v>
      </c>
      <c r="EH280">
        <v>0</v>
      </c>
      <c r="EI280">
        <v>2.1244399999999999</v>
      </c>
      <c r="EJ280">
        <v>-0.15489523452157611</v>
      </c>
      <c r="EK280">
        <v>1.508065316887834E-2</v>
      </c>
      <c r="EL280">
        <v>0</v>
      </c>
      <c r="EM280">
        <v>1.9275282145935619</v>
      </c>
      <c r="EN280">
        <v>2.5201219952391229E-2</v>
      </c>
      <c r="EO280">
        <v>1.9960921367946768E-3</v>
      </c>
      <c r="EP280">
        <v>1</v>
      </c>
      <c r="EQ280">
        <v>2</v>
      </c>
      <c r="ER280">
        <v>6</v>
      </c>
      <c r="ES280" t="s">
        <v>419</v>
      </c>
      <c r="ET280">
        <v>2.9443999999999999</v>
      </c>
      <c r="EU280">
        <v>2.8010199999999998</v>
      </c>
      <c r="EV280">
        <v>0.19453799999999999</v>
      </c>
      <c r="EW280">
        <v>0.19967799999999999</v>
      </c>
      <c r="EX280">
        <v>0.117989</v>
      </c>
      <c r="EY280">
        <v>0.111553</v>
      </c>
      <c r="EZ280">
        <v>16561.3</v>
      </c>
      <c r="FA280">
        <v>17257.400000000001</v>
      </c>
      <c r="FB280">
        <v>23900.7</v>
      </c>
      <c r="FC280">
        <v>25083.1</v>
      </c>
      <c r="FD280">
        <v>33736.9</v>
      </c>
      <c r="FE280">
        <v>35580.699999999997</v>
      </c>
      <c r="FF280">
        <v>43561.4</v>
      </c>
      <c r="FG280">
        <v>46362.400000000001</v>
      </c>
      <c r="FH280">
        <v>1.98888</v>
      </c>
      <c r="FI280">
        <v>1.9153500000000001</v>
      </c>
      <c r="FJ280">
        <v>0.13342499999999999</v>
      </c>
      <c r="FK280">
        <v>0</v>
      </c>
      <c r="FL280">
        <v>29.288799999999998</v>
      </c>
      <c r="FM280">
        <v>999.9</v>
      </c>
      <c r="FN280">
        <v>69.7</v>
      </c>
      <c r="FO280">
        <v>31.8</v>
      </c>
      <c r="FP280">
        <v>33.088700000000003</v>
      </c>
      <c r="FQ280">
        <v>64.394000000000005</v>
      </c>
      <c r="FR280">
        <v>26.522400000000001</v>
      </c>
      <c r="FS280">
        <v>1</v>
      </c>
      <c r="FT280">
        <v>0.22365599999999999</v>
      </c>
      <c r="FU280">
        <v>0.48447699999999999</v>
      </c>
      <c r="FV280">
        <v>20.324000000000002</v>
      </c>
      <c r="FW280">
        <v>5.2135499999999997</v>
      </c>
      <c r="FX280">
        <v>11.9069</v>
      </c>
      <c r="FY280">
        <v>5.0029500000000002</v>
      </c>
      <c r="FZ280">
        <v>3.28965</v>
      </c>
      <c r="GA280">
        <v>9999</v>
      </c>
      <c r="GB280">
        <v>9999</v>
      </c>
      <c r="GC280">
        <v>9999</v>
      </c>
      <c r="GD280">
        <v>999.9</v>
      </c>
      <c r="GE280">
        <v>1.85947</v>
      </c>
      <c r="GF280">
        <v>1.8544</v>
      </c>
      <c r="GG280">
        <v>1.85761</v>
      </c>
      <c r="GH280">
        <v>1.85608</v>
      </c>
      <c r="GI280">
        <v>1.85486</v>
      </c>
      <c r="GJ280">
        <v>1.8545499999999999</v>
      </c>
      <c r="GK280">
        <v>1.85314</v>
      </c>
      <c r="GL280">
        <v>1.8563799999999999</v>
      </c>
      <c r="GM280">
        <v>0</v>
      </c>
      <c r="GN280">
        <v>0</v>
      </c>
      <c r="GO280">
        <v>0</v>
      </c>
      <c r="GP280">
        <v>0</v>
      </c>
      <c r="GQ280" t="s">
        <v>386</v>
      </c>
      <c r="GR280" t="s">
        <v>387</v>
      </c>
      <c r="GS280" t="s">
        <v>388</v>
      </c>
      <c r="GT280" t="s">
        <v>388</v>
      </c>
      <c r="GU280" t="s">
        <v>388</v>
      </c>
      <c r="GV280" t="s">
        <v>388</v>
      </c>
      <c r="GW280">
        <v>0</v>
      </c>
      <c r="GX280">
        <v>100</v>
      </c>
      <c r="GY280">
        <v>100</v>
      </c>
      <c r="GZ280">
        <v>2.59</v>
      </c>
      <c r="HA280">
        <v>1.5599999999999999E-2</v>
      </c>
      <c r="HB280">
        <v>0.45081322298813392</v>
      </c>
      <c r="HC280">
        <v>2.9318383021812969E-3</v>
      </c>
      <c r="HD280">
        <v>-1.3754559859485029E-6</v>
      </c>
      <c r="HE280">
        <v>3.0700474437127301E-10</v>
      </c>
      <c r="HF280">
        <v>-6.1160480149256041E-2</v>
      </c>
      <c r="HG280">
        <v>1.00384331276165E-2</v>
      </c>
      <c r="HH280">
        <v>-3.1532673711230711E-4</v>
      </c>
      <c r="HI280">
        <v>1.819468599177705E-6</v>
      </c>
      <c r="HJ280">
        <v>1</v>
      </c>
      <c r="HK280">
        <v>2112</v>
      </c>
      <c r="HL280">
        <v>3</v>
      </c>
      <c r="HM280">
        <v>29</v>
      </c>
      <c r="HN280">
        <v>8.6999999999999993</v>
      </c>
      <c r="HO280">
        <v>8.6999999999999993</v>
      </c>
      <c r="HP280">
        <v>2.7563499999999999</v>
      </c>
      <c r="HQ280">
        <v>2.2705099999999998</v>
      </c>
      <c r="HR280">
        <v>1.4978</v>
      </c>
      <c r="HS280">
        <v>2.3034699999999999</v>
      </c>
      <c r="HT280">
        <v>1.5478499999999999</v>
      </c>
      <c r="HU280">
        <v>2.3803700000000001</v>
      </c>
      <c r="HV280">
        <v>35.661299999999997</v>
      </c>
      <c r="HW280">
        <v>15.568</v>
      </c>
      <c r="HX280">
        <v>18</v>
      </c>
      <c r="HY280">
        <v>500.80500000000001</v>
      </c>
      <c r="HZ280">
        <v>519.31700000000001</v>
      </c>
      <c r="IA280">
        <v>28.621099999999998</v>
      </c>
      <c r="IB280">
        <v>29.974399999999999</v>
      </c>
      <c r="IC280">
        <v>30.000599999999999</v>
      </c>
      <c r="ID280">
        <v>29.738700000000001</v>
      </c>
      <c r="IE280">
        <v>29.829499999999999</v>
      </c>
      <c r="IF280">
        <v>55.173000000000002</v>
      </c>
      <c r="IG280">
        <v>27.639600000000002</v>
      </c>
      <c r="IH280">
        <v>80.905000000000001</v>
      </c>
      <c r="II280">
        <v>28.610199999999999</v>
      </c>
      <c r="IJ280">
        <v>1357.52</v>
      </c>
      <c r="IK280">
        <v>25.072299999999998</v>
      </c>
      <c r="IL280">
        <v>100.745</v>
      </c>
      <c r="IM280">
        <v>100.483</v>
      </c>
      <c r="IN280" t="s">
        <v>1150</v>
      </c>
    </row>
    <row r="281" spans="1:248" x14ac:dyDescent="0.2">
      <c r="A281">
        <v>265</v>
      </c>
      <c r="B281">
        <v>1660224532.5999999</v>
      </c>
      <c r="C281">
        <v>545.59999990463257</v>
      </c>
      <c r="D281" t="s">
        <v>891</v>
      </c>
      <c r="E281" t="s">
        <v>892</v>
      </c>
      <c r="F281">
        <v>1</v>
      </c>
      <c r="G281" t="s">
        <v>376</v>
      </c>
      <c r="H281" t="s">
        <v>377</v>
      </c>
      <c r="I281" t="s">
        <v>378</v>
      </c>
      <c r="J281" t="s">
        <v>379</v>
      </c>
      <c r="K281" t="s">
        <v>380</v>
      </c>
      <c r="L281" t="s">
        <v>381</v>
      </c>
      <c r="M281" t="s">
        <v>382</v>
      </c>
      <c r="N281">
        <v>1660224524.5999999</v>
      </c>
      <c r="O281">
        <f t="shared" si="136"/>
        <v>1.7944596614504946E-3</v>
      </c>
      <c r="P281">
        <f t="shared" si="137"/>
        <v>1.7944596614504946</v>
      </c>
      <c r="Q281">
        <f t="shared" si="138"/>
        <v>12.058062325626468</v>
      </c>
      <c r="R281">
        <f t="shared" si="139"/>
        <v>1237.4175</v>
      </c>
      <c r="S281">
        <f t="shared" si="140"/>
        <v>986.05335615145191</v>
      </c>
      <c r="T281">
        <f t="shared" si="141"/>
        <v>98.168638103999143</v>
      </c>
      <c r="U281">
        <f t="shared" si="142"/>
        <v>123.19372981516167</v>
      </c>
      <c r="V281">
        <f t="shared" si="143"/>
        <v>9.0772931338014062E-2</v>
      </c>
      <c r="W281">
        <f t="shared" si="144"/>
        <v>2.9190641217175011</v>
      </c>
      <c r="X281">
        <f t="shared" si="145"/>
        <v>8.9233446414927683E-2</v>
      </c>
      <c r="Y281">
        <f t="shared" si="146"/>
        <v>5.5907045811517883E-2</v>
      </c>
      <c r="Z281">
        <f t="shared" si="147"/>
        <v>321.51801168750001</v>
      </c>
      <c r="AA281">
        <f t="shared" si="148"/>
        <v>32.445033555482773</v>
      </c>
      <c r="AB281">
        <f t="shared" si="149"/>
        <v>31.450143749999999</v>
      </c>
      <c r="AC281">
        <f t="shared" si="150"/>
        <v>4.6284702236372279</v>
      </c>
      <c r="AD281">
        <f t="shared" si="151"/>
        <v>59.799929522358767</v>
      </c>
      <c r="AE281">
        <f t="shared" si="152"/>
        <v>2.7000919221855653</v>
      </c>
      <c r="AF281">
        <f t="shared" si="153"/>
        <v>4.515209204679782</v>
      </c>
      <c r="AG281">
        <f t="shared" si="154"/>
        <v>1.9283783014516627</v>
      </c>
      <c r="AH281">
        <f t="shared" si="155"/>
        <v>-79.135671069966818</v>
      </c>
      <c r="AI281">
        <f t="shared" si="156"/>
        <v>-68.497401169452814</v>
      </c>
      <c r="AJ281">
        <f t="shared" si="157"/>
        <v>-5.2815181307919117</v>
      </c>
      <c r="AK281">
        <f t="shared" si="158"/>
        <v>168.60342131728845</v>
      </c>
      <c r="AL281">
        <f t="shared" si="159"/>
        <v>43.780466474540518</v>
      </c>
      <c r="AM281">
        <f t="shared" si="160"/>
        <v>1.8137072664618301</v>
      </c>
      <c r="AN281">
        <f t="shared" si="161"/>
        <v>12.058062325626468</v>
      </c>
      <c r="AO281">
        <v>1351.991210936199</v>
      </c>
      <c r="AP281">
        <v>1310.795090909091</v>
      </c>
      <c r="AQ281">
        <v>5.159402889288911</v>
      </c>
      <c r="AR281">
        <v>64.968693284609927</v>
      </c>
      <c r="AS281">
        <f t="shared" si="162"/>
        <v>1.7944596614504946</v>
      </c>
      <c r="AT281">
        <v>25.00713437435202</v>
      </c>
      <c r="AU281">
        <v>27.103567272727279</v>
      </c>
      <c r="AV281">
        <v>-3.018003723612689E-4</v>
      </c>
      <c r="AW281">
        <v>84.429917268905271</v>
      </c>
      <c r="AX281">
        <v>0</v>
      </c>
      <c r="AY281">
        <v>0</v>
      </c>
      <c r="AZ281">
        <f t="shared" si="163"/>
        <v>1</v>
      </c>
      <c r="BA281">
        <f t="shared" si="164"/>
        <v>0</v>
      </c>
      <c r="BB281">
        <f t="shared" si="165"/>
        <v>51868.747428151037</v>
      </c>
      <c r="BC281">
        <f t="shared" si="166"/>
        <v>2000.00875</v>
      </c>
      <c r="BD281">
        <f t="shared" si="167"/>
        <v>1681.20766875</v>
      </c>
      <c r="BE281">
        <f t="shared" si="168"/>
        <v>0.84060015674931421</v>
      </c>
      <c r="BF281">
        <f t="shared" si="169"/>
        <v>0.16075830252617646</v>
      </c>
      <c r="BG281">
        <v>6</v>
      </c>
      <c r="BH281">
        <v>0.5</v>
      </c>
      <c r="BI281" t="s">
        <v>383</v>
      </c>
      <c r="BJ281">
        <v>2</v>
      </c>
      <c r="BK281" t="b">
        <v>1</v>
      </c>
      <c r="BL281">
        <v>1660224524.5999999</v>
      </c>
      <c r="BM281">
        <v>1237.4175</v>
      </c>
      <c r="BN281">
        <v>1292.6324999999999</v>
      </c>
      <c r="BO281">
        <v>27.121031250000001</v>
      </c>
      <c r="BP281">
        <v>25.004175</v>
      </c>
      <c r="BQ281">
        <v>1234.8643750000001</v>
      </c>
      <c r="BR281">
        <v>27.105531249999999</v>
      </c>
      <c r="BS281">
        <v>500.13343750000001</v>
      </c>
      <c r="BT281">
        <v>99.457075000000003</v>
      </c>
      <c r="BU281">
        <v>0.10005088125</v>
      </c>
      <c r="BV281">
        <v>31.0148875</v>
      </c>
      <c r="BW281">
        <v>31.450143749999999</v>
      </c>
      <c r="BX281">
        <v>999.9</v>
      </c>
      <c r="BY281">
        <v>0</v>
      </c>
      <c r="BZ281">
        <v>0</v>
      </c>
      <c r="CA281">
        <v>9994.6112499999999</v>
      </c>
      <c r="CB281">
        <v>0</v>
      </c>
      <c r="CC281">
        <v>7.3392743749999996</v>
      </c>
      <c r="CD281">
        <v>-55.216781249999997</v>
      </c>
      <c r="CE281">
        <v>1271.911875</v>
      </c>
      <c r="CF281">
        <v>1325.7825</v>
      </c>
      <c r="CG281">
        <v>2.1168512499999999</v>
      </c>
      <c r="CH281">
        <v>1292.6324999999999</v>
      </c>
      <c r="CI281">
        <v>25.004175</v>
      </c>
      <c r="CJ281">
        <v>2.6973781250000002</v>
      </c>
      <c r="CK281">
        <v>2.4868437499999998</v>
      </c>
      <c r="CL281">
        <v>22.269143750000001</v>
      </c>
      <c r="CM281">
        <v>20.94064375</v>
      </c>
      <c r="CN281">
        <v>2000.00875</v>
      </c>
      <c r="CO281">
        <v>0.97999356250000003</v>
      </c>
      <c r="CP281">
        <v>2.00066375E-2</v>
      </c>
      <c r="CQ281">
        <v>0</v>
      </c>
      <c r="CR281">
        <v>2.2734375</v>
      </c>
      <c r="CS281">
        <v>0</v>
      </c>
      <c r="CT281">
        <v>22537.25</v>
      </c>
      <c r="CU281">
        <v>17412.362499999999</v>
      </c>
      <c r="CV281">
        <v>40.436999999999998</v>
      </c>
      <c r="CW281">
        <v>41.378875000000001</v>
      </c>
      <c r="CX281">
        <v>40.375</v>
      </c>
      <c r="CY281">
        <v>39.936999999999998</v>
      </c>
      <c r="CZ281">
        <v>40.625</v>
      </c>
      <c r="DA281">
        <v>1959.9981250000001</v>
      </c>
      <c r="DB281">
        <v>40.010624999999997</v>
      </c>
      <c r="DC281">
        <v>0</v>
      </c>
      <c r="DD281">
        <v>1660224531.5</v>
      </c>
      <c r="DE281">
        <v>0</v>
      </c>
      <c r="DF281">
        <v>1660224008</v>
      </c>
      <c r="DG281" t="s">
        <v>384</v>
      </c>
      <c r="DH281">
        <v>1660224008</v>
      </c>
      <c r="DI281">
        <v>1660224007</v>
      </c>
      <c r="DJ281">
        <v>1</v>
      </c>
      <c r="DK281">
        <v>9.0999999999999998E-2</v>
      </c>
      <c r="DL281">
        <v>-1.7999999999999999E-2</v>
      </c>
      <c r="DM281">
        <v>1.42</v>
      </c>
      <c r="DN281">
        <v>0.02</v>
      </c>
      <c r="DO281">
        <v>400</v>
      </c>
      <c r="DP281">
        <v>26</v>
      </c>
      <c r="DQ281">
        <v>0.31</v>
      </c>
      <c r="DR281">
        <v>0.11</v>
      </c>
      <c r="DS281">
        <v>12.15951815056636</v>
      </c>
      <c r="DT281">
        <v>-1.7826835419267211</v>
      </c>
      <c r="DU281">
        <v>0.17341800767160151</v>
      </c>
      <c r="DV281">
        <v>0</v>
      </c>
      <c r="DW281">
        <v>43.803725529406357</v>
      </c>
      <c r="DX281">
        <v>-1.0135968604510861</v>
      </c>
      <c r="DY281">
        <v>0.13494450865047311</v>
      </c>
      <c r="DZ281">
        <v>0</v>
      </c>
      <c r="EA281">
        <v>-55.221003333333329</v>
      </c>
      <c r="EB281">
        <v>0.82261802002222828</v>
      </c>
      <c r="EC281">
        <v>0.1484439164203836</v>
      </c>
      <c r="ED281">
        <v>1</v>
      </c>
      <c r="EE281">
        <v>978.07775655217165</v>
      </c>
      <c r="EF281">
        <v>322.80578956542809</v>
      </c>
      <c r="EG281">
        <v>24.151509111105231</v>
      </c>
      <c r="EH281">
        <v>0</v>
      </c>
      <c r="EI281">
        <v>2.1244399999999999</v>
      </c>
      <c r="EJ281">
        <v>-0.15489523452157611</v>
      </c>
      <c r="EK281">
        <v>1.508065316887834E-2</v>
      </c>
      <c r="EL281">
        <v>0</v>
      </c>
      <c r="EM281">
        <v>1.9275282145935619</v>
      </c>
      <c r="EN281">
        <v>2.5201219952391229E-2</v>
      </c>
      <c r="EO281">
        <v>1.9960921367946768E-3</v>
      </c>
      <c r="EP281">
        <v>1</v>
      </c>
      <c r="EQ281">
        <v>2</v>
      </c>
      <c r="ER281">
        <v>6</v>
      </c>
      <c r="ES281" t="s">
        <v>419</v>
      </c>
      <c r="ET281">
        <v>2.9447100000000002</v>
      </c>
      <c r="EU281">
        <v>2.8009300000000001</v>
      </c>
      <c r="EV281">
        <v>0.19500700000000001</v>
      </c>
      <c r="EW281">
        <v>0.20014199999999999</v>
      </c>
      <c r="EX281">
        <v>0.11798400000000001</v>
      </c>
      <c r="EY281">
        <v>0.111538</v>
      </c>
      <c r="EZ281">
        <v>16551.7</v>
      </c>
      <c r="FA281">
        <v>17247.400000000001</v>
      </c>
      <c r="FB281">
        <v>23900.7</v>
      </c>
      <c r="FC281">
        <v>25083.1</v>
      </c>
      <c r="FD281">
        <v>33737.199999999997</v>
      </c>
      <c r="FE281">
        <v>35581.300000000003</v>
      </c>
      <c r="FF281">
        <v>43561.5</v>
      </c>
      <c r="FG281">
        <v>46362.400000000001</v>
      </c>
      <c r="FH281">
        <v>1.98885</v>
      </c>
      <c r="FI281">
        <v>1.9153</v>
      </c>
      <c r="FJ281">
        <v>0.13381999999999999</v>
      </c>
      <c r="FK281">
        <v>0</v>
      </c>
      <c r="FL281">
        <v>29.29</v>
      </c>
      <c r="FM281">
        <v>999.9</v>
      </c>
      <c r="FN281">
        <v>69.7</v>
      </c>
      <c r="FO281">
        <v>31.8</v>
      </c>
      <c r="FP281">
        <v>33.087000000000003</v>
      </c>
      <c r="FQ281">
        <v>64.263999999999996</v>
      </c>
      <c r="FR281">
        <v>25.725200000000001</v>
      </c>
      <c r="FS281">
        <v>1</v>
      </c>
      <c r="FT281">
        <v>0.223694</v>
      </c>
      <c r="FU281">
        <v>0.489338</v>
      </c>
      <c r="FV281">
        <v>20.324000000000002</v>
      </c>
      <c r="FW281">
        <v>5.2130999999999998</v>
      </c>
      <c r="FX281">
        <v>11.9071</v>
      </c>
      <c r="FY281">
        <v>5.0027999999999997</v>
      </c>
      <c r="FZ281">
        <v>3.2895799999999999</v>
      </c>
      <c r="GA281">
        <v>9999</v>
      </c>
      <c r="GB281">
        <v>9999</v>
      </c>
      <c r="GC281">
        <v>9999</v>
      </c>
      <c r="GD281">
        <v>999.9</v>
      </c>
      <c r="GE281">
        <v>1.85947</v>
      </c>
      <c r="GF281">
        <v>1.8544</v>
      </c>
      <c r="GG281">
        <v>1.85761</v>
      </c>
      <c r="GH281">
        <v>1.8560700000000001</v>
      </c>
      <c r="GI281">
        <v>1.85486</v>
      </c>
      <c r="GJ281">
        <v>1.8545499999999999</v>
      </c>
      <c r="GK281">
        <v>1.8531299999999999</v>
      </c>
      <c r="GL281">
        <v>1.8563799999999999</v>
      </c>
      <c r="GM281">
        <v>0</v>
      </c>
      <c r="GN281">
        <v>0</v>
      </c>
      <c r="GO281">
        <v>0</v>
      </c>
      <c r="GP281">
        <v>0</v>
      </c>
      <c r="GQ281" t="s">
        <v>386</v>
      </c>
      <c r="GR281" t="s">
        <v>387</v>
      </c>
      <c r="GS281" t="s">
        <v>388</v>
      </c>
      <c r="GT281" t="s">
        <v>388</v>
      </c>
      <c r="GU281" t="s">
        <v>388</v>
      </c>
      <c r="GV281" t="s">
        <v>388</v>
      </c>
      <c r="GW281">
        <v>0</v>
      </c>
      <c r="GX281">
        <v>100</v>
      </c>
      <c r="GY281">
        <v>100</v>
      </c>
      <c r="GZ281">
        <v>2.59</v>
      </c>
      <c r="HA281">
        <v>1.5599999999999999E-2</v>
      </c>
      <c r="HB281">
        <v>0.45081322298813392</v>
      </c>
      <c r="HC281">
        <v>2.9318383021812969E-3</v>
      </c>
      <c r="HD281">
        <v>-1.3754559859485029E-6</v>
      </c>
      <c r="HE281">
        <v>3.0700474437127301E-10</v>
      </c>
      <c r="HF281">
        <v>-6.1160480149256041E-2</v>
      </c>
      <c r="HG281">
        <v>1.00384331276165E-2</v>
      </c>
      <c r="HH281">
        <v>-3.1532673711230711E-4</v>
      </c>
      <c r="HI281">
        <v>1.819468599177705E-6</v>
      </c>
      <c r="HJ281">
        <v>1</v>
      </c>
      <c r="HK281">
        <v>2112</v>
      </c>
      <c r="HL281">
        <v>3</v>
      </c>
      <c r="HM281">
        <v>29</v>
      </c>
      <c r="HN281">
        <v>8.6999999999999993</v>
      </c>
      <c r="HO281">
        <v>8.8000000000000007</v>
      </c>
      <c r="HP281">
        <v>2.7612299999999999</v>
      </c>
      <c r="HQ281">
        <v>2.2729499999999998</v>
      </c>
      <c r="HR281">
        <v>1.4978</v>
      </c>
      <c r="HS281">
        <v>2.3034699999999999</v>
      </c>
      <c r="HT281">
        <v>1.5478499999999999</v>
      </c>
      <c r="HU281">
        <v>2.2509800000000002</v>
      </c>
      <c r="HV281">
        <v>35.6845</v>
      </c>
      <c r="HW281">
        <v>15.559200000000001</v>
      </c>
      <c r="HX281">
        <v>18</v>
      </c>
      <c r="HY281">
        <v>500.79500000000002</v>
      </c>
      <c r="HZ281">
        <v>519.29300000000001</v>
      </c>
      <c r="IA281">
        <v>28.6172</v>
      </c>
      <c r="IB281">
        <v>29.975200000000001</v>
      </c>
      <c r="IC281">
        <v>30.000499999999999</v>
      </c>
      <c r="ID281">
        <v>29.7394</v>
      </c>
      <c r="IE281">
        <v>29.8308</v>
      </c>
      <c r="IF281">
        <v>55.2806</v>
      </c>
      <c r="IG281">
        <v>27.639600000000002</v>
      </c>
      <c r="IH281">
        <v>80.905000000000001</v>
      </c>
      <c r="II281">
        <v>28.610199999999999</v>
      </c>
      <c r="IJ281">
        <v>1357.52</v>
      </c>
      <c r="IK281">
        <v>25.0761</v>
      </c>
      <c r="IL281">
        <v>100.745</v>
      </c>
      <c r="IM281">
        <v>100.483</v>
      </c>
      <c r="IN281" t="s">
        <v>1150</v>
      </c>
    </row>
    <row r="282" spans="1:248" x14ac:dyDescent="0.2">
      <c r="A282">
        <v>266</v>
      </c>
      <c r="B282">
        <v>1660224533.5999999</v>
      </c>
      <c r="C282">
        <v>546.59999990463257</v>
      </c>
      <c r="D282" t="s">
        <v>893</v>
      </c>
      <c r="E282" t="s">
        <v>894</v>
      </c>
      <c r="F282">
        <v>1</v>
      </c>
      <c r="G282" t="s">
        <v>376</v>
      </c>
      <c r="H282" t="s">
        <v>377</v>
      </c>
      <c r="I282" t="s">
        <v>378</v>
      </c>
      <c r="J282" t="s">
        <v>379</v>
      </c>
      <c r="K282" t="s">
        <v>380</v>
      </c>
      <c r="L282" t="s">
        <v>381</v>
      </c>
      <c r="M282" t="s">
        <v>382</v>
      </c>
      <c r="N282">
        <v>1660224526.099999</v>
      </c>
      <c r="O282">
        <f t="shared" si="136"/>
        <v>1.7949993505885526E-3</v>
      </c>
      <c r="P282">
        <f t="shared" si="137"/>
        <v>1.7949993505885526</v>
      </c>
      <c r="Q282">
        <f t="shared" si="138"/>
        <v>12.022497735368983</v>
      </c>
      <c r="R282">
        <f t="shared" si="139"/>
        <v>1244.9860000000001</v>
      </c>
      <c r="S282">
        <f t="shared" si="140"/>
        <v>993.97595068497503</v>
      </c>
      <c r="T282">
        <f t="shared" si="141"/>
        <v>98.957667349471606</v>
      </c>
      <c r="U282">
        <f t="shared" si="142"/>
        <v>123.947576757615</v>
      </c>
      <c r="V282">
        <f t="shared" si="143"/>
        <v>9.0764567480109803E-2</v>
      </c>
      <c r="W282">
        <f t="shared" si="144"/>
        <v>2.9191965666722997</v>
      </c>
      <c r="X282">
        <f t="shared" si="145"/>
        <v>8.9225432206164731E-2</v>
      </c>
      <c r="Y282">
        <f t="shared" si="146"/>
        <v>5.5902006303717555E-2</v>
      </c>
      <c r="Z282">
        <f t="shared" si="147"/>
        <v>321.52225679999992</v>
      </c>
      <c r="AA282">
        <f t="shared" si="148"/>
        <v>32.444777174924248</v>
      </c>
      <c r="AB282">
        <f t="shared" si="149"/>
        <v>31.451493333333339</v>
      </c>
      <c r="AC282">
        <f t="shared" si="150"/>
        <v>4.6288252200012217</v>
      </c>
      <c r="AD282">
        <f t="shared" si="151"/>
        <v>59.791249529464061</v>
      </c>
      <c r="AE282">
        <f t="shared" si="152"/>
        <v>2.6996875610339321</v>
      </c>
      <c r="AF282">
        <f t="shared" si="153"/>
        <v>4.5151883967629312</v>
      </c>
      <c r="AG282">
        <f t="shared" si="154"/>
        <v>1.9291376589672895</v>
      </c>
      <c r="AH282">
        <f t="shared" si="155"/>
        <v>-79.159471360955166</v>
      </c>
      <c r="AI282">
        <f t="shared" si="156"/>
        <v>-68.725627643235768</v>
      </c>
      <c r="AJ282">
        <f t="shared" si="157"/>
        <v>-5.2989083620217876</v>
      </c>
      <c r="AK282">
        <f t="shared" si="158"/>
        <v>168.33824943378721</v>
      </c>
      <c r="AL282">
        <f t="shared" si="159"/>
        <v>43.77250399862271</v>
      </c>
      <c r="AM282">
        <f t="shared" si="160"/>
        <v>1.8109716070933151</v>
      </c>
      <c r="AN282">
        <f t="shared" si="161"/>
        <v>12.022497735368983</v>
      </c>
      <c r="AO282">
        <v>1357.185900877314</v>
      </c>
      <c r="AP282">
        <v>1315.9687272727281</v>
      </c>
      <c r="AQ282">
        <v>5.1721468551439722</v>
      </c>
      <c r="AR282">
        <v>64.968693284609927</v>
      </c>
      <c r="AS282">
        <f t="shared" si="162"/>
        <v>1.7949993505885526</v>
      </c>
      <c r="AT282">
        <v>25.00516910388367</v>
      </c>
      <c r="AU282">
        <v>27.102062424242419</v>
      </c>
      <c r="AV282">
        <v>-2.7862330280153383E-4</v>
      </c>
      <c r="AW282">
        <v>84.429917268905271</v>
      </c>
      <c r="AX282">
        <v>0</v>
      </c>
      <c r="AY282">
        <v>0</v>
      </c>
      <c r="AZ282">
        <f t="shared" si="163"/>
        <v>1</v>
      </c>
      <c r="BA282">
        <f t="shared" si="164"/>
        <v>0</v>
      </c>
      <c r="BB282">
        <f t="shared" si="165"/>
        <v>51872.53170495823</v>
      </c>
      <c r="BC282">
        <f t="shared" si="166"/>
        <v>2000.035333333333</v>
      </c>
      <c r="BD282">
        <f t="shared" si="167"/>
        <v>1681.2299999999996</v>
      </c>
      <c r="BE282">
        <f t="shared" si="168"/>
        <v>0.84060014939736061</v>
      </c>
      <c r="BF282">
        <f t="shared" si="169"/>
        <v>0.16075828833690603</v>
      </c>
      <c r="BG282">
        <v>6</v>
      </c>
      <c r="BH282">
        <v>0.5</v>
      </c>
      <c r="BI282" t="s">
        <v>383</v>
      </c>
      <c r="BJ282">
        <v>2</v>
      </c>
      <c r="BK282" t="b">
        <v>1</v>
      </c>
      <c r="BL282">
        <v>1660224526.099999</v>
      </c>
      <c r="BM282">
        <v>1244.9860000000001</v>
      </c>
      <c r="BN282">
        <v>1300.2033333333329</v>
      </c>
      <c r="BO282">
        <v>27.11689333333333</v>
      </c>
      <c r="BP282">
        <v>25.003240000000002</v>
      </c>
      <c r="BQ282">
        <v>1242.4259999999999</v>
      </c>
      <c r="BR282">
        <v>27.101379999999999</v>
      </c>
      <c r="BS282">
        <v>500.13793333333342</v>
      </c>
      <c r="BT282">
        <v>99.457386666666679</v>
      </c>
      <c r="BU282">
        <v>0.1000194066666667</v>
      </c>
      <c r="BV282">
        <v>31.014806666666679</v>
      </c>
      <c r="BW282">
        <v>31.451493333333339</v>
      </c>
      <c r="BX282">
        <v>999.89999999999986</v>
      </c>
      <c r="BY282">
        <v>0</v>
      </c>
      <c r="BZ282">
        <v>0</v>
      </c>
      <c r="CA282">
        <v>9995.3360000000011</v>
      </c>
      <c r="CB282">
        <v>0</v>
      </c>
      <c r="CC282">
        <v>7.3612193333333336</v>
      </c>
      <c r="CD282">
        <v>-55.21911333333334</v>
      </c>
      <c r="CE282">
        <v>1279.686666666667</v>
      </c>
      <c r="CF282">
        <v>1333.5466666666671</v>
      </c>
      <c r="CG282">
        <v>2.113648</v>
      </c>
      <c r="CH282">
        <v>1300.2033333333329</v>
      </c>
      <c r="CI282">
        <v>25.003240000000002</v>
      </c>
      <c r="CJ282">
        <v>2.6969746666666672</v>
      </c>
      <c r="CK282">
        <v>2.4867586666666668</v>
      </c>
      <c r="CL282">
        <v>22.266686666666661</v>
      </c>
      <c r="CM282">
        <v>20.940079999999998</v>
      </c>
      <c r="CN282">
        <v>2000.035333333333</v>
      </c>
      <c r="CO282">
        <v>0.97999380000000014</v>
      </c>
      <c r="CP282">
        <v>2.0006400000000001E-2</v>
      </c>
      <c r="CQ282">
        <v>0</v>
      </c>
      <c r="CR282">
        <v>2.415</v>
      </c>
      <c r="CS282">
        <v>0</v>
      </c>
      <c r="CT282">
        <v>22535.78666666667</v>
      </c>
      <c r="CU282">
        <v>17412.599999999999</v>
      </c>
      <c r="CV282">
        <v>40.436999999999998</v>
      </c>
      <c r="CW282">
        <v>41.379133333333343</v>
      </c>
      <c r="CX282">
        <v>40.375</v>
      </c>
      <c r="CY282">
        <v>39.936999999999998</v>
      </c>
      <c r="CZ282">
        <v>40.625</v>
      </c>
      <c r="DA282">
        <v>1960.0246666666669</v>
      </c>
      <c r="DB282">
        <v>40.010666666666673</v>
      </c>
      <c r="DC282">
        <v>0</v>
      </c>
      <c r="DD282">
        <v>1660224532.0999999</v>
      </c>
      <c r="DE282">
        <v>0</v>
      </c>
      <c r="DF282">
        <v>1660224008</v>
      </c>
      <c r="DG282" t="s">
        <v>384</v>
      </c>
      <c r="DH282">
        <v>1660224008</v>
      </c>
      <c r="DI282">
        <v>1660224007</v>
      </c>
      <c r="DJ282">
        <v>1</v>
      </c>
      <c r="DK282">
        <v>9.0999999999999998E-2</v>
      </c>
      <c r="DL282">
        <v>-1.7999999999999999E-2</v>
      </c>
      <c r="DM282">
        <v>1.42</v>
      </c>
      <c r="DN282">
        <v>0.02</v>
      </c>
      <c r="DO282">
        <v>400</v>
      </c>
      <c r="DP282">
        <v>26</v>
      </c>
      <c r="DQ282">
        <v>0.31</v>
      </c>
      <c r="DR282">
        <v>0.11</v>
      </c>
      <c r="DS282">
        <v>12.148412271677939</v>
      </c>
      <c r="DT282">
        <v>-1.4477164832572631</v>
      </c>
      <c r="DU282">
        <v>0.16535649256070289</v>
      </c>
      <c r="DV282">
        <v>0</v>
      </c>
      <c r="DW282">
        <v>43.779551917879971</v>
      </c>
      <c r="DX282">
        <v>-1.1577640794660859</v>
      </c>
      <c r="DY282">
        <v>0.1395253340976324</v>
      </c>
      <c r="DZ282">
        <v>0</v>
      </c>
      <c r="EA282">
        <v>-55.216206451612898</v>
      </c>
      <c r="EB282">
        <v>0.82027258064521913</v>
      </c>
      <c r="EC282">
        <v>0.14692687436268831</v>
      </c>
      <c r="ED282">
        <v>1</v>
      </c>
      <c r="EE282">
        <v>987.04904232237334</v>
      </c>
      <c r="EF282">
        <v>311.66084921879252</v>
      </c>
      <c r="EG282">
        <v>22.611382686238422</v>
      </c>
      <c r="EH282">
        <v>0</v>
      </c>
      <c r="EI282">
        <v>2.1221495121951222</v>
      </c>
      <c r="EJ282">
        <v>-0.14623317073170761</v>
      </c>
      <c r="EK282">
        <v>1.4789636277659481E-2</v>
      </c>
      <c r="EL282">
        <v>1</v>
      </c>
      <c r="EM282">
        <v>1.9284431321380171</v>
      </c>
      <c r="EN282">
        <v>2.6479384269304129E-2</v>
      </c>
      <c r="EO282">
        <v>2.0532160490240731E-3</v>
      </c>
      <c r="EP282">
        <v>1</v>
      </c>
      <c r="EQ282">
        <v>3</v>
      </c>
      <c r="ER282">
        <v>6</v>
      </c>
      <c r="ES282" t="s">
        <v>404</v>
      </c>
      <c r="ET282">
        <v>2.9444300000000001</v>
      </c>
      <c r="EU282">
        <v>2.8010999999999999</v>
      </c>
      <c r="EV282">
        <v>0.19547800000000001</v>
      </c>
      <c r="EW282">
        <v>0.200599</v>
      </c>
      <c r="EX282">
        <v>0.117978</v>
      </c>
      <c r="EY282">
        <v>0.11153</v>
      </c>
      <c r="EZ282">
        <v>16542.099999999999</v>
      </c>
      <c r="FA282">
        <v>17237.599999999999</v>
      </c>
      <c r="FB282">
        <v>23900.799999999999</v>
      </c>
      <c r="FC282">
        <v>25083.1</v>
      </c>
      <c r="FD282">
        <v>33737.5</v>
      </c>
      <c r="FE282">
        <v>35581.5</v>
      </c>
      <c r="FF282">
        <v>43561.599999999999</v>
      </c>
      <c r="FG282">
        <v>46362.2</v>
      </c>
      <c r="FH282">
        <v>1.98875</v>
      </c>
      <c r="FI282">
        <v>1.9154</v>
      </c>
      <c r="FJ282">
        <v>0.13375999999999999</v>
      </c>
      <c r="FK282">
        <v>0</v>
      </c>
      <c r="FL282">
        <v>29.2913</v>
      </c>
      <c r="FM282">
        <v>999.9</v>
      </c>
      <c r="FN282">
        <v>69.7</v>
      </c>
      <c r="FO282">
        <v>31.8</v>
      </c>
      <c r="FP282">
        <v>33.085999999999999</v>
      </c>
      <c r="FQ282">
        <v>64.164000000000001</v>
      </c>
      <c r="FR282">
        <v>25.845400000000001</v>
      </c>
      <c r="FS282">
        <v>1</v>
      </c>
      <c r="FT282">
        <v>0.22381100000000001</v>
      </c>
      <c r="FU282">
        <v>0.48427300000000001</v>
      </c>
      <c r="FV282">
        <v>20.324000000000002</v>
      </c>
      <c r="FW282">
        <v>5.2132500000000004</v>
      </c>
      <c r="FX282">
        <v>11.9072</v>
      </c>
      <c r="FY282">
        <v>5.0029000000000003</v>
      </c>
      <c r="FZ282">
        <v>3.2895799999999999</v>
      </c>
      <c r="GA282">
        <v>9999</v>
      </c>
      <c r="GB282">
        <v>9999</v>
      </c>
      <c r="GC282">
        <v>9999</v>
      </c>
      <c r="GD282">
        <v>999.9</v>
      </c>
      <c r="GE282">
        <v>1.8594599999999999</v>
      </c>
      <c r="GF282">
        <v>1.8544</v>
      </c>
      <c r="GG282">
        <v>1.85761</v>
      </c>
      <c r="GH282">
        <v>1.85606</v>
      </c>
      <c r="GI282">
        <v>1.85486</v>
      </c>
      <c r="GJ282">
        <v>1.8545499999999999</v>
      </c>
      <c r="GK282">
        <v>1.85314</v>
      </c>
      <c r="GL282">
        <v>1.8563799999999999</v>
      </c>
      <c r="GM282">
        <v>0</v>
      </c>
      <c r="GN282">
        <v>0</v>
      </c>
      <c r="GO282">
        <v>0</v>
      </c>
      <c r="GP282">
        <v>0</v>
      </c>
      <c r="GQ282" t="s">
        <v>386</v>
      </c>
      <c r="GR282" t="s">
        <v>387</v>
      </c>
      <c r="GS282" t="s">
        <v>388</v>
      </c>
      <c r="GT282" t="s">
        <v>388</v>
      </c>
      <c r="GU282" t="s">
        <v>388</v>
      </c>
      <c r="GV282" t="s">
        <v>388</v>
      </c>
      <c r="GW282">
        <v>0</v>
      </c>
      <c r="GX282">
        <v>100</v>
      </c>
      <c r="GY282">
        <v>100</v>
      </c>
      <c r="GZ282">
        <v>2.6</v>
      </c>
      <c r="HA282">
        <v>1.55E-2</v>
      </c>
      <c r="HB282">
        <v>0.45081322298813392</v>
      </c>
      <c r="HC282">
        <v>2.9318383021812969E-3</v>
      </c>
      <c r="HD282">
        <v>-1.3754559859485029E-6</v>
      </c>
      <c r="HE282">
        <v>3.0700474437127301E-10</v>
      </c>
      <c r="HF282">
        <v>-6.1160480149256041E-2</v>
      </c>
      <c r="HG282">
        <v>1.00384331276165E-2</v>
      </c>
      <c r="HH282">
        <v>-3.1532673711230711E-4</v>
      </c>
      <c r="HI282">
        <v>1.819468599177705E-6</v>
      </c>
      <c r="HJ282">
        <v>1</v>
      </c>
      <c r="HK282">
        <v>2112</v>
      </c>
      <c r="HL282">
        <v>3</v>
      </c>
      <c r="HM282">
        <v>29</v>
      </c>
      <c r="HN282">
        <v>8.8000000000000007</v>
      </c>
      <c r="HO282">
        <v>8.8000000000000007</v>
      </c>
      <c r="HP282">
        <v>2.7722199999999999</v>
      </c>
      <c r="HQ282">
        <v>2.2509800000000002</v>
      </c>
      <c r="HR282">
        <v>1.4978</v>
      </c>
      <c r="HS282">
        <v>2.3034699999999999</v>
      </c>
      <c r="HT282">
        <v>1.5478499999999999</v>
      </c>
      <c r="HU282">
        <v>2.4206500000000002</v>
      </c>
      <c r="HV282">
        <v>35.6845</v>
      </c>
      <c r="HW282">
        <v>15.568</v>
      </c>
      <c r="HX282">
        <v>18</v>
      </c>
      <c r="HY282">
        <v>500.745</v>
      </c>
      <c r="HZ282">
        <v>519.36900000000003</v>
      </c>
      <c r="IA282">
        <v>28.613199999999999</v>
      </c>
      <c r="IB282">
        <v>29.976299999999998</v>
      </c>
      <c r="IC282">
        <v>30.000499999999999</v>
      </c>
      <c r="ID282">
        <v>29.740600000000001</v>
      </c>
      <c r="IE282">
        <v>29.831600000000002</v>
      </c>
      <c r="IF282">
        <v>55.504899999999999</v>
      </c>
      <c r="IG282">
        <v>27.639600000000002</v>
      </c>
      <c r="IH282">
        <v>80.905000000000001</v>
      </c>
      <c r="II282">
        <v>28.610199999999999</v>
      </c>
      <c r="IJ282">
        <v>1367.54</v>
      </c>
      <c r="IK282">
        <v>25.081399999999999</v>
      </c>
      <c r="IL282">
        <v>100.745</v>
      </c>
      <c r="IM282">
        <v>100.483</v>
      </c>
      <c r="IN282" t="s">
        <v>1150</v>
      </c>
    </row>
    <row r="283" spans="1:248" x14ac:dyDescent="0.2">
      <c r="A283">
        <v>267</v>
      </c>
      <c r="B283">
        <v>1660224534.5999999</v>
      </c>
      <c r="C283">
        <v>547.59999990463257</v>
      </c>
      <c r="D283" t="s">
        <v>895</v>
      </c>
      <c r="E283" t="s">
        <v>896</v>
      </c>
      <c r="F283">
        <v>1</v>
      </c>
      <c r="G283" t="s">
        <v>376</v>
      </c>
      <c r="H283" t="s">
        <v>377</v>
      </c>
      <c r="I283" t="s">
        <v>378</v>
      </c>
      <c r="J283" t="s">
        <v>379</v>
      </c>
      <c r="K283" t="s">
        <v>380</v>
      </c>
      <c r="L283" t="s">
        <v>381</v>
      </c>
      <c r="M283" t="s">
        <v>382</v>
      </c>
      <c r="N283">
        <v>1660224526.5999999</v>
      </c>
      <c r="O283">
        <f t="shared" si="136"/>
        <v>1.7969140270830965E-3</v>
      </c>
      <c r="P283">
        <f t="shared" si="137"/>
        <v>1.7969140270830966</v>
      </c>
      <c r="Q283">
        <f t="shared" si="138"/>
        <v>11.961879313549721</v>
      </c>
      <c r="R283">
        <f t="shared" si="139"/>
        <v>1247.51</v>
      </c>
      <c r="S283">
        <f t="shared" si="140"/>
        <v>997.6742558705123</v>
      </c>
      <c r="T283">
        <f t="shared" si="141"/>
        <v>99.325820111394094</v>
      </c>
      <c r="U283">
        <f t="shared" si="142"/>
        <v>124.19880849691631</v>
      </c>
      <c r="V283">
        <f t="shared" si="143"/>
        <v>9.0848826749029055E-2</v>
      </c>
      <c r="W283">
        <f t="shared" si="144"/>
        <v>2.9189798376014471</v>
      </c>
      <c r="X283">
        <f t="shared" si="145"/>
        <v>8.9306746279469745E-2</v>
      </c>
      <c r="Y283">
        <f t="shared" si="146"/>
        <v>5.5953085911055273E-2</v>
      </c>
      <c r="Z283">
        <f t="shared" si="147"/>
        <v>321.52140318750003</v>
      </c>
      <c r="AA283">
        <f t="shared" si="148"/>
        <v>32.444097361827851</v>
      </c>
      <c r="AB283">
        <f t="shared" si="149"/>
        <v>31.452237499999999</v>
      </c>
      <c r="AC283">
        <f t="shared" si="150"/>
        <v>4.6290209768254496</v>
      </c>
      <c r="AD283">
        <f t="shared" si="151"/>
        <v>59.789932124253234</v>
      </c>
      <c r="AE283">
        <f t="shared" si="152"/>
        <v>2.6995856887671232</v>
      </c>
      <c r="AF283">
        <f t="shared" si="153"/>
        <v>4.5151175003125008</v>
      </c>
      <c r="AG283">
        <f t="shared" si="154"/>
        <v>1.9294352880583263</v>
      </c>
      <c r="AH283">
        <f t="shared" si="155"/>
        <v>-79.243908594364555</v>
      </c>
      <c r="AI283">
        <f t="shared" si="156"/>
        <v>-68.88097509804345</v>
      </c>
      <c r="AJ283">
        <f t="shared" si="157"/>
        <v>-5.3112926297950942</v>
      </c>
      <c r="AK283">
        <f t="shared" si="158"/>
        <v>168.08522686529693</v>
      </c>
      <c r="AL283">
        <f t="shared" si="159"/>
        <v>43.768082278645061</v>
      </c>
      <c r="AM283">
        <f t="shared" si="160"/>
        <v>1.8106179037816088</v>
      </c>
      <c r="AN283">
        <f t="shared" si="161"/>
        <v>11.961879313549721</v>
      </c>
      <c r="AO283">
        <v>1362.379323051839</v>
      </c>
      <c r="AP283">
        <v>1321.1685454545459</v>
      </c>
      <c r="AQ283">
        <v>5.1854183535644696</v>
      </c>
      <c r="AR283">
        <v>64.968693284609927</v>
      </c>
      <c r="AS283">
        <f t="shared" si="162"/>
        <v>1.7969140270830966</v>
      </c>
      <c r="AT283">
        <v>25.001648744005109</v>
      </c>
      <c r="AU283">
        <v>27.10085939393938</v>
      </c>
      <c r="AV283">
        <v>-2.8771351077984408E-4</v>
      </c>
      <c r="AW283">
        <v>84.429917268905271</v>
      </c>
      <c r="AX283">
        <v>0</v>
      </c>
      <c r="AY283">
        <v>0</v>
      </c>
      <c r="AZ283">
        <f t="shared" si="163"/>
        <v>1</v>
      </c>
      <c r="BA283">
        <f t="shared" si="164"/>
        <v>0</v>
      </c>
      <c r="BB283">
        <f t="shared" si="165"/>
        <v>51866.418628287218</v>
      </c>
      <c r="BC283">
        <f t="shared" si="166"/>
        <v>2000.03</v>
      </c>
      <c r="BD283">
        <f t="shared" si="167"/>
        <v>1681.22551875</v>
      </c>
      <c r="BE283">
        <f t="shared" si="168"/>
        <v>0.84060015037274438</v>
      </c>
      <c r="BF283">
        <f t="shared" si="169"/>
        <v>0.16075829021939672</v>
      </c>
      <c r="BG283">
        <v>6</v>
      </c>
      <c r="BH283">
        <v>0.5</v>
      </c>
      <c r="BI283" t="s">
        <v>383</v>
      </c>
      <c r="BJ283">
        <v>2</v>
      </c>
      <c r="BK283" t="b">
        <v>1</v>
      </c>
      <c r="BL283">
        <v>1660224526.5999999</v>
      </c>
      <c r="BM283">
        <v>1247.51</v>
      </c>
      <c r="BN283">
        <v>1302.7275</v>
      </c>
      <c r="BO283">
        <v>27.115881250000001</v>
      </c>
      <c r="BP283">
        <v>25.00261875</v>
      </c>
      <c r="BQ283">
        <v>1244.9475</v>
      </c>
      <c r="BR283">
        <v>27.100368750000001</v>
      </c>
      <c r="BS283">
        <v>500.13324999999998</v>
      </c>
      <c r="BT283">
        <v>99.457337500000008</v>
      </c>
      <c r="BU283">
        <v>0.10002756875</v>
      </c>
      <c r="BV283">
        <v>31.014531250000001</v>
      </c>
      <c r="BW283">
        <v>31.452237499999999</v>
      </c>
      <c r="BX283">
        <v>999.9</v>
      </c>
      <c r="BY283">
        <v>0</v>
      </c>
      <c r="BZ283">
        <v>0</v>
      </c>
      <c r="CA283">
        <v>9994.1037500000002</v>
      </c>
      <c r="CB283">
        <v>0</v>
      </c>
      <c r="CC283">
        <v>7.3733262499999999</v>
      </c>
      <c r="CD283">
        <v>-55.219349999999999</v>
      </c>
      <c r="CE283">
        <v>1282.2793750000001</v>
      </c>
      <c r="CF283">
        <v>1336.1343750000001</v>
      </c>
      <c r="CG283">
        <v>2.1132606250000001</v>
      </c>
      <c r="CH283">
        <v>1302.7275</v>
      </c>
      <c r="CI283">
        <v>25.00261875</v>
      </c>
      <c r="CJ283">
        <v>2.6968731250000002</v>
      </c>
      <c r="CK283">
        <v>2.4866956249999999</v>
      </c>
      <c r="CL283">
        <v>22.266068749999999</v>
      </c>
      <c r="CM283">
        <v>20.939668749999999</v>
      </c>
      <c r="CN283">
        <v>2000.03</v>
      </c>
      <c r="CO283">
        <v>0.97999375</v>
      </c>
      <c r="CP283">
        <v>2.0006449999999999E-2</v>
      </c>
      <c r="CQ283">
        <v>0</v>
      </c>
      <c r="CR283">
        <v>2.4286875000000001</v>
      </c>
      <c r="CS283">
        <v>0</v>
      </c>
      <c r="CT283">
        <v>22535.143749999999</v>
      </c>
      <c r="CU283">
        <v>17412.55</v>
      </c>
      <c r="CV283">
        <v>40.436999999999998</v>
      </c>
      <c r="CW283">
        <v>41.378875000000001</v>
      </c>
      <c r="CX283">
        <v>40.375</v>
      </c>
      <c r="CY283">
        <v>39.936999999999998</v>
      </c>
      <c r="CZ283">
        <v>40.625</v>
      </c>
      <c r="DA283">
        <v>1960.0193750000001</v>
      </c>
      <c r="DB283">
        <v>40.010624999999997</v>
      </c>
      <c r="DC283">
        <v>0</v>
      </c>
      <c r="DD283">
        <v>1660224533.3</v>
      </c>
      <c r="DE283">
        <v>0</v>
      </c>
      <c r="DF283">
        <v>1660224008</v>
      </c>
      <c r="DG283" t="s">
        <v>384</v>
      </c>
      <c r="DH283">
        <v>1660224008</v>
      </c>
      <c r="DI283">
        <v>1660224007</v>
      </c>
      <c r="DJ283">
        <v>1</v>
      </c>
      <c r="DK283">
        <v>9.0999999999999998E-2</v>
      </c>
      <c r="DL283">
        <v>-1.7999999999999999E-2</v>
      </c>
      <c r="DM283">
        <v>1.42</v>
      </c>
      <c r="DN283">
        <v>0.02</v>
      </c>
      <c r="DO283">
        <v>400</v>
      </c>
      <c r="DP283">
        <v>26</v>
      </c>
      <c r="DQ283">
        <v>0.31</v>
      </c>
      <c r="DR283">
        <v>0.11</v>
      </c>
      <c r="DS283">
        <v>12.11233580927434</v>
      </c>
      <c r="DT283">
        <v>-1.2194309349798651</v>
      </c>
      <c r="DU283">
        <v>0.15528736715284769</v>
      </c>
      <c r="DV283">
        <v>0</v>
      </c>
      <c r="DW283">
        <v>43.773082454375832</v>
      </c>
      <c r="DX283">
        <v>-1.266049742643296</v>
      </c>
      <c r="DY283">
        <v>0.13958034969748201</v>
      </c>
      <c r="DZ283">
        <v>0</v>
      </c>
      <c r="EA283">
        <v>-55.223886666666658</v>
      </c>
      <c r="EB283">
        <v>1.221960400444807</v>
      </c>
      <c r="EC283">
        <v>0.14689644137584981</v>
      </c>
      <c r="ED283">
        <v>0</v>
      </c>
      <c r="EE283">
        <v>993.42079204900756</v>
      </c>
      <c r="EF283">
        <v>304.04418178862431</v>
      </c>
      <c r="EG283">
        <v>22.789161132493</v>
      </c>
      <c r="EH283">
        <v>0</v>
      </c>
      <c r="EI283">
        <v>2.1189787500000001</v>
      </c>
      <c r="EJ283">
        <v>-0.1332181238273954</v>
      </c>
      <c r="EK283">
        <v>1.3578180693211451E-2</v>
      </c>
      <c r="EL283">
        <v>1</v>
      </c>
      <c r="EM283">
        <v>1.9291914018086069</v>
      </c>
      <c r="EN283">
        <v>3.2735905158605687E-2</v>
      </c>
      <c r="EO283">
        <v>2.6110729992930102E-3</v>
      </c>
      <c r="EP283">
        <v>1</v>
      </c>
      <c r="EQ283">
        <v>2</v>
      </c>
      <c r="ER283">
        <v>6</v>
      </c>
      <c r="ES283" t="s">
        <v>419</v>
      </c>
      <c r="ET283">
        <v>2.9442599999999999</v>
      </c>
      <c r="EU283">
        <v>2.8011900000000001</v>
      </c>
      <c r="EV283">
        <v>0.19594400000000001</v>
      </c>
      <c r="EW283">
        <v>0.20106099999999999</v>
      </c>
      <c r="EX283">
        <v>0.117968</v>
      </c>
      <c r="EY283">
        <v>0.111524</v>
      </c>
      <c r="EZ283">
        <v>16532.5</v>
      </c>
      <c r="FA283">
        <v>17227.5</v>
      </c>
      <c r="FB283">
        <v>23901</v>
      </c>
      <c r="FC283">
        <v>25083</v>
      </c>
      <c r="FD283">
        <v>33738</v>
      </c>
      <c r="FE283">
        <v>35581.4</v>
      </c>
      <c r="FF283">
        <v>43561.8</v>
      </c>
      <c r="FG283">
        <v>46361.8</v>
      </c>
      <c r="FH283">
        <v>1.9887300000000001</v>
      </c>
      <c r="FI283">
        <v>1.9154199999999999</v>
      </c>
      <c r="FJ283">
        <v>0.13341800000000001</v>
      </c>
      <c r="FK283">
        <v>0</v>
      </c>
      <c r="FL283">
        <v>29.291899999999998</v>
      </c>
      <c r="FM283">
        <v>999.9</v>
      </c>
      <c r="FN283">
        <v>69.7</v>
      </c>
      <c r="FO283">
        <v>31.8</v>
      </c>
      <c r="FP283">
        <v>33.084600000000002</v>
      </c>
      <c r="FQ283">
        <v>64.364000000000004</v>
      </c>
      <c r="FR283">
        <v>26.5184</v>
      </c>
      <c r="FS283">
        <v>1</v>
      </c>
      <c r="FT283">
        <v>0.22379099999999999</v>
      </c>
      <c r="FU283">
        <v>0.47594799999999998</v>
      </c>
      <c r="FV283">
        <v>20.324100000000001</v>
      </c>
      <c r="FW283">
        <v>5.2134</v>
      </c>
      <c r="FX283">
        <v>11.9072</v>
      </c>
      <c r="FY283">
        <v>5.0029500000000002</v>
      </c>
      <c r="FZ283">
        <v>3.2894800000000002</v>
      </c>
      <c r="GA283">
        <v>9999</v>
      </c>
      <c r="GB283">
        <v>9999</v>
      </c>
      <c r="GC283">
        <v>9999</v>
      </c>
      <c r="GD283">
        <v>999.9</v>
      </c>
      <c r="GE283">
        <v>1.85945</v>
      </c>
      <c r="GF283">
        <v>1.8544</v>
      </c>
      <c r="GG283">
        <v>1.85761</v>
      </c>
      <c r="GH283">
        <v>1.85605</v>
      </c>
      <c r="GI283">
        <v>1.85486</v>
      </c>
      <c r="GJ283">
        <v>1.8545499999999999</v>
      </c>
      <c r="GK283">
        <v>1.85314</v>
      </c>
      <c r="GL283">
        <v>1.8563799999999999</v>
      </c>
      <c r="GM283">
        <v>0</v>
      </c>
      <c r="GN283">
        <v>0</v>
      </c>
      <c r="GO283">
        <v>0</v>
      </c>
      <c r="GP283">
        <v>0</v>
      </c>
      <c r="GQ283" t="s">
        <v>386</v>
      </c>
      <c r="GR283" t="s">
        <v>387</v>
      </c>
      <c r="GS283" t="s">
        <v>388</v>
      </c>
      <c r="GT283" t="s">
        <v>388</v>
      </c>
      <c r="GU283" t="s">
        <v>388</v>
      </c>
      <c r="GV283" t="s">
        <v>388</v>
      </c>
      <c r="GW283">
        <v>0</v>
      </c>
      <c r="GX283">
        <v>100</v>
      </c>
      <c r="GY283">
        <v>100</v>
      </c>
      <c r="GZ283">
        <v>2.6</v>
      </c>
      <c r="HA283">
        <v>1.55E-2</v>
      </c>
      <c r="HB283">
        <v>0.45081322298813392</v>
      </c>
      <c r="HC283">
        <v>2.9318383021812969E-3</v>
      </c>
      <c r="HD283">
        <v>-1.3754559859485029E-6</v>
      </c>
      <c r="HE283">
        <v>3.0700474437127301E-10</v>
      </c>
      <c r="HF283">
        <v>-6.1160480149256041E-2</v>
      </c>
      <c r="HG283">
        <v>1.00384331276165E-2</v>
      </c>
      <c r="HH283">
        <v>-3.1532673711230711E-4</v>
      </c>
      <c r="HI283">
        <v>1.819468599177705E-6</v>
      </c>
      <c r="HJ283">
        <v>1</v>
      </c>
      <c r="HK283">
        <v>2112</v>
      </c>
      <c r="HL283">
        <v>3</v>
      </c>
      <c r="HM283">
        <v>29</v>
      </c>
      <c r="HN283">
        <v>8.8000000000000007</v>
      </c>
      <c r="HO283">
        <v>8.8000000000000007</v>
      </c>
      <c r="HP283">
        <v>2.7783199999999999</v>
      </c>
      <c r="HQ283">
        <v>2.2668499999999998</v>
      </c>
      <c r="HR283">
        <v>1.4978</v>
      </c>
      <c r="HS283">
        <v>2.3034699999999999</v>
      </c>
      <c r="HT283">
        <v>1.5478499999999999</v>
      </c>
      <c r="HU283">
        <v>2.4121100000000002</v>
      </c>
      <c r="HV283">
        <v>35.6845</v>
      </c>
      <c r="HW283">
        <v>15.568</v>
      </c>
      <c r="HX283">
        <v>18</v>
      </c>
      <c r="HY283">
        <v>500.74</v>
      </c>
      <c r="HZ283">
        <v>519.39499999999998</v>
      </c>
      <c r="IA283">
        <v>28.6096</v>
      </c>
      <c r="IB283">
        <v>29.9771</v>
      </c>
      <c r="IC283">
        <v>30.000399999999999</v>
      </c>
      <c r="ID283">
        <v>29.741900000000001</v>
      </c>
      <c r="IE283">
        <v>29.832699999999999</v>
      </c>
      <c r="IF283">
        <v>55.609699999999997</v>
      </c>
      <c r="IG283">
        <v>27.639600000000002</v>
      </c>
      <c r="IH283">
        <v>80.905000000000001</v>
      </c>
      <c r="II283">
        <v>28.5976</v>
      </c>
      <c r="IJ283">
        <v>1367.54</v>
      </c>
      <c r="IK283">
        <v>25.080300000000001</v>
      </c>
      <c r="IL283">
        <v>100.746</v>
      </c>
      <c r="IM283">
        <v>100.482</v>
      </c>
      <c r="IN283" t="s">
        <v>1150</v>
      </c>
    </row>
    <row r="284" spans="1:248" x14ac:dyDescent="0.2">
      <c r="A284">
        <v>268</v>
      </c>
      <c r="B284">
        <v>1660224535.5999999</v>
      </c>
      <c r="C284">
        <v>548.59999990463257</v>
      </c>
      <c r="D284" t="s">
        <v>897</v>
      </c>
      <c r="E284" t="s">
        <v>898</v>
      </c>
      <c r="F284">
        <v>1</v>
      </c>
      <c r="G284" t="s">
        <v>376</v>
      </c>
      <c r="H284" t="s">
        <v>377</v>
      </c>
      <c r="I284" t="s">
        <v>378</v>
      </c>
      <c r="J284" t="s">
        <v>379</v>
      </c>
      <c r="K284" t="s">
        <v>380</v>
      </c>
      <c r="L284" t="s">
        <v>381</v>
      </c>
      <c r="M284" t="s">
        <v>382</v>
      </c>
      <c r="N284">
        <v>1660224528.099999</v>
      </c>
      <c r="O284">
        <f t="shared" si="136"/>
        <v>1.7978565010609712E-3</v>
      </c>
      <c r="P284">
        <f t="shared" si="137"/>
        <v>1.7978565010609711</v>
      </c>
      <c r="Q284">
        <f t="shared" si="138"/>
        <v>12.189435498033305</v>
      </c>
      <c r="R284">
        <f t="shared" si="139"/>
        <v>1255.0766666666671</v>
      </c>
      <c r="S284">
        <f t="shared" si="140"/>
        <v>1001.014724816322</v>
      </c>
      <c r="T284">
        <f t="shared" si="141"/>
        <v>99.658513462427194</v>
      </c>
      <c r="U284">
        <f t="shared" si="142"/>
        <v>124.95228269926724</v>
      </c>
      <c r="V284">
        <f t="shared" si="143"/>
        <v>9.0861423859338583E-2</v>
      </c>
      <c r="W284">
        <f t="shared" si="144"/>
        <v>2.9190883150048967</v>
      </c>
      <c r="X284">
        <f t="shared" si="145"/>
        <v>8.9318975896389957E-2</v>
      </c>
      <c r="Y284">
        <f t="shared" si="146"/>
        <v>5.5960761702714204E-2</v>
      </c>
      <c r="Z284">
        <f t="shared" si="147"/>
        <v>321.51917120000002</v>
      </c>
      <c r="AA284">
        <f t="shared" si="148"/>
        <v>32.443398771320062</v>
      </c>
      <c r="AB284">
        <f t="shared" si="149"/>
        <v>31.453673333333331</v>
      </c>
      <c r="AC284">
        <f t="shared" si="150"/>
        <v>4.6293987004561963</v>
      </c>
      <c r="AD284">
        <f t="shared" si="151"/>
        <v>59.783017762931713</v>
      </c>
      <c r="AE284">
        <f t="shared" si="152"/>
        <v>2.6992132885263485</v>
      </c>
      <c r="AF284">
        <f t="shared" si="153"/>
        <v>4.5150167882625487</v>
      </c>
      <c r="AG284">
        <f t="shared" si="154"/>
        <v>1.9301854119298478</v>
      </c>
      <c r="AH284">
        <f t="shared" si="155"/>
        <v>-79.285471696788832</v>
      </c>
      <c r="AI284">
        <f t="shared" si="156"/>
        <v>-69.171070116647485</v>
      </c>
      <c r="AJ284">
        <f t="shared" si="157"/>
        <v>-5.3334906394190975</v>
      </c>
      <c r="AK284">
        <f t="shared" si="158"/>
        <v>167.72913874714462</v>
      </c>
      <c r="AL284">
        <f t="shared" si="159"/>
        <v>43.763098750693857</v>
      </c>
      <c r="AM284">
        <f t="shared" si="160"/>
        <v>1.8083434587662628</v>
      </c>
      <c r="AN284">
        <f t="shared" si="161"/>
        <v>12.189435498033305</v>
      </c>
      <c r="AO284">
        <v>1367.5883475693061</v>
      </c>
      <c r="AP284">
        <v>1326.252606060606</v>
      </c>
      <c r="AQ284">
        <v>5.1549468706764312</v>
      </c>
      <c r="AR284">
        <v>64.968693284609927</v>
      </c>
      <c r="AS284">
        <f t="shared" si="162"/>
        <v>1.7978565010609711</v>
      </c>
      <c r="AT284">
        <v>24.997987310230691</v>
      </c>
      <c r="AU284">
        <v>27.097218181818171</v>
      </c>
      <c r="AV284">
        <v>-1.1931125676599679E-4</v>
      </c>
      <c r="AW284">
        <v>84.429917268905271</v>
      </c>
      <c r="AX284">
        <v>0</v>
      </c>
      <c r="AY284">
        <v>0</v>
      </c>
      <c r="AZ284">
        <f t="shared" si="163"/>
        <v>1</v>
      </c>
      <c r="BA284">
        <f t="shared" si="164"/>
        <v>0</v>
      </c>
      <c r="BB284">
        <f t="shared" si="165"/>
        <v>51869.57066794944</v>
      </c>
      <c r="BC284">
        <f t="shared" si="166"/>
        <v>2000.0160000000001</v>
      </c>
      <c r="BD284">
        <f t="shared" si="167"/>
        <v>1681.2137600000001</v>
      </c>
      <c r="BE284">
        <f t="shared" si="168"/>
        <v>0.84060015519875841</v>
      </c>
      <c r="BF284">
        <f t="shared" si="169"/>
        <v>0.16075829953360374</v>
      </c>
      <c r="BG284">
        <v>6</v>
      </c>
      <c r="BH284">
        <v>0.5</v>
      </c>
      <c r="BI284" t="s">
        <v>383</v>
      </c>
      <c r="BJ284">
        <v>2</v>
      </c>
      <c r="BK284" t="b">
        <v>1</v>
      </c>
      <c r="BL284">
        <v>1660224528.099999</v>
      </c>
      <c r="BM284">
        <v>1255.0766666666671</v>
      </c>
      <c r="BN284">
        <v>1310.3019999999999</v>
      </c>
      <c r="BO284">
        <v>27.112106666666669</v>
      </c>
      <c r="BP284">
        <v>25.001460000000002</v>
      </c>
      <c r="BQ284">
        <v>1252.507333333333</v>
      </c>
      <c r="BR284">
        <v>27.096579999999999</v>
      </c>
      <c r="BS284">
        <v>500.12599999999998</v>
      </c>
      <c r="BT284">
        <v>99.457460000000026</v>
      </c>
      <c r="BU284">
        <v>0.1000300066666667</v>
      </c>
      <c r="BV284">
        <v>31.014140000000001</v>
      </c>
      <c r="BW284">
        <v>31.453673333333331</v>
      </c>
      <c r="BX284">
        <v>999.89999999999986</v>
      </c>
      <c r="BY284">
        <v>0</v>
      </c>
      <c r="BZ284">
        <v>0</v>
      </c>
      <c r="CA284">
        <v>9994.7106666666677</v>
      </c>
      <c r="CB284">
        <v>0</v>
      </c>
      <c r="CC284">
        <v>7.4014146666666667</v>
      </c>
      <c r="CD284">
        <v>-55.22786</v>
      </c>
      <c r="CE284">
        <v>1290.0519999999999</v>
      </c>
      <c r="CF284">
        <v>1343.902</v>
      </c>
      <c r="CG284">
        <v>2.110637333333333</v>
      </c>
      <c r="CH284">
        <v>1310.3019999999999</v>
      </c>
      <c r="CI284">
        <v>25.001460000000002</v>
      </c>
      <c r="CJ284">
        <v>2.6965006666666662</v>
      </c>
      <c r="CK284">
        <v>2.486584000000001</v>
      </c>
      <c r="CL284">
        <v>22.2638</v>
      </c>
      <c r="CM284">
        <v>20.938939999999999</v>
      </c>
      <c r="CN284">
        <v>2000.0160000000001</v>
      </c>
      <c r="CO284">
        <v>0.97999360000000013</v>
      </c>
      <c r="CP284">
        <v>2.0006599999999999E-2</v>
      </c>
      <c r="CQ284">
        <v>0</v>
      </c>
      <c r="CR284">
        <v>2.3987333333333329</v>
      </c>
      <c r="CS284">
        <v>0</v>
      </c>
      <c r="CT284">
        <v>22533.333333333328</v>
      </c>
      <c r="CU284">
        <v>17412.42666666667</v>
      </c>
      <c r="CV284">
        <v>40.436999999999998</v>
      </c>
      <c r="CW284">
        <v>41.379133333333343</v>
      </c>
      <c r="CX284">
        <v>40.375</v>
      </c>
      <c r="CY284">
        <v>39.936999999999998</v>
      </c>
      <c r="CZ284">
        <v>40.625</v>
      </c>
      <c r="DA284">
        <v>1960.005333333334</v>
      </c>
      <c r="DB284">
        <v>40.010666666666673</v>
      </c>
      <c r="DC284">
        <v>0</v>
      </c>
      <c r="DD284">
        <v>1660224534.5</v>
      </c>
      <c r="DE284">
        <v>0</v>
      </c>
      <c r="DF284">
        <v>1660224008</v>
      </c>
      <c r="DG284" t="s">
        <v>384</v>
      </c>
      <c r="DH284">
        <v>1660224008</v>
      </c>
      <c r="DI284">
        <v>1660224007</v>
      </c>
      <c r="DJ284">
        <v>1</v>
      </c>
      <c r="DK284">
        <v>9.0999999999999998E-2</v>
      </c>
      <c r="DL284">
        <v>-1.7999999999999999E-2</v>
      </c>
      <c r="DM284">
        <v>1.42</v>
      </c>
      <c r="DN284">
        <v>0.02</v>
      </c>
      <c r="DO284">
        <v>400</v>
      </c>
      <c r="DP284">
        <v>26</v>
      </c>
      <c r="DQ284">
        <v>0.31</v>
      </c>
      <c r="DR284">
        <v>0.11</v>
      </c>
      <c r="DS284">
        <v>12.11233580927434</v>
      </c>
      <c r="DT284">
        <v>-1.2194309349798651</v>
      </c>
      <c r="DU284">
        <v>0.15528736715284769</v>
      </c>
      <c r="DV284">
        <v>0</v>
      </c>
      <c r="DW284">
        <v>43.773082454375832</v>
      </c>
      <c r="DX284">
        <v>-1.266049742643296</v>
      </c>
      <c r="DY284">
        <v>0.13958034969748201</v>
      </c>
      <c r="DZ284">
        <v>0</v>
      </c>
      <c r="EA284">
        <v>-55.223886666666658</v>
      </c>
      <c r="EB284">
        <v>1.221960400444807</v>
      </c>
      <c r="EC284">
        <v>0.14689644137584981</v>
      </c>
      <c r="ED284">
        <v>0</v>
      </c>
      <c r="EE284">
        <v>993.42079204900756</v>
      </c>
      <c r="EF284">
        <v>304.04418178862431</v>
      </c>
      <c r="EG284">
        <v>22.789161132493</v>
      </c>
      <c r="EH284">
        <v>0</v>
      </c>
      <c r="EI284">
        <v>2.1189787500000001</v>
      </c>
      <c r="EJ284">
        <v>-0.1332181238273954</v>
      </c>
      <c r="EK284">
        <v>1.3578180693211451E-2</v>
      </c>
      <c r="EL284">
        <v>1</v>
      </c>
      <c r="EM284">
        <v>1.9291914018086069</v>
      </c>
      <c r="EN284">
        <v>3.2735905158605687E-2</v>
      </c>
      <c r="EO284">
        <v>2.6110729992930102E-3</v>
      </c>
      <c r="EP284">
        <v>1</v>
      </c>
      <c r="EQ284">
        <v>2</v>
      </c>
      <c r="ER284">
        <v>6</v>
      </c>
      <c r="ES284" t="s">
        <v>419</v>
      </c>
      <c r="ET284">
        <v>2.9447800000000002</v>
      </c>
      <c r="EU284">
        <v>2.8012800000000002</v>
      </c>
      <c r="EV284">
        <v>0.19639999999999999</v>
      </c>
      <c r="EW284">
        <v>0.201519</v>
      </c>
      <c r="EX284">
        <v>0.11795799999999999</v>
      </c>
      <c r="EY284">
        <v>0.111524</v>
      </c>
      <c r="EZ284">
        <v>16523.099999999999</v>
      </c>
      <c r="FA284">
        <v>17217.7</v>
      </c>
      <c r="FB284">
        <v>23900.9</v>
      </c>
      <c r="FC284">
        <v>25083.1</v>
      </c>
      <c r="FD284">
        <v>33738.5</v>
      </c>
      <c r="FE284">
        <v>35581.5</v>
      </c>
      <c r="FF284">
        <v>43561.9</v>
      </c>
      <c r="FG284">
        <v>46361.8</v>
      </c>
      <c r="FH284">
        <v>1.9890000000000001</v>
      </c>
      <c r="FI284">
        <v>1.9152</v>
      </c>
      <c r="FJ284">
        <v>0.13341</v>
      </c>
      <c r="FK284">
        <v>0</v>
      </c>
      <c r="FL284">
        <v>29.293199999999999</v>
      </c>
      <c r="FM284">
        <v>999.9</v>
      </c>
      <c r="FN284">
        <v>69.7</v>
      </c>
      <c r="FO284">
        <v>31.8</v>
      </c>
      <c r="FP284">
        <v>33.086300000000001</v>
      </c>
      <c r="FQ284">
        <v>64.203999999999994</v>
      </c>
      <c r="FR284">
        <v>25.9255</v>
      </c>
      <c r="FS284">
        <v>1</v>
      </c>
      <c r="FT284">
        <v>0.22381899999999999</v>
      </c>
      <c r="FU284">
        <v>0.47844199999999998</v>
      </c>
      <c r="FV284">
        <v>20.324100000000001</v>
      </c>
      <c r="FW284">
        <v>5.2130999999999998</v>
      </c>
      <c r="FX284">
        <v>11.907500000000001</v>
      </c>
      <c r="FY284">
        <v>5.0029000000000003</v>
      </c>
      <c r="FZ284">
        <v>3.2895300000000001</v>
      </c>
      <c r="GA284">
        <v>9999</v>
      </c>
      <c r="GB284">
        <v>9999</v>
      </c>
      <c r="GC284">
        <v>9999</v>
      </c>
      <c r="GD284">
        <v>999.9</v>
      </c>
      <c r="GE284">
        <v>1.85944</v>
      </c>
      <c r="GF284">
        <v>1.8544</v>
      </c>
      <c r="GG284">
        <v>1.8575999999999999</v>
      </c>
      <c r="GH284">
        <v>1.8560399999999999</v>
      </c>
      <c r="GI284">
        <v>1.85486</v>
      </c>
      <c r="GJ284">
        <v>1.8545499999999999</v>
      </c>
      <c r="GK284">
        <v>1.8531200000000001</v>
      </c>
      <c r="GL284">
        <v>1.8563700000000001</v>
      </c>
      <c r="GM284">
        <v>0</v>
      </c>
      <c r="GN284">
        <v>0</v>
      </c>
      <c r="GO284">
        <v>0</v>
      </c>
      <c r="GP284">
        <v>0</v>
      </c>
      <c r="GQ284" t="s">
        <v>386</v>
      </c>
      <c r="GR284" t="s">
        <v>387</v>
      </c>
      <c r="GS284" t="s">
        <v>388</v>
      </c>
      <c r="GT284" t="s">
        <v>388</v>
      </c>
      <c r="GU284" t="s">
        <v>388</v>
      </c>
      <c r="GV284" t="s">
        <v>388</v>
      </c>
      <c r="GW284">
        <v>0</v>
      </c>
      <c r="GX284">
        <v>100</v>
      </c>
      <c r="GY284">
        <v>100</v>
      </c>
      <c r="GZ284">
        <v>2.6</v>
      </c>
      <c r="HA284">
        <v>1.55E-2</v>
      </c>
      <c r="HB284">
        <v>0.45081322298813392</v>
      </c>
      <c r="HC284">
        <v>2.9318383021812969E-3</v>
      </c>
      <c r="HD284">
        <v>-1.3754559859485029E-6</v>
      </c>
      <c r="HE284">
        <v>3.0700474437127301E-10</v>
      </c>
      <c r="HF284">
        <v>-6.1160480149256041E-2</v>
      </c>
      <c r="HG284">
        <v>1.00384331276165E-2</v>
      </c>
      <c r="HH284">
        <v>-3.1532673711230711E-4</v>
      </c>
      <c r="HI284">
        <v>1.819468599177705E-6</v>
      </c>
      <c r="HJ284">
        <v>1</v>
      </c>
      <c r="HK284">
        <v>2112</v>
      </c>
      <c r="HL284">
        <v>3</v>
      </c>
      <c r="HM284">
        <v>29</v>
      </c>
      <c r="HN284">
        <v>8.8000000000000007</v>
      </c>
      <c r="HO284">
        <v>8.8000000000000007</v>
      </c>
      <c r="HP284">
        <v>2.78931</v>
      </c>
      <c r="HQ284">
        <v>2.2705099999999998</v>
      </c>
      <c r="HR284">
        <v>1.4978</v>
      </c>
      <c r="HS284">
        <v>2.3034699999999999</v>
      </c>
      <c r="HT284">
        <v>1.5478499999999999</v>
      </c>
      <c r="HU284">
        <v>2.2802699999999998</v>
      </c>
      <c r="HV284">
        <v>35.6845</v>
      </c>
      <c r="HW284">
        <v>15.559200000000001</v>
      </c>
      <c r="HX284">
        <v>18</v>
      </c>
      <c r="HY284">
        <v>500.90899999999999</v>
      </c>
      <c r="HZ284">
        <v>519.24800000000005</v>
      </c>
      <c r="IA284">
        <v>28.6067</v>
      </c>
      <c r="IB284">
        <v>29.978400000000001</v>
      </c>
      <c r="IC284">
        <v>30.000399999999999</v>
      </c>
      <c r="ID284">
        <v>29.7425</v>
      </c>
      <c r="IE284">
        <v>29.833500000000001</v>
      </c>
      <c r="IF284">
        <v>55.842799999999997</v>
      </c>
      <c r="IG284">
        <v>27.639600000000002</v>
      </c>
      <c r="IH284">
        <v>80.905000000000001</v>
      </c>
      <c r="II284">
        <v>28.5976</v>
      </c>
      <c r="IJ284">
        <v>1377.56</v>
      </c>
      <c r="IK284">
        <v>25.0885</v>
      </c>
      <c r="IL284">
        <v>100.746</v>
      </c>
      <c r="IM284">
        <v>100.483</v>
      </c>
      <c r="IN284" t="s">
        <v>1150</v>
      </c>
    </row>
    <row r="285" spans="1:248" x14ac:dyDescent="0.2">
      <c r="A285">
        <v>269</v>
      </c>
      <c r="B285">
        <v>1660224536.5999999</v>
      </c>
      <c r="C285">
        <v>549.59999990463257</v>
      </c>
      <c r="D285" t="s">
        <v>899</v>
      </c>
      <c r="E285" t="s">
        <v>900</v>
      </c>
      <c r="F285">
        <v>1</v>
      </c>
      <c r="G285" t="s">
        <v>376</v>
      </c>
      <c r="H285" t="s">
        <v>377</v>
      </c>
      <c r="I285" t="s">
        <v>378</v>
      </c>
      <c r="J285" t="s">
        <v>379</v>
      </c>
      <c r="K285" t="s">
        <v>380</v>
      </c>
      <c r="L285" t="s">
        <v>381</v>
      </c>
      <c r="M285" t="s">
        <v>382</v>
      </c>
      <c r="N285">
        <v>1660224528.5999999</v>
      </c>
      <c r="O285">
        <f t="shared" si="136"/>
        <v>1.7981007799907289E-3</v>
      </c>
      <c r="P285">
        <f t="shared" si="137"/>
        <v>1.7981007799907289</v>
      </c>
      <c r="Q285">
        <f t="shared" si="138"/>
        <v>12.447201779587189</v>
      </c>
      <c r="R285">
        <f t="shared" si="139"/>
        <v>1257.5887499999999</v>
      </c>
      <c r="S285">
        <f t="shared" si="140"/>
        <v>998.91422712658687</v>
      </c>
      <c r="T285">
        <f t="shared" si="141"/>
        <v>99.449372831378739</v>
      </c>
      <c r="U285">
        <f t="shared" si="142"/>
        <v>125.20235378672665</v>
      </c>
      <c r="V285">
        <f t="shared" si="143"/>
        <v>9.0863293803112893E-2</v>
      </c>
      <c r="W285">
        <f t="shared" si="144"/>
        <v>2.9190156489368579</v>
      </c>
      <c r="X285">
        <f t="shared" si="145"/>
        <v>8.9320745236230112E-2</v>
      </c>
      <c r="Y285">
        <f t="shared" si="146"/>
        <v>5.5961876339412867E-2</v>
      </c>
      <c r="Z285">
        <f t="shared" si="147"/>
        <v>321.51831093749996</v>
      </c>
      <c r="AA285">
        <f t="shared" si="148"/>
        <v>32.443042243147701</v>
      </c>
      <c r="AB285">
        <f t="shared" si="149"/>
        <v>31.4541</v>
      </c>
      <c r="AC285">
        <f t="shared" si="150"/>
        <v>4.6295109485186181</v>
      </c>
      <c r="AD285">
        <f t="shared" si="151"/>
        <v>59.781646404628233</v>
      </c>
      <c r="AE285">
        <f t="shared" si="152"/>
        <v>2.6991019369386335</v>
      </c>
      <c r="AF285">
        <f t="shared" si="153"/>
        <v>4.5149340964448115</v>
      </c>
      <c r="AG285">
        <f t="shared" si="154"/>
        <v>1.9304090115799846</v>
      </c>
      <c r="AH285">
        <f t="shared" si="155"/>
        <v>-79.296244397591138</v>
      </c>
      <c r="AI285">
        <f t="shared" si="156"/>
        <v>-69.287047837344105</v>
      </c>
      <c r="AJ285">
        <f t="shared" si="157"/>
        <v>-5.3425689752419387</v>
      </c>
      <c r="AK285">
        <f t="shared" si="158"/>
        <v>167.59244972732279</v>
      </c>
      <c r="AL285">
        <f t="shared" si="159"/>
        <v>43.767701704758608</v>
      </c>
      <c r="AM285">
        <f t="shared" si="160"/>
        <v>1.8078991620469456</v>
      </c>
      <c r="AN285">
        <f t="shared" si="161"/>
        <v>12.447201779587189</v>
      </c>
      <c r="AO285">
        <v>1372.784853790301</v>
      </c>
      <c r="AP285">
        <v>1331.3141818181821</v>
      </c>
      <c r="AQ285">
        <v>5.1193681335007692</v>
      </c>
      <c r="AR285">
        <v>64.968693284609927</v>
      </c>
      <c r="AS285">
        <f t="shared" si="162"/>
        <v>1.7981007799907289</v>
      </c>
      <c r="AT285">
        <v>24.994362295966081</v>
      </c>
      <c r="AU285">
        <v>27.093688484848489</v>
      </c>
      <c r="AV285">
        <v>-9.3212820302135613E-5</v>
      </c>
      <c r="AW285">
        <v>84.429917268905271</v>
      </c>
      <c r="AX285">
        <v>0</v>
      </c>
      <c r="AY285">
        <v>0</v>
      </c>
      <c r="AZ285">
        <f t="shared" si="163"/>
        <v>1</v>
      </c>
      <c r="BA285">
        <f t="shared" si="164"/>
        <v>0</v>
      </c>
      <c r="BB285">
        <f t="shared" si="165"/>
        <v>51867.559848021287</v>
      </c>
      <c r="BC285">
        <f t="shared" si="166"/>
        <v>2000.0106249999999</v>
      </c>
      <c r="BD285">
        <f t="shared" si="167"/>
        <v>1681.20924375</v>
      </c>
      <c r="BE285">
        <f t="shared" si="168"/>
        <v>0.84060015618667028</v>
      </c>
      <c r="BF285">
        <f t="shared" si="169"/>
        <v>0.16075830144027359</v>
      </c>
      <c r="BG285">
        <v>6</v>
      </c>
      <c r="BH285">
        <v>0.5</v>
      </c>
      <c r="BI285" t="s">
        <v>383</v>
      </c>
      <c r="BJ285">
        <v>2</v>
      </c>
      <c r="BK285" t="b">
        <v>1</v>
      </c>
      <c r="BL285">
        <v>1660224528.5999999</v>
      </c>
      <c r="BM285">
        <v>1257.5887499999999</v>
      </c>
      <c r="BN285">
        <v>1312.82375</v>
      </c>
      <c r="BO285">
        <v>27.110993749999999</v>
      </c>
      <c r="BP285">
        <v>25.000887500000001</v>
      </c>
      <c r="BQ285">
        <v>1255.016875</v>
      </c>
      <c r="BR285">
        <v>27.0954625</v>
      </c>
      <c r="BS285">
        <v>500.13175000000001</v>
      </c>
      <c r="BT285">
        <v>99.457431249999999</v>
      </c>
      <c r="BU285">
        <v>0.10003838125</v>
      </c>
      <c r="BV285">
        <v>31.013818749999999</v>
      </c>
      <c r="BW285">
        <v>31.4541</v>
      </c>
      <c r="BX285">
        <v>999.9</v>
      </c>
      <c r="BY285">
        <v>0</v>
      </c>
      <c r="BZ285">
        <v>0</v>
      </c>
      <c r="CA285">
        <v>9994.2987499999999</v>
      </c>
      <c r="CB285">
        <v>0</v>
      </c>
      <c r="CC285">
        <v>7.411009374999999</v>
      </c>
      <c r="CD285">
        <v>-55.237575</v>
      </c>
      <c r="CE285">
        <v>1292.6324999999999</v>
      </c>
      <c r="CF285">
        <v>1346.4875</v>
      </c>
      <c r="CG285">
        <v>2.110096875</v>
      </c>
      <c r="CH285">
        <v>1312.82375</v>
      </c>
      <c r="CI285">
        <v>25.000887500000001</v>
      </c>
      <c r="CJ285">
        <v>2.6963887500000001</v>
      </c>
      <c r="CK285">
        <v>2.4865262499999998</v>
      </c>
      <c r="CL285">
        <v>22.26311875</v>
      </c>
      <c r="CM285">
        <v>20.9385625</v>
      </c>
      <c r="CN285">
        <v>2000.0106249999999</v>
      </c>
      <c r="CO285">
        <v>0.97999356250000003</v>
      </c>
      <c r="CP285">
        <v>2.00066375E-2</v>
      </c>
      <c r="CQ285">
        <v>0</v>
      </c>
      <c r="CR285">
        <v>2.39575</v>
      </c>
      <c r="CS285">
        <v>0</v>
      </c>
      <c r="CT285">
        <v>22532.637500000001</v>
      </c>
      <c r="CU285">
        <v>17412.381249999999</v>
      </c>
      <c r="CV285">
        <v>40.436999999999998</v>
      </c>
      <c r="CW285">
        <v>41.378875000000001</v>
      </c>
      <c r="CX285">
        <v>40.375</v>
      </c>
      <c r="CY285">
        <v>39.936999999999998</v>
      </c>
      <c r="CZ285">
        <v>40.625</v>
      </c>
      <c r="DA285">
        <v>1960</v>
      </c>
      <c r="DB285">
        <v>40.010624999999997</v>
      </c>
      <c r="DC285">
        <v>0</v>
      </c>
      <c r="DD285">
        <v>1660224535.7</v>
      </c>
      <c r="DE285">
        <v>0</v>
      </c>
      <c r="DF285">
        <v>1660224008</v>
      </c>
      <c r="DG285" t="s">
        <v>384</v>
      </c>
      <c r="DH285">
        <v>1660224008</v>
      </c>
      <c r="DI285">
        <v>1660224007</v>
      </c>
      <c r="DJ285">
        <v>1</v>
      </c>
      <c r="DK285">
        <v>9.0999999999999998E-2</v>
      </c>
      <c r="DL285">
        <v>-1.7999999999999999E-2</v>
      </c>
      <c r="DM285">
        <v>1.42</v>
      </c>
      <c r="DN285">
        <v>0.02</v>
      </c>
      <c r="DO285">
        <v>400</v>
      </c>
      <c r="DP285">
        <v>26</v>
      </c>
      <c r="DQ285">
        <v>0.31</v>
      </c>
      <c r="DR285">
        <v>0.11</v>
      </c>
      <c r="DS285">
        <v>12.09101103146584</v>
      </c>
      <c r="DT285">
        <v>-0.95911037423347656</v>
      </c>
      <c r="DU285">
        <v>0.1505630855225083</v>
      </c>
      <c r="DV285">
        <v>0</v>
      </c>
      <c r="DW285">
        <v>43.766319246904331</v>
      </c>
      <c r="DX285">
        <v>-1.367157237196224</v>
      </c>
      <c r="DY285">
        <v>0.14131888930681519</v>
      </c>
      <c r="DZ285">
        <v>0</v>
      </c>
      <c r="EA285">
        <v>-55.232990322580633</v>
      </c>
      <c r="EB285">
        <v>0.86260645161313887</v>
      </c>
      <c r="EC285">
        <v>0.148373102846448</v>
      </c>
      <c r="ED285">
        <v>1</v>
      </c>
      <c r="EE285">
        <v>1002.19619040003</v>
      </c>
      <c r="EF285">
        <v>297.34156372401458</v>
      </c>
      <c r="EG285">
        <v>21.592151736617922</v>
      </c>
      <c r="EH285">
        <v>0</v>
      </c>
      <c r="EI285">
        <v>2.1168209756097558</v>
      </c>
      <c r="EJ285">
        <v>-0.1168151916376316</v>
      </c>
      <c r="EK285">
        <v>1.2546263811731E-2</v>
      </c>
      <c r="EL285">
        <v>1</v>
      </c>
      <c r="EM285">
        <v>1.9300407268723601</v>
      </c>
      <c r="EN285">
        <v>3.6175808072887963E-2</v>
      </c>
      <c r="EO285">
        <v>2.7321828365693451E-3</v>
      </c>
      <c r="EP285">
        <v>1</v>
      </c>
      <c r="EQ285">
        <v>3</v>
      </c>
      <c r="ER285">
        <v>6</v>
      </c>
      <c r="ES285" t="s">
        <v>404</v>
      </c>
      <c r="ET285">
        <v>2.9446300000000001</v>
      </c>
      <c r="EU285">
        <v>2.8012999999999999</v>
      </c>
      <c r="EV285">
        <v>0.19686600000000001</v>
      </c>
      <c r="EW285">
        <v>0.20197399999999999</v>
      </c>
      <c r="EX285">
        <v>0.117951</v>
      </c>
      <c r="EY285">
        <v>0.111527</v>
      </c>
      <c r="EZ285">
        <v>16513.5</v>
      </c>
      <c r="FA285">
        <v>17207.8</v>
      </c>
      <c r="FB285">
        <v>23900.799999999999</v>
      </c>
      <c r="FC285">
        <v>25083</v>
      </c>
      <c r="FD285">
        <v>33738.699999999997</v>
      </c>
      <c r="FE285">
        <v>35581.300000000003</v>
      </c>
      <c r="FF285">
        <v>43561.7</v>
      </c>
      <c r="FG285">
        <v>46361.7</v>
      </c>
      <c r="FH285">
        <v>1.9890000000000001</v>
      </c>
      <c r="FI285">
        <v>1.91523</v>
      </c>
      <c r="FJ285">
        <v>0.13311200000000001</v>
      </c>
      <c r="FK285">
        <v>0</v>
      </c>
      <c r="FL285">
        <v>29.293800000000001</v>
      </c>
      <c r="FM285">
        <v>999.9</v>
      </c>
      <c r="FN285">
        <v>69.7</v>
      </c>
      <c r="FO285">
        <v>31.8</v>
      </c>
      <c r="FP285">
        <v>33.090899999999998</v>
      </c>
      <c r="FQ285">
        <v>64.284000000000006</v>
      </c>
      <c r="FR285">
        <v>25.652999999999999</v>
      </c>
      <c r="FS285">
        <v>1</v>
      </c>
      <c r="FT285">
        <v>0.22400900000000001</v>
      </c>
      <c r="FU285">
        <v>0.48140500000000003</v>
      </c>
      <c r="FV285">
        <v>20.324200000000001</v>
      </c>
      <c r="FW285">
        <v>5.2135499999999997</v>
      </c>
      <c r="FX285">
        <v>11.907400000000001</v>
      </c>
      <c r="FY285">
        <v>5.0030000000000001</v>
      </c>
      <c r="FZ285">
        <v>3.2896299999999998</v>
      </c>
      <c r="GA285">
        <v>9999</v>
      </c>
      <c r="GB285">
        <v>9999</v>
      </c>
      <c r="GC285">
        <v>9999</v>
      </c>
      <c r="GD285">
        <v>999.9</v>
      </c>
      <c r="GE285">
        <v>1.85944</v>
      </c>
      <c r="GF285">
        <v>1.8544</v>
      </c>
      <c r="GG285">
        <v>1.8575999999999999</v>
      </c>
      <c r="GH285">
        <v>1.85602</v>
      </c>
      <c r="GI285">
        <v>1.8548500000000001</v>
      </c>
      <c r="GJ285">
        <v>1.8545499999999999</v>
      </c>
      <c r="GK285">
        <v>1.85311</v>
      </c>
      <c r="GL285">
        <v>1.85636</v>
      </c>
      <c r="GM285">
        <v>0</v>
      </c>
      <c r="GN285">
        <v>0</v>
      </c>
      <c r="GO285">
        <v>0</v>
      </c>
      <c r="GP285">
        <v>0</v>
      </c>
      <c r="GQ285" t="s">
        <v>386</v>
      </c>
      <c r="GR285" t="s">
        <v>387</v>
      </c>
      <c r="GS285" t="s">
        <v>388</v>
      </c>
      <c r="GT285" t="s">
        <v>388</v>
      </c>
      <c r="GU285" t="s">
        <v>388</v>
      </c>
      <c r="GV285" t="s">
        <v>388</v>
      </c>
      <c r="GW285">
        <v>0</v>
      </c>
      <c r="GX285">
        <v>100</v>
      </c>
      <c r="GY285">
        <v>100</v>
      </c>
      <c r="GZ285">
        <v>2.61</v>
      </c>
      <c r="HA285">
        <v>1.5599999999999999E-2</v>
      </c>
      <c r="HB285">
        <v>0.45081322298813392</v>
      </c>
      <c r="HC285">
        <v>2.9318383021812969E-3</v>
      </c>
      <c r="HD285">
        <v>-1.3754559859485029E-6</v>
      </c>
      <c r="HE285">
        <v>3.0700474437127301E-10</v>
      </c>
      <c r="HF285">
        <v>-6.1160480149256041E-2</v>
      </c>
      <c r="HG285">
        <v>1.00384331276165E-2</v>
      </c>
      <c r="HH285">
        <v>-3.1532673711230711E-4</v>
      </c>
      <c r="HI285">
        <v>1.819468599177705E-6</v>
      </c>
      <c r="HJ285">
        <v>1</v>
      </c>
      <c r="HK285">
        <v>2112</v>
      </c>
      <c r="HL285">
        <v>3</v>
      </c>
      <c r="HM285">
        <v>29</v>
      </c>
      <c r="HN285">
        <v>8.8000000000000007</v>
      </c>
      <c r="HO285">
        <v>8.8000000000000007</v>
      </c>
      <c r="HP285">
        <v>2.79419</v>
      </c>
      <c r="HQ285">
        <v>2.2546400000000002</v>
      </c>
      <c r="HR285">
        <v>1.4978</v>
      </c>
      <c r="HS285">
        <v>2.3034699999999999</v>
      </c>
      <c r="HT285">
        <v>1.5478499999999999</v>
      </c>
      <c r="HU285">
        <v>2.36328</v>
      </c>
      <c r="HV285">
        <v>35.6845</v>
      </c>
      <c r="HW285">
        <v>15.568</v>
      </c>
      <c r="HX285">
        <v>18</v>
      </c>
      <c r="HY285">
        <v>500.91800000000001</v>
      </c>
      <c r="HZ285">
        <v>519.27099999999996</v>
      </c>
      <c r="IA285">
        <v>28.603899999999999</v>
      </c>
      <c r="IB285">
        <v>29.979600000000001</v>
      </c>
      <c r="IC285">
        <v>30.000499999999999</v>
      </c>
      <c r="ID285">
        <v>29.7438</v>
      </c>
      <c r="IE285">
        <v>29.834099999999999</v>
      </c>
      <c r="IF285">
        <v>55.9465</v>
      </c>
      <c r="IG285">
        <v>27.365100000000002</v>
      </c>
      <c r="IH285">
        <v>80.905000000000001</v>
      </c>
      <c r="II285">
        <v>28.5976</v>
      </c>
      <c r="IJ285">
        <v>1377.56</v>
      </c>
      <c r="IK285">
        <v>25.087900000000001</v>
      </c>
      <c r="IL285">
        <v>100.745</v>
      </c>
      <c r="IM285">
        <v>100.482</v>
      </c>
      <c r="IN285" t="s">
        <v>1150</v>
      </c>
    </row>
    <row r="286" spans="1:248" x14ac:dyDescent="0.2">
      <c r="A286">
        <v>270</v>
      </c>
      <c r="B286">
        <v>1660224537.5999999</v>
      </c>
      <c r="C286">
        <v>550.59999990463257</v>
      </c>
      <c r="D286" t="s">
        <v>901</v>
      </c>
      <c r="E286" t="s">
        <v>902</v>
      </c>
      <c r="F286">
        <v>1</v>
      </c>
      <c r="G286" t="s">
        <v>376</v>
      </c>
      <c r="H286" t="s">
        <v>377</v>
      </c>
      <c r="I286" t="s">
        <v>378</v>
      </c>
      <c r="J286" t="s">
        <v>379</v>
      </c>
      <c r="K286" t="s">
        <v>380</v>
      </c>
      <c r="L286" t="s">
        <v>381</v>
      </c>
      <c r="M286" t="s">
        <v>382</v>
      </c>
      <c r="N286">
        <v>1660224530.099999</v>
      </c>
      <c r="O286">
        <f t="shared" si="136"/>
        <v>1.7970413977649257E-3</v>
      </c>
      <c r="P286">
        <f t="shared" si="137"/>
        <v>1.7970413977649258</v>
      </c>
      <c r="Q286">
        <f t="shared" si="138"/>
        <v>12.464771599652806</v>
      </c>
      <c r="R286">
        <f t="shared" si="139"/>
        <v>1265.1586666666669</v>
      </c>
      <c r="S286">
        <f t="shared" si="140"/>
        <v>1005.7039200680041</v>
      </c>
      <c r="T286">
        <f t="shared" si="141"/>
        <v>100.12524444797729</v>
      </c>
      <c r="U286">
        <f t="shared" si="142"/>
        <v>125.9558785024041</v>
      </c>
      <c r="V286">
        <f t="shared" si="143"/>
        <v>9.0771980080718559E-2</v>
      </c>
      <c r="W286">
        <f t="shared" si="144"/>
        <v>2.9189262012595836</v>
      </c>
      <c r="X286">
        <f t="shared" si="145"/>
        <v>8.9232455718841697E-2</v>
      </c>
      <c r="Y286">
        <f t="shared" si="146"/>
        <v>5.5906430035712593E-2</v>
      </c>
      <c r="Z286">
        <f t="shared" si="147"/>
        <v>321.51938399999995</v>
      </c>
      <c r="AA286">
        <f t="shared" si="148"/>
        <v>32.442826706302228</v>
      </c>
      <c r="AB286">
        <f t="shared" si="149"/>
        <v>31.455733333333331</v>
      </c>
      <c r="AC286">
        <f t="shared" si="150"/>
        <v>4.6299406700352748</v>
      </c>
      <c r="AD286">
        <f t="shared" si="151"/>
        <v>59.775972808560276</v>
      </c>
      <c r="AE286">
        <f t="shared" si="152"/>
        <v>2.6987628836305233</v>
      </c>
      <c r="AF286">
        <f t="shared" si="153"/>
        <v>4.5147954216883015</v>
      </c>
      <c r="AG286">
        <f t="shared" si="154"/>
        <v>1.9311777864047515</v>
      </c>
      <c r="AH286">
        <f t="shared" si="155"/>
        <v>-79.249525641433223</v>
      </c>
      <c r="AI286">
        <f t="shared" si="156"/>
        <v>-69.62673488584872</v>
      </c>
      <c r="AJ286">
        <f t="shared" si="157"/>
        <v>-5.3689550053796111</v>
      </c>
      <c r="AK286">
        <f t="shared" si="158"/>
        <v>167.27416846733837</v>
      </c>
      <c r="AL286">
        <f t="shared" si="159"/>
        <v>43.750481642572019</v>
      </c>
      <c r="AM286">
        <f t="shared" si="160"/>
        <v>1.8057810597128303</v>
      </c>
      <c r="AN286">
        <f t="shared" si="161"/>
        <v>12.464771599652806</v>
      </c>
      <c r="AO286">
        <v>1377.9717019585951</v>
      </c>
      <c r="AP286">
        <v>1336.4807272727271</v>
      </c>
      <c r="AQ286">
        <v>5.1191400964575227</v>
      </c>
      <c r="AR286">
        <v>64.968693284609927</v>
      </c>
      <c r="AS286">
        <f t="shared" si="162"/>
        <v>1.7970413977649258</v>
      </c>
      <c r="AT286">
        <v>24.99261356986009</v>
      </c>
      <c r="AU286">
        <v>27.092084242424249</v>
      </c>
      <c r="AV286">
        <v>-3.0189887590680248E-4</v>
      </c>
      <c r="AW286">
        <v>84.429917268905271</v>
      </c>
      <c r="AX286">
        <v>0</v>
      </c>
      <c r="AY286">
        <v>0</v>
      </c>
      <c r="AZ286">
        <f t="shared" si="163"/>
        <v>1</v>
      </c>
      <c r="BA286">
        <f t="shared" si="164"/>
        <v>0</v>
      </c>
      <c r="BB286">
        <f t="shared" si="165"/>
        <v>51865.107948624718</v>
      </c>
      <c r="BC286">
        <f t="shared" si="166"/>
        <v>2000.017333333333</v>
      </c>
      <c r="BD286">
        <f t="shared" si="167"/>
        <v>1681.2148799999998</v>
      </c>
      <c r="BE286">
        <f t="shared" si="168"/>
        <v>0.84060015479865846</v>
      </c>
      <c r="BF286">
        <f t="shared" si="169"/>
        <v>0.16075829876141073</v>
      </c>
      <c r="BG286">
        <v>6</v>
      </c>
      <c r="BH286">
        <v>0.5</v>
      </c>
      <c r="BI286" t="s">
        <v>383</v>
      </c>
      <c r="BJ286">
        <v>2</v>
      </c>
      <c r="BK286" t="b">
        <v>1</v>
      </c>
      <c r="BL286">
        <v>1660224530.099999</v>
      </c>
      <c r="BM286">
        <v>1265.1586666666669</v>
      </c>
      <c r="BN286">
        <v>1320.386</v>
      </c>
      <c r="BO286">
        <v>27.10761333333333</v>
      </c>
      <c r="BP286">
        <v>24.999980000000001</v>
      </c>
      <c r="BQ286">
        <v>1262.58</v>
      </c>
      <c r="BR286">
        <v>27.092066666666661</v>
      </c>
      <c r="BS286">
        <v>500.13366666666673</v>
      </c>
      <c r="BT286">
        <v>99.457339999999988</v>
      </c>
      <c r="BU286">
        <v>0.1000371266666667</v>
      </c>
      <c r="BV286">
        <v>31.013280000000009</v>
      </c>
      <c r="BW286">
        <v>31.455733333333331</v>
      </c>
      <c r="BX286">
        <v>999.89999999999986</v>
      </c>
      <c r="BY286">
        <v>0</v>
      </c>
      <c r="BZ286">
        <v>0</v>
      </c>
      <c r="CA286">
        <v>9993.7973333333321</v>
      </c>
      <c r="CB286">
        <v>0</v>
      </c>
      <c r="CC286">
        <v>7.4420946666666659</v>
      </c>
      <c r="CD286">
        <v>-55.230213333333332</v>
      </c>
      <c r="CE286">
        <v>1300.4093333333331</v>
      </c>
      <c r="CF286">
        <v>1354.2433333333331</v>
      </c>
      <c r="CG286">
        <v>2.1076213333333329</v>
      </c>
      <c r="CH286">
        <v>1320.386</v>
      </c>
      <c r="CI286">
        <v>24.999980000000001</v>
      </c>
      <c r="CJ286">
        <v>2.6960500000000001</v>
      </c>
      <c r="CK286">
        <v>2.486434</v>
      </c>
      <c r="CL286">
        <v>22.261060000000001</v>
      </c>
      <c r="CM286">
        <v>20.93796</v>
      </c>
      <c r="CN286">
        <v>2000.017333333333</v>
      </c>
      <c r="CO286">
        <v>0.97999360000000013</v>
      </c>
      <c r="CP286">
        <v>2.0006599999999999E-2</v>
      </c>
      <c r="CQ286">
        <v>0</v>
      </c>
      <c r="CR286">
        <v>2.4020000000000001</v>
      </c>
      <c r="CS286">
        <v>0</v>
      </c>
      <c r="CT286">
        <v>22530.966666666671</v>
      </c>
      <c r="CU286">
        <v>17412.439999999999</v>
      </c>
      <c r="CV286">
        <v>40.436999999999998</v>
      </c>
      <c r="CW286">
        <v>41.379133333333343</v>
      </c>
      <c r="CX286">
        <v>40.375</v>
      </c>
      <c r="CY286">
        <v>39.936999999999998</v>
      </c>
      <c r="CZ286">
        <v>40.625</v>
      </c>
      <c r="DA286">
        <v>1960.0066666666669</v>
      </c>
      <c r="DB286">
        <v>40.010666666666673</v>
      </c>
      <c r="DC286">
        <v>0</v>
      </c>
      <c r="DD286">
        <v>1660224536.3</v>
      </c>
      <c r="DE286">
        <v>0</v>
      </c>
      <c r="DF286">
        <v>1660224008</v>
      </c>
      <c r="DG286" t="s">
        <v>384</v>
      </c>
      <c r="DH286">
        <v>1660224008</v>
      </c>
      <c r="DI286">
        <v>1660224007</v>
      </c>
      <c r="DJ286">
        <v>1</v>
      </c>
      <c r="DK286">
        <v>9.0999999999999998E-2</v>
      </c>
      <c r="DL286">
        <v>-1.7999999999999999E-2</v>
      </c>
      <c r="DM286">
        <v>1.42</v>
      </c>
      <c r="DN286">
        <v>0.02</v>
      </c>
      <c r="DO286">
        <v>400</v>
      </c>
      <c r="DP286">
        <v>26</v>
      </c>
      <c r="DQ286">
        <v>0.31</v>
      </c>
      <c r="DR286">
        <v>0.11</v>
      </c>
      <c r="DS286">
        <v>12.10073532464815</v>
      </c>
      <c r="DT286">
        <v>0.33358876876940152</v>
      </c>
      <c r="DU286">
        <v>0.17425250514192431</v>
      </c>
      <c r="DV286">
        <v>1</v>
      </c>
      <c r="DW286">
        <v>43.765128344294403</v>
      </c>
      <c r="DX286">
        <v>-0.89205062362037768</v>
      </c>
      <c r="DY286">
        <v>0.13710213386535841</v>
      </c>
      <c r="DZ286">
        <v>0</v>
      </c>
      <c r="EA286">
        <v>-55.230569999999993</v>
      </c>
      <c r="EB286">
        <v>0.112783982202417</v>
      </c>
      <c r="EC286">
        <v>0.14963568235328409</v>
      </c>
      <c r="ED286">
        <v>1</v>
      </c>
      <c r="EE286">
        <v>1007.725499866764</v>
      </c>
      <c r="EF286">
        <v>279.23846460639209</v>
      </c>
      <c r="EG286">
        <v>21.04238828389288</v>
      </c>
      <c r="EH286">
        <v>0</v>
      </c>
      <c r="EI286">
        <v>2.11324975</v>
      </c>
      <c r="EJ286">
        <v>-9.7534446529080998E-2</v>
      </c>
      <c r="EK286">
        <v>1.043323786930501E-2</v>
      </c>
      <c r="EL286">
        <v>1</v>
      </c>
      <c r="EM286">
        <v>1.9306873437972361</v>
      </c>
      <c r="EN286">
        <v>3.3546744875209818E-2</v>
      </c>
      <c r="EO286">
        <v>2.6468174446777999E-3</v>
      </c>
      <c r="EP286">
        <v>1</v>
      </c>
      <c r="EQ286">
        <v>4</v>
      </c>
      <c r="ER286">
        <v>6</v>
      </c>
      <c r="ES286" t="s">
        <v>401</v>
      </c>
      <c r="ET286">
        <v>2.9443999999999999</v>
      </c>
      <c r="EU286">
        <v>2.8010299999999999</v>
      </c>
      <c r="EV286">
        <v>0.197324</v>
      </c>
      <c r="EW286">
        <v>0.20242299999999999</v>
      </c>
      <c r="EX286">
        <v>0.117946</v>
      </c>
      <c r="EY286">
        <v>0.111525</v>
      </c>
      <c r="EZ286">
        <v>16503.900000000001</v>
      </c>
      <c r="FA286">
        <v>17197.900000000001</v>
      </c>
      <c r="FB286">
        <v>23900.6</v>
      </c>
      <c r="FC286">
        <v>25082.7</v>
      </c>
      <c r="FD286">
        <v>33738.699999999997</v>
      </c>
      <c r="FE286">
        <v>35581.300000000003</v>
      </c>
      <c r="FF286">
        <v>43561.5</v>
      </c>
      <c r="FG286">
        <v>46361.599999999999</v>
      </c>
      <c r="FH286">
        <v>1.98892</v>
      </c>
      <c r="FI286">
        <v>1.9151</v>
      </c>
      <c r="FJ286">
        <v>0.13303799999999999</v>
      </c>
      <c r="FK286">
        <v>0</v>
      </c>
      <c r="FL286">
        <v>29.295100000000001</v>
      </c>
      <c r="FM286">
        <v>999.9</v>
      </c>
      <c r="FN286">
        <v>69.7</v>
      </c>
      <c r="FO286">
        <v>31.8</v>
      </c>
      <c r="FP286">
        <v>33.084800000000001</v>
      </c>
      <c r="FQ286">
        <v>64.183999999999997</v>
      </c>
      <c r="FR286">
        <v>26.4663</v>
      </c>
      <c r="FS286">
        <v>1</v>
      </c>
      <c r="FT286">
        <v>0.22406499999999999</v>
      </c>
      <c r="FU286">
        <v>0.48360300000000001</v>
      </c>
      <c r="FV286">
        <v>20.324100000000001</v>
      </c>
      <c r="FW286">
        <v>5.2134</v>
      </c>
      <c r="FX286">
        <v>11.9072</v>
      </c>
      <c r="FY286">
        <v>5.0028499999999996</v>
      </c>
      <c r="FZ286">
        <v>3.2896299999999998</v>
      </c>
      <c r="GA286">
        <v>9999</v>
      </c>
      <c r="GB286">
        <v>9999</v>
      </c>
      <c r="GC286">
        <v>9999</v>
      </c>
      <c r="GD286">
        <v>999.9</v>
      </c>
      <c r="GE286">
        <v>1.85944</v>
      </c>
      <c r="GF286">
        <v>1.8544</v>
      </c>
      <c r="GG286">
        <v>1.8575999999999999</v>
      </c>
      <c r="GH286">
        <v>1.8560099999999999</v>
      </c>
      <c r="GI286">
        <v>1.85484</v>
      </c>
      <c r="GJ286">
        <v>1.8545499999999999</v>
      </c>
      <c r="GK286">
        <v>1.8530899999999999</v>
      </c>
      <c r="GL286">
        <v>1.8563499999999999</v>
      </c>
      <c r="GM286">
        <v>0</v>
      </c>
      <c r="GN286">
        <v>0</v>
      </c>
      <c r="GO286">
        <v>0</v>
      </c>
      <c r="GP286">
        <v>0</v>
      </c>
      <c r="GQ286" t="s">
        <v>386</v>
      </c>
      <c r="GR286" t="s">
        <v>387</v>
      </c>
      <c r="GS286" t="s">
        <v>388</v>
      </c>
      <c r="GT286" t="s">
        <v>388</v>
      </c>
      <c r="GU286" t="s">
        <v>388</v>
      </c>
      <c r="GV286" t="s">
        <v>388</v>
      </c>
      <c r="GW286">
        <v>0</v>
      </c>
      <c r="GX286">
        <v>100</v>
      </c>
      <c r="GY286">
        <v>100</v>
      </c>
      <c r="GZ286">
        <v>2.61</v>
      </c>
      <c r="HA286">
        <v>1.5599999999999999E-2</v>
      </c>
      <c r="HB286">
        <v>0.45081322298813392</v>
      </c>
      <c r="HC286">
        <v>2.9318383021812969E-3</v>
      </c>
      <c r="HD286">
        <v>-1.3754559859485029E-6</v>
      </c>
      <c r="HE286">
        <v>3.0700474437127301E-10</v>
      </c>
      <c r="HF286">
        <v>-6.1160480149256041E-2</v>
      </c>
      <c r="HG286">
        <v>1.00384331276165E-2</v>
      </c>
      <c r="HH286">
        <v>-3.1532673711230711E-4</v>
      </c>
      <c r="HI286">
        <v>1.819468599177705E-6</v>
      </c>
      <c r="HJ286">
        <v>1</v>
      </c>
      <c r="HK286">
        <v>2112</v>
      </c>
      <c r="HL286">
        <v>3</v>
      </c>
      <c r="HM286">
        <v>29</v>
      </c>
      <c r="HN286">
        <v>8.8000000000000007</v>
      </c>
      <c r="HO286">
        <v>8.8000000000000007</v>
      </c>
      <c r="HP286">
        <v>2.8064</v>
      </c>
      <c r="HQ286">
        <v>2.2570800000000002</v>
      </c>
      <c r="HR286">
        <v>1.4978</v>
      </c>
      <c r="HS286">
        <v>2.3034699999999999</v>
      </c>
      <c r="HT286">
        <v>1.5478499999999999</v>
      </c>
      <c r="HU286">
        <v>2.4365199999999998</v>
      </c>
      <c r="HV286">
        <v>35.6845</v>
      </c>
      <c r="HW286">
        <v>15.568</v>
      </c>
      <c r="HX286">
        <v>18</v>
      </c>
      <c r="HY286">
        <v>500.87900000000002</v>
      </c>
      <c r="HZ286">
        <v>519.19399999999996</v>
      </c>
      <c r="IA286">
        <v>28.600899999999999</v>
      </c>
      <c r="IB286">
        <v>29.9803</v>
      </c>
      <c r="IC286">
        <v>30.000499999999999</v>
      </c>
      <c r="ID286">
        <v>29.744399999999999</v>
      </c>
      <c r="IE286">
        <v>29.8353</v>
      </c>
      <c r="IF286">
        <v>56.174500000000002</v>
      </c>
      <c r="IG286">
        <v>27.365100000000002</v>
      </c>
      <c r="IH286">
        <v>80.905000000000001</v>
      </c>
      <c r="II286">
        <v>28.5976</v>
      </c>
      <c r="IJ286">
        <v>1387.58</v>
      </c>
      <c r="IK286">
        <v>25.090399999999999</v>
      </c>
      <c r="IL286">
        <v>100.745</v>
      </c>
      <c r="IM286">
        <v>100.482</v>
      </c>
      <c r="IN286" t="s">
        <v>1150</v>
      </c>
    </row>
    <row r="287" spans="1:248" x14ac:dyDescent="0.2">
      <c r="A287">
        <v>271</v>
      </c>
      <c r="B287">
        <v>1660224538.5999999</v>
      </c>
      <c r="C287">
        <v>551.59999990463257</v>
      </c>
      <c r="D287" t="s">
        <v>903</v>
      </c>
      <c r="E287" t="s">
        <v>904</v>
      </c>
      <c r="F287">
        <v>1</v>
      </c>
      <c r="G287" t="s">
        <v>376</v>
      </c>
      <c r="H287" t="s">
        <v>377</v>
      </c>
      <c r="I287" t="s">
        <v>378</v>
      </c>
      <c r="J287" t="s">
        <v>379</v>
      </c>
      <c r="K287" t="s">
        <v>380</v>
      </c>
      <c r="L287" t="s">
        <v>381</v>
      </c>
      <c r="M287" t="s">
        <v>382</v>
      </c>
      <c r="N287">
        <v>1660224530.5999999</v>
      </c>
      <c r="O287">
        <f t="shared" si="136"/>
        <v>1.7968004633631988E-3</v>
      </c>
      <c r="P287">
        <f t="shared" si="137"/>
        <v>1.7968004633631989</v>
      </c>
      <c r="Q287">
        <f t="shared" si="138"/>
        <v>12.437053764233911</v>
      </c>
      <c r="R287">
        <f t="shared" si="139"/>
        <v>1267.66625</v>
      </c>
      <c r="S287">
        <f t="shared" si="140"/>
        <v>1008.5651889990239</v>
      </c>
      <c r="T287">
        <f t="shared" si="141"/>
        <v>100.41013056952092</v>
      </c>
      <c r="U287">
        <f t="shared" si="142"/>
        <v>126.20555921368225</v>
      </c>
      <c r="V287">
        <f t="shared" si="143"/>
        <v>9.0750377612848626E-2</v>
      </c>
      <c r="W287">
        <f t="shared" si="144"/>
        <v>2.9189605702984105</v>
      </c>
      <c r="X287">
        <f t="shared" si="145"/>
        <v>8.9211597025917092E-2</v>
      </c>
      <c r="Y287">
        <f t="shared" si="146"/>
        <v>5.5893328110829386E-2</v>
      </c>
      <c r="Z287">
        <f t="shared" si="147"/>
        <v>321.51841068750002</v>
      </c>
      <c r="AA287">
        <f t="shared" si="148"/>
        <v>32.442632016614617</v>
      </c>
      <c r="AB287">
        <f t="shared" si="149"/>
        <v>31.456074999999998</v>
      </c>
      <c r="AC287">
        <f t="shared" si="150"/>
        <v>4.6300305651534828</v>
      </c>
      <c r="AD287">
        <f t="shared" si="151"/>
        <v>59.774489757234626</v>
      </c>
      <c r="AE287">
        <f t="shared" si="152"/>
        <v>2.6986595781483289</v>
      </c>
      <c r="AF287">
        <f t="shared" si="153"/>
        <v>4.5147346118863432</v>
      </c>
      <c r="AG287">
        <f t="shared" si="154"/>
        <v>1.9313709870051539</v>
      </c>
      <c r="AH287">
        <f t="shared" si="155"/>
        <v>-79.238900434317074</v>
      </c>
      <c r="AI287">
        <f t="shared" si="156"/>
        <v>-69.718499722626419</v>
      </c>
      <c r="AJ287">
        <f t="shared" si="157"/>
        <v>-5.3759705433175959</v>
      </c>
      <c r="AK287">
        <f t="shared" si="158"/>
        <v>167.18503998723895</v>
      </c>
      <c r="AL287">
        <f t="shared" si="159"/>
        <v>43.755404663130179</v>
      </c>
      <c r="AM287">
        <f t="shared" si="160"/>
        <v>1.805232448314366</v>
      </c>
      <c r="AN287">
        <f t="shared" si="161"/>
        <v>12.437053764233911</v>
      </c>
      <c r="AO287">
        <v>1383.1476613651321</v>
      </c>
      <c r="AP287">
        <v>1341.6424242424241</v>
      </c>
      <c r="AQ287">
        <v>5.1285603747356419</v>
      </c>
      <c r="AR287">
        <v>64.968693284609927</v>
      </c>
      <c r="AS287">
        <f t="shared" si="162"/>
        <v>1.7968004633631989</v>
      </c>
      <c r="AT287">
        <v>24.991558621499259</v>
      </c>
      <c r="AU287">
        <v>27.09118969696971</v>
      </c>
      <c r="AV287">
        <v>-3.6647564264554041E-4</v>
      </c>
      <c r="AW287">
        <v>84.429917268905271</v>
      </c>
      <c r="AX287">
        <v>0</v>
      </c>
      <c r="AY287">
        <v>0</v>
      </c>
      <c r="AZ287">
        <f t="shared" si="163"/>
        <v>1</v>
      </c>
      <c r="BA287">
        <f t="shared" si="164"/>
        <v>0</v>
      </c>
      <c r="BB287">
        <f t="shared" si="165"/>
        <v>51866.125672674454</v>
      </c>
      <c r="BC287">
        <f t="shared" si="166"/>
        <v>2000.01125</v>
      </c>
      <c r="BD287">
        <f t="shared" si="167"/>
        <v>1681.20976875</v>
      </c>
      <c r="BE287">
        <f t="shared" si="168"/>
        <v>0.84060015599912252</v>
      </c>
      <c r="BF287">
        <f t="shared" si="169"/>
        <v>0.16075830107830644</v>
      </c>
      <c r="BG287">
        <v>6</v>
      </c>
      <c r="BH287">
        <v>0.5</v>
      </c>
      <c r="BI287" t="s">
        <v>383</v>
      </c>
      <c r="BJ287">
        <v>2</v>
      </c>
      <c r="BK287" t="b">
        <v>1</v>
      </c>
      <c r="BL287">
        <v>1660224530.5999999</v>
      </c>
      <c r="BM287">
        <v>1267.66625</v>
      </c>
      <c r="BN287">
        <v>1322.9043750000001</v>
      </c>
      <c r="BO287">
        <v>27.106568750000001</v>
      </c>
      <c r="BP287">
        <v>24.9995625</v>
      </c>
      <c r="BQ287">
        <v>1265.0856249999999</v>
      </c>
      <c r="BR287">
        <v>27.09101875</v>
      </c>
      <c r="BS287">
        <v>500.13106249999998</v>
      </c>
      <c r="BT287">
        <v>99.457374999999999</v>
      </c>
      <c r="BU287">
        <v>0.10002759999999999</v>
      </c>
      <c r="BV287">
        <v>31.013043750000001</v>
      </c>
      <c r="BW287">
        <v>31.456074999999998</v>
      </c>
      <c r="BX287">
        <v>999.9</v>
      </c>
      <c r="BY287">
        <v>0</v>
      </c>
      <c r="BZ287">
        <v>0</v>
      </c>
      <c r="CA287">
        <v>9993.9900000000016</v>
      </c>
      <c r="CB287">
        <v>0</v>
      </c>
      <c r="CC287">
        <v>7.4491468750000003</v>
      </c>
      <c r="CD287">
        <v>-55.240443749999997</v>
      </c>
      <c r="CE287">
        <v>1302.985625</v>
      </c>
      <c r="CF287">
        <v>1356.8256249999999</v>
      </c>
      <c r="CG287">
        <v>2.1069931249999998</v>
      </c>
      <c r="CH287">
        <v>1322.9043750000001</v>
      </c>
      <c r="CI287">
        <v>24.9995625</v>
      </c>
      <c r="CJ287">
        <v>2.6959468750000002</v>
      </c>
      <c r="CK287">
        <v>2.4863931250000002</v>
      </c>
      <c r="CL287">
        <v>22.26043125</v>
      </c>
      <c r="CM287">
        <v>20.937693750000001</v>
      </c>
      <c r="CN287">
        <v>2000.01125</v>
      </c>
      <c r="CO287">
        <v>0.97999356250000003</v>
      </c>
      <c r="CP287">
        <v>2.00066375E-2</v>
      </c>
      <c r="CQ287">
        <v>0</v>
      </c>
      <c r="CR287">
        <v>2.3461249999999998</v>
      </c>
      <c r="CS287">
        <v>0</v>
      </c>
      <c r="CT287">
        <v>22530.337500000001</v>
      </c>
      <c r="CU287">
        <v>17412.387500000001</v>
      </c>
      <c r="CV287">
        <v>40.436999999999998</v>
      </c>
      <c r="CW287">
        <v>41.378875000000001</v>
      </c>
      <c r="CX287">
        <v>40.375</v>
      </c>
      <c r="CY287">
        <v>39.936999999999998</v>
      </c>
      <c r="CZ287">
        <v>40.625</v>
      </c>
      <c r="DA287">
        <v>1960.0006249999999</v>
      </c>
      <c r="DB287">
        <v>40.010624999999997</v>
      </c>
      <c r="DC287">
        <v>0</v>
      </c>
      <c r="DD287">
        <v>1660224537.5</v>
      </c>
      <c r="DE287">
        <v>0</v>
      </c>
      <c r="DF287">
        <v>1660224008</v>
      </c>
      <c r="DG287" t="s">
        <v>384</v>
      </c>
      <c r="DH287">
        <v>1660224008</v>
      </c>
      <c r="DI287">
        <v>1660224007</v>
      </c>
      <c r="DJ287">
        <v>1</v>
      </c>
      <c r="DK287">
        <v>9.0999999999999998E-2</v>
      </c>
      <c r="DL287">
        <v>-1.7999999999999999E-2</v>
      </c>
      <c r="DM287">
        <v>1.42</v>
      </c>
      <c r="DN287">
        <v>0.02</v>
      </c>
      <c r="DO287">
        <v>400</v>
      </c>
      <c r="DP287">
        <v>26</v>
      </c>
      <c r="DQ287">
        <v>0.31</v>
      </c>
      <c r="DR287">
        <v>0.11</v>
      </c>
      <c r="DS287">
        <v>12.10073532464815</v>
      </c>
      <c r="DT287">
        <v>0.33358876876940152</v>
      </c>
      <c r="DU287">
        <v>0.17425250514192431</v>
      </c>
      <c r="DV287">
        <v>1</v>
      </c>
      <c r="DW287">
        <v>43.765128344294403</v>
      </c>
      <c r="DX287">
        <v>-0.89205062362037768</v>
      </c>
      <c r="DY287">
        <v>0.13710213386535841</v>
      </c>
      <c r="DZ287">
        <v>0</v>
      </c>
      <c r="EA287">
        <v>-55.230569999999993</v>
      </c>
      <c r="EB287">
        <v>0.112783982202417</v>
      </c>
      <c r="EC287">
        <v>0.14963568235328409</v>
      </c>
      <c r="ED287">
        <v>1</v>
      </c>
      <c r="EE287">
        <v>1007.725499866764</v>
      </c>
      <c r="EF287">
        <v>279.23846460639209</v>
      </c>
      <c r="EG287">
        <v>21.04238828389288</v>
      </c>
      <c r="EH287">
        <v>0</v>
      </c>
      <c r="EI287">
        <v>2.11324975</v>
      </c>
      <c r="EJ287">
        <v>-9.7534446529080998E-2</v>
      </c>
      <c r="EK287">
        <v>1.043323786930501E-2</v>
      </c>
      <c r="EL287">
        <v>1</v>
      </c>
      <c r="EM287">
        <v>1.9306873437972361</v>
      </c>
      <c r="EN287">
        <v>3.3546744875209818E-2</v>
      </c>
      <c r="EO287">
        <v>2.6468174446777999E-3</v>
      </c>
      <c r="EP287">
        <v>1</v>
      </c>
      <c r="EQ287">
        <v>4</v>
      </c>
      <c r="ER287">
        <v>6</v>
      </c>
      <c r="ES287" t="s">
        <v>401</v>
      </c>
      <c r="ET287">
        <v>2.9445199999999998</v>
      </c>
      <c r="EU287">
        <v>2.8010999999999999</v>
      </c>
      <c r="EV287">
        <v>0.19779099999999999</v>
      </c>
      <c r="EW287">
        <v>0.20286999999999999</v>
      </c>
      <c r="EX287">
        <v>0.11794399999999999</v>
      </c>
      <c r="EY287">
        <v>0.111542</v>
      </c>
      <c r="EZ287">
        <v>16494.099999999999</v>
      </c>
      <c r="FA287">
        <v>17188.2</v>
      </c>
      <c r="FB287">
        <v>23900.3</v>
      </c>
      <c r="FC287">
        <v>25082.5</v>
      </c>
      <c r="FD287">
        <v>33738.400000000001</v>
      </c>
      <c r="FE287">
        <v>35580.699999999997</v>
      </c>
      <c r="FF287">
        <v>43560.9</v>
      </c>
      <c r="FG287">
        <v>46361.599999999999</v>
      </c>
      <c r="FH287">
        <v>1.9887999999999999</v>
      </c>
      <c r="FI287">
        <v>1.9152</v>
      </c>
      <c r="FJ287">
        <v>0.13311999999999999</v>
      </c>
      <c r="FK287">
        <v>0</v>
      </c>
      <c r="FL287">
        <v>29.296299999999999</v>
      </c>
      <c r="FM287">
        <v>999.9</v>
      </c>
      <c r="FN287">
        <v>69.7</v>
      </c>
      <c r="FO287">
        <v>31.8</v>
      </c>
      <c r="FP287">
        <v>33.084800000000001</v>
      </c>
      <c r="FQ287">
        <v>64.323999999999998</v>
      </c>
      <c r="FR287">
        <v>26.125800000000002</v>
      </c>
      <c r="FS287">
        <v>1</v>
      </c>
      <c r="FT287">
        <v>0.22422300000000001</v>
      </c>
      <c r="FU287">
        <v>0.47817799999999999</v>
      </c>
      <c r="FV287">
        <v>20.324100000000001</v>
      </c>
      <c r="FW287">
        <v>5.2130999999999998</v>
      </c>
      <c r="FX287">
        <v>11.9071</v>
      </c>
      <c r="FY287">
        <v>5.0028499999999996</v>
      </c>
      <c r="FZ287">
        <v>3.28965</v>
      </c>
      <c r="GA287">
        <v>9999</v>
      </c>
      <c r="GB287">
        <v>9999</v>
      </c>
      <c r="GC287">
        <v>9999</v>
      </c>
      <c r="GD287">
        <v>999.9</v>
      </c>
      <c r="GE287">
        <v>1.85944</v>
      </c>
      <c r="GF287">
        <v>1.8544</v>
      </c>
      <c r="GG287">
        <v>1.8575999999999999</v>
      </c>
      <c r="GH287">
        <v>1.85598</v>
      </c>
      <c r="GI287">
        <v>1.8548199999999999</v>
      </c>
      <c r="GJ287">
        <v>1.8545400000000001</v>
      </c>
      <c r="GK287">
        <v>1.85307</v>
      </c>
      <c r="GL287">
        <v>1.85633</v>
      </c>
      <c r="GM287">
        <v>0</v>
      </c>
      <c r="GN287">
        <v>0</v>
      </c>
      <c r="GO287">
        <v>0</v>
      </c>
      <c r="GP287">
        <v>0</v>
      </c>
      <c r="GQ287" t="s">
        <v>386</v>
      </c>
      <c r="GR287" t="s">
        <v>387</v>
      </c>
      <c r="GS287" t="s">
        <v>388</v>
      </c>
      <c r="GT287" t="s">
        <v>388</v>
      </c>
      <c r="GU287" t="s">
        <v>388</v>
      </c>
      <c r="GV287" t="s">
        <v>388</v>
      </c>
      <c r="GW287">
        <v>0</v>
      </c>
      <c r="GX287">
        <v>100</v>
      </c>
      <c r="GY287">
        <v>100</v>
      </c>
      <c r="GZ287">
        <v>2.61</v>
      </c>
      <c r="HA287">
        <v>1.5599999999999999E-2</v>
      </c>
      <c r="HB287">
        <v>0.45081322298813392</v>
      </c>
      <c r="HC287">
        <v>2.9318383021812969E-3</v>
      </c>
      <c r="HD287">
        <v>-1.3754559859485029E-6</v>
      </c>
      <c r="HE287">
        <v>3.0700474437127301E-10</v>
      </c>
      <c r="HF287">
        <v>-6.1160480149256041E-2</v>
      </c>
      <c r="HG287">
        <v>1.00384331276165E-2</v>
      </c>
      <c r="HH287">
        <v>-3.1532673711230711E-4</v>
      </c>
      <c r="HI287">
        <v>1.819468599177705E-6</v>
      </c>
      <c r="HJ287">
        <v>1</v>
      </c>
      <c r="HK287">
        <v>2112</v>
      </c>
      <c r="HL287">
        <v>3</v>
      </c>
      <c r="HM287">
        <v>29</v>
      </c>
      <c r="HN287">
        <v>8.8000000000000007</v>
      </c>
      <c r="HO287">
        <v>8.9</v>
      </c>
      <c r="HP287">
        <v>2.81128</v>
      </c>
      <c r="HQ287">
        <v>2.2717299999999998</v>
      </c>
      <c r="HR287">
        <v>1.4978</v>
      </c>
      <c r="HS287">
        <v>2.3034699999999999</v>
      </c>
      <c r="HT287">
        <v>1.5478499999999999</v>
      </c>
      <c r="HU287">
        <v>2.323</v>
      </c>
      <c r="HV287">
        <v>35.6845</v>
      </c>
      <c r="HW287">
        <v>15.559200000000001</v>
      </c>
      <c r="HX287">
        <v>18</v>
      </c>
      <c r="HY287">
        <v>500.81299999999999</v>
      </c>
      <c r="HZ287">
        <v>519.27</v>
      </c>
      <c r="IA287">
        <v>28.597799999999999</v>
      </c>
      <c r="IB287">
        <v>29.9815</v>
      </c>
      <c r="IC287">
        <v>30.000499999999999</v>
      </c>
      <c r="ID287">
        <v>29.745699999999999</v>
      </c>
      <c r="IE287">
        <v>29.835999999999999</v>
      </c>
      <c r="IF287">
        <v>56.284199999999998</v>
      </c>
      <c r="IG287">
        <v>27.365100000000002</v>
      </c>
      <c r="IH287">
        <v>80.905000000000001</v>
      </c>
      <c r="II287">
        <v>28.5976</v>
      </c>
      <c r="IJ287">
        <v>1387.58</v>
      </c>
      <c r="IK287">
        <v>25.0946</v>
      </c>
      <c r="IL287">
        <v>100.744</v>
      </c>
      <c r="IM287">
        <v>100.482</v>
      </c>
      <c r="IN287" t="s">
        <v>1150</v>
      </c>
    </row>
    <row r="288" spans="1:248" x14ac:dyDescent="0.2">
      <c r="A288">
        <v>272</v>
      </c>
      <c r="B288">
        <v>1660224539.5999999</v>
      </c>
      <c r="C288">
        <v>552.59999990463257</v>
      </c>
      <c r="D288" t="s">
        <v>905</v>
      </c>
      <c r="E288" t="s">
        <v>906</v>
      </c>
      <c r="F288">
        <v>1</v>
      </c>
      <c r="G288" t="s">
        <v>376</v>
      </c>
      <c r="H288" t="s">
        <v>377</v>
      </c>
      <c r="I288" t="s">
        <v>378</v>
      </c>
      <c r="J288" t="s">
        <v>379</v>
      </c>
      <c r="K288" t="s">
        <v>380</v>
      </c>
      <c r="L288" t="s">
        <v>381</v>
      </c>
      <c r="M288" t="s">
        <v>382</v>
      </c>
      <c r="N288">
        <v>1660224532.099999</v>
      </c>
      <c r="O288">
        <f t="shared" si="136"/>
        <v>1.7976408896308782E-3</v>
      </c>
      <c r="P288">
        <f t="shared" si="137"/>
        <v>1.7976408896308782</v>
      </c>
      <c r="Q288">
        <f t="shared" si="138"/>
        <v>12.225092865488397</v>
      </c>
      <c r="R288">
        <f t="shared" si="139"/>
        <v>1275.229333333333</v>
      </c>
      <c r="S288">
        <f t="shared" si="140"/>
        <v>1019.6421645852087</v>
      </c>
      <c r="T288">
        <f t="shared" si="141"/>
        <v>101.51287018215405</v>
      </c>
      <c r="U288">
        <f t="shared" si="142"/>
        <v>126.95845097755716</v>
      </c>
      <c r="V288">
        <f t="shared" si="143"/>
        <v>9.076431824109063E-2</v>
      </c>
      <c r="W288">
        <f t="shared" si="144"/>
        <v>2.9188233052927193</v>
      </c>
      <c r="X288">
        <f t="shared" si="145"/>
        <v>8.9224998116626777E-2</v>
      </c>
      <c r="Y288">
        <f t="shared" si="146"/>
        <v>5.5901751077817599E-2</v>
      </c>
      <c r="Z288">
        <f t="shared" si="147"/>
        <v>321.51640480000015</v>
      </c>
      <c r="AA288">
        <f t="shared" si="148"/>
        <v>32.441807484311738</v>
      </c>
      <c r="AB288">
        <f t="shared" si="149"/>
        <v>31.457266666666669</v>
      </c>
      <c r="AC288">
        <f t="shared" si="150"/>
        <v>4.6303441136807155</v>
      </c>
      <c r="AD288">
        <f t="shared" si="151"/>
        <v>59.770120259183749</v>
      </c>
      <c r="AE288">
        <f t="shared" si="152"/>
        <v>2.6983612195787834</v>
      </c>
      <c r="AF288">
        <f t="shared" si="153"/>
        <v>4.5145654850245629</v>
      </c>
      <c r="AG288">
        <f t="shared" si="154"/>
        <v>1.9319828941019321</v>
      </c>
      <c r="AH288">
        <f t="shared" si="155"/>
        <v>-79.275963232721722</v>
      </c>
      <c r="AI288">
        <f t="shared" si="156"/>
        <v>-70.006139753304225</v>
      </c>
      <c r="AJ288">
        <f t="shared" si="157"/>
        <v>-5.3984184854968431</v>
      </c>
      <c r="AK288">
        <f t="shared" si="158"/>
        <v>166.83588332847734</v>
      </c>
      <c r="AL288">
        <f t="shared" si="159"/>
        <v>43.721326034481478</v>
      </c>
      <c r="AM288">
        <f t="shared" si="160"/>
        <v>1.8029525956871681</v>
      </c>
      <c r="AN288">
        <f t="shared" si="161"/>
        <v>12.225092865488397</v>
      </c>
      <c r="AO288">
        <v>1388.309876393578</v>
      </c>
      <c r="AP288">
        <v>1346.8570909090899</v>
      </c>
      <c r="AQ288">
        <v>5.1693526470353977</v>
      </c>
      <c r="AR288">
        <v>64.968693284609927</v>
      </c>
      <c r="AS288">
        <f t="shared" si="162"/>
        <v>1.7976408896308782</v>
      </c>
      <c r="AT288">
        <v>24.990606098471559</v>
      </c>
      <c r="AU288">
        <v>27.09029212121213</v>
      </c>
      <c r="AV288">
        <v>-2.2747821929431909E-4</v>
      </c>
      <c r="AW288">
        <v>84.429917268905271</v>
      </c>
      <c r="AX288">
        <v>0</v>
      </c>
      <c r="AY288">
        <v>0</v>
      </c>
      <c r="AZ288">
        <f t="shared" si="163"/>
        <v>1</v>
      </c>
      <c r="BA288">
        <f t="shared" si="164"/>
        <v>0</v>
      </c>
      <c r="BB288">
        <f t="shared" si="165"/>
        <v>51862.336504222156</v>
      </c>
      <c r="BC288">
        <f t="shared" si="166"/>
        <v>1999.9986666666671</v>
      </c>
      <c r="BD288">
        <f t="shared" si="167"/>
        <v>1681.1992000000005</v>
      </c>
      <c r="BE288">
        <f t="shared" si="168"/>
        <v>0.84060016040010699</v>
      </c>
      <c r="BF288">
        <f t="shared" si="169"/>
        <v>0.16075830957220641</v>
      </c>
      <c r="BG288">
        <v>6</v>
      </c>
      <c r="BH288">
        <v>0.5</v>
      </c>
      <c r="BI288" t="s">
        <v>383</v>
      </c>
      <c r="BJ288">
        <v>2</v>
      </c>
      <c r="BK288" t="b">
        <v>1</v>
      </c>
      <c r="BL288">
        <v>1660224532.099999</v>
      </c>
      <c r="BM288">
        <v>1275.229333333333</v>
      </c>
      <c r="BN288">
        <v>1330.439333333333</v>
      </c>
      <c r="BO288">
        <v>27.103586666666661</v>
      </c>
      <c r="BP288">
        <v>24.99924</v>
      </c>
      <c r="BQ288">
        <v>1272.6420000000001</v>
      </c>
      <c r="BR288">
        <v>27.088026666666671</v>
      </c>
      <c r="BS288">
        <v>500.13226666666662</v>
      </c>
      <c r="BT288">
        <v>99.457346666666638</v>
      </c>
      <c r="BU288">
        <v>0.10000169333333329</v>
      </c>
      <c r="BV288">
        <v>31.012386666666671</v>
      </c>
      <c r="BW288">
        <v>31.457266666666669</v>
      </c>
      <c r="BX288">
        <v>999.89999999999986</v>
      </c>
      <c r="BY288">
        <v>0</v>
      </c>
      <c r="BZ288">
        <v>0</v>
      </c>
      <c r="CA288">
        <v>9993.2093333333323</v>
      </c>
      <c r="CB288">
        <v>0</v>
      </c>
      <c r="CC288">
        <v>7.4822899999999999</v>
      </c>
      <c r="CD288">
        <v>-55.211620000000003</v>
      </c>
      <c r="CE288">
        <v>1310.7560000000001</v>
      </c>
      <c r="CF288">
        <v>1364.553333333334</v>
      </c>
      <c r="CG288">
        <v>2.1043379999999998</v>
      </c>
      <c r="CH288">
        <v>1330.439333333333</v>
      </c>
      <c r="CI288">
        <v>24.99924</v>
      </c>
      <c r="CJ288">
        <v>2.6956493333333329</v>
      </c>
      <c r="CK288">
        <v>2.4863599999999999</v>
      </c>
      <c r="CL288">
        <v>22.258613333333329</v>
      </c>
      <c r="CM288">
        <v>20.93747333333333</v>
      </c>
      <c r="CN288">
        <v>1999.9986666666671</v>
      </c>
      <c r="CO288">
        <v>0.97999340000000013</v>
      </c>
      <c r="CP288">
        <v>2.0006800000000002E-2</v>
      </c>
      <c r="CQ288">
        <v>0</v>
      </c>
      <c r="CR288">
        <v>2.3707333333333329</v>
      </c>
      <c r="CS288">
        <v>0</v>
      </c>
      <c r="CT288">
        <v>22528.453333333331</v>
      </c>
      <c r="CU288">
        <v>17412.273333333331</v>
      </c>
      <c r="CV288">
        <v>40.436999999999998</v>
      </c>
      <c r="CW288">
        <v>41.383266666666671</v>
      </c>
      <c r="CX288">
        <v>40.375</v>
      </c>
      <c r="CY288">
        <v>39.936999999999998</v>
      </c>
      <c r="CZ288">
        <v>40.625</v>
      </c>
      <c r="DA288">
        <v>1959.9880000000001</v>
      </c>
      <c r="DB288">
        <v>40.010666666666673</v>
      </c>
      <c r="DC288">
        <v>0</v>
      </c>
      <c r="DD288">
        <v>1660224538.0999999</v>
      </c>
      <c r="DE288">
        <v>0</v>
      </c>
      <c r="DF288">
        <v>1660224008</v>
      </c>
      <c r="DG288" t="s">
        <v>384</v>
      </c>
      <c r="DH288">
        <v>1660224008</v>
      </c>
      <c r="DI288">
        <v>1660224007</v>
      </c>
      <c r="DJ288">
        <v>1</v>
      </c>
      <c r="DK288">
        <v>9.0999999999999998E-2</v>
      </c>
      <c r="DL288">
        <v>-1.7999999999999999E-2</v>
      </c>
      <c r="DM288">
        <v>1.42</v>
      </c>
      <c r="DN288">
        <v>0.02</v>
      </c>
      <c r="DO288">
        <v>400</v>
      </c>
      <c r="DP288">
        <v>26</v>
      </c>
      <c r="DQ288">
        <v>0.31</v>
      </c>
      <c r="DR288">
        <v>0.11</v>
      </c>
      <c r="DS288">
        <v>12.12599887593923</v>
      </c>
      <c r="DT288">
        <v>1.1494104192180801</v>
      </c>
      <c r="DU288">
        <v>0.19389592251432039</v>
      </c>
      <c r="DV288">
        <v>0</v>
      </c>
      <c r="DW288">
        <v>43.743182604340667</v>
      </c>
      <c r="DX288">
        <v>-3.1800406371529248E-2</v>
      </c>
      <c r="DY288">
        <v>0.11417072480187079</v>
      </c>
      <c r="DZ288">
        <v>1</v>
      </c>
      <c r="EA288">
        <v>-55.228583870967753</v>
      </c>
      <c r="EB288">
        <v>-0.54707419354840026</v>
      </c>
      <c r="EC288">
        <v>0.14181833699347879</v>
      </c>
      <c r="ED288">
        <v>1</v>
      </c>
      <c r="EE288">
        <v>1015.881334946899</v>
      </c>
      <c r="EF288">
        <v>252.70607659835321</v>
      </c>
      <c r="EG288">
        <v>18.41340011476607</v>
      </c>
      <c r="EH288">
        <v>0</v>
      </c>
      <c r="EI288">
        <v>2.110990487804878</v>
      </c>
      <c r="EJ288">
        <v>-8.9901324041813266E-2</v>
      </c>
      <c r="EK288">
        <v>9.8166294824747532E-3</v>
      </c>
      <c r="EL288">
        <v>1</v>
      </c>
      <c r="EM288">
        <v>1.9315236305896331</v>
      </c>
      <c r="EN288">
        <v>2.8978363051455961E-2</v>
      </c>
      <c r="EO288">
        <v>2.3033993423567838E-3</v>
      </c>
      <c r="EP288">
        <v>1</v>
      </c>
      <c r="EQ288">
        <v>4</v>
      </c>
      <c r="ER288">
        <v>6</v>
      </c>
      <c r="ES288" t="s">
        <v>401</v>
      </c>
      <c r="ET288">
        <v>2.9446099999999999</v>
      </c>
      <c r="EU288">
        <v>2.8009300000000001</v>
      </c>
      <c r="EV288">
        <v>0.19825699999999999</v>
      </c>
      <c r="EW288">
        <v>0.203319</v>
      </c>
      <c r="EX288">
        <v>0.11794</v>
      </c>
      <c r="EY288">
        <v>0.111567</v>
      </c>
      <c r="EZ288">
        <v>16484.400000000001</v>
      </c>
      <c r="FA288">
        <v>17178.400000000001</v>
      </c>
      <c r="FB288">
        <v>23900.2</v>
      </c>
      <c r="FC288">
        <v>25082.400000000001</v>
      </c>
      <c r="FD288">
        <v>33738.300000000003</v>
      </c>
      <c r="FE288">
        <v>35579.5</v>
      </c>
      <c r="FF288">
        <v>43560.6</v>
      </c>
      <c r="FG288">
        <v>46361.3</v>
      </c>
      <c r="FH288">
        <v>1.98892</v>
      </c>
      <c r="FI288">
        <v>1.9152</v>
      </c>
      <c r="FJ288">
        <v>0.13270199999999999</v>
      </c>
      <c r="FK288">
        <v>0</v>
      </c>
      <c r="FL288">
        <v>29.297000000000001</v>
      </c>
      <c r="FM288">
        <v>999.9</v>
      </c>
      <c r="FN288">
        <v>69.7</v>
      </c>
      <c r="FO288">
        <v>31.8</v>
      </c>
      <c r="FP288">
        <v>33.085999999999999</v>
      </c>
      <c r="FQ288">
        <v>64.194000000000003</v>
      </c>
      <c r="FR288">
        <v>25.6571</v>
      </c>
      <c r="FS288">
        <v>1</v>
      </c>
      <c r="FT288">
        <v>0.22439000000000001</v>
      </c>
      <c r="FU288">
        <v>0.46978500000000001</v>
      </c>
      <c r="FV288">
        <v>20.324000000000002</v>
      </c>
      <c r="FW288">
        <v>5.2132500000000004</v>
      </c>
      <c r="FX288">
        <v>11.906599999999999</v>
      </c>
      <c r="FY288">
        <v>5.0027999999999997</v>
      </c>
      <c r="FZ288">
        <v>3.2896299999999998</v>
      </c>
      <c r="GA288">
        <v>9999</v>
      </c>
      <c r="GB288">
        <v>9999</v>
      </c>
      <c r="GC288">
        <v>9999</v>
      </c>
      <c r="GD288">
        <v>999.9</v>
      </c>
      <c r="GE288">
        <v>1.85944</v>
      </c>
      <c r="GF288">
        <v>1.8544</v>
      </c>
      <c r="GG288">
        <v>1.8575999999999999</v>
      </c>
      <c r="GH288">
        <v>1.8559600000000001</v>
      </c>
      <c r="GI288">
        <v>1.8548100000000001</v>
      </c>
      <c r="GJ288">
        <v>1.8545400000000001</v>
      </c>
      <c r="GK288">
        <v>1.8530599999999999</v>
      </c>
      <c r="GL288">
        <v>1.85632</v>
      </c>
      <c r="GM288">
        <v>0</v>
      </c>
      <c r="GN288">
        <v>0</v>
      </c>
      <c r="GO288">
        <v>0</v>
      </c>
      <c r="GP288">
        <v>0</v>
      </c>
      <c r="GQ288" t="s">
        <v>386</v>
      </c>
      <c r="GR288" t="s">
        <v>387</v>
      </c>
      <c r="GS288" t="s">
        <v>388</v>
      </c>
      <c r="GT288" t="s">
        <v>388</v>
      </c>
      <c r="GU288" t="s">
        <v>388</v>
      </c>
      <c r="GV288" t="s">
        <v>388</v>
      </c>
      <c r="GW288">
        <v>0</v>
      </c>
      <c r="GX288">
        <v>100</v>
      </c>
      <c r="GY288">
        <v>100</v>
      </c>
      <c r="GZ288">
        <v>2.62</v>
      </c>
      <c r="HA288">
        <v>1.5599999999999999E-2</v>
      </c>
      <c r="HB288">
        <v>0.45081322298813392</v>
      </c>
      <c r="HC288">
        <v>2.9318383021812969E-3</v>
      </c>
      <c r="HD288">
        <v>-1.3754559859485029E-6</v>
      </c>
      <c r="HE288">
        <v>3.0700474437127301E-10</v>
      </c>
      <c r="HF288">
        <v>-6.1160480149256041E-2</v>
      </c>
      <c r="HG288">
        <v>1.00384331276165E-2</v>
      </c>
      <c r="HH288">
        <v>-3.1532673711230711E-4</v>
      </c>
      <c r="HI288">
        <v>1.819468599177705E-6</v>
      </c>
      <c r="HJ288">
        <v>1</v>
      </c>
      <c r="HK288">
        <v>2112</v>
      </c>
      <c r="HL288">
        <v>3</v>
      </c>
      <c r="HM288">
        <v>29</v>
      </c>
      <c r="HN288">
        <v>8.9</v>
      </c>
      <c r="HO288">
        <v>8.9</v>
      </c>
      <c r="HP288">
        <v>2.8222700000000001</v>
      </c>
      <c r="HQ288">
        <v>2.2644000000000002</v>
      </c>
      <c r="HR288">
        <v>1.4978</v>
      </c>
      <c r="HS288">
        <v>2.3034699999999999</v>
      </c>
      <c r="HT288">
        <v>1.5478499999999999</v>
      </c>
      <c r="HU288">
        <v>2.32666</v>
      </c>
      <c r="HV288">
        <v>35.6845</v>
      </c>
      <c r="HW288">
        <v>15.568</v>
      </c>
      <c r="HX288">
        <v>18</v>
      </c>
      <c r="HY288">
        <v>500.89699999999999</v>
      </c>
      <c r="HZ288">
        <v>519.27499999999998</v>
      </c>
      <c r="IA288">
        <v>28.594999999999999</v>
      </c>
      <c r="IB288">
        <v>29.982299999999999</v>
      </c>
      <c r="IC288">
        <v>30.000499999999999</v>
      </c>
      <c r="ID288">
        <v>29.747</v>
      </c>
      <c r="IE288">
        <v>29.8367</v>
      </c>
      <c r="IF288">
        <v>56.512700000000002</v>
      </c>
      <c r="IG288">
        <v>27.365100000000002</v>
      </c>
      <c r="IH288">
        <v>80.905000000000001</v>
      </c>
      <c r="II288">
        <v>28.588200000000001</v>
      </c>
      <c r="IJ288">
        <v>1397.6</v>
      </c>
      <c r="IK288">
        <v>25.096800000000002</v>
      </c>
      <c r="IL288">
        <v>100.74299999999999</v>
      </c>
      <c r="IM288">
        <v>100.48099999999999</v>
      </c>
      <c r="IN288" t="s">
        <v>1150</v>
      </c>
    </row>
    <row r="289" spans="1:248" x14ac:dyDescent="0.2">
      <c r="A289">
        <v>273</v>
      </c>
      <c r="B289">
        <v>1660224540.5999999</v>
      </c>
      <c r="C289">
        <v>553.59999990463257</v>
      </c>
      <c r="D289" t="s">
        <v>907</v>
      </c>
      <c r="E289" t="s">
        <v>908</v>
      </c>
      <c r="F289">
        <v>1</v>
      </c>
      <c r="G289" t="s">
        <v>376</v>
      </c>
      <c r="H289" t="s">
        <v>377</v>
      </c>
      <c r="I289" t="s">
        <v>378</v>
      </c>
      <c r="J289" t="s">
        <v>379</v>
      </c>
      <c r="K289" t="s">
        <v>380</v>
      </c>
      <c r="L289" t="s">
        <v>381</v>
      </c>
      <c r="M289" t="s">
        <v>382</v>
      </c>
      <c r="N289">
        <v>1660224532.5999999</v>
      </c>
      <c r="O289">
        <f t="shared" si="136"/>
        <v>1.7965734020294036E-3</v>
      </c>
      <c r="P289">
        <f t="shared" si="137"/>
        <v>1.7965734020294035</v>
      </c>
      <c r="Q289">
        <f t="shared" si="138"/>
        <v>12.110265793155762</v>
      </c>
      <c r="R289">
        <f t="shared" si="139"/>
        <v>1277.74</v>
      </c>
      <c r="S289">
        <f t="shared" si="140"/>
        <v>1023.9618158457001</v>
      </c>
      <c r="T289">
        <f t="shared" si="141"/>
        <v>101.94289745740876</v>
      </c>
      <c r="U289">
        <f t="shared" si="142"/>
        <v>127.20837416153975</v>
      </c>
      <c r="V289">
        <f t="shared" si="143"/>
        <v>9.0707158152553591E-2</v>
      </c>
      <c r="W289">
        <f t="shared" si="144"/>
        <v>2.9190135606158201</v>
      </c>
      <c r="X289">
        <f t="shared" si="145"/>
        <v>8.9169856906004152E-2</v>
      </c>
      <c r="Y289">
        <f t="shared" si="146"/>
        <v>5.5867110765561542E-2</v>
      </c>
      <c r="Z289">
        <f t="shared" si="147"/>
        <v>321.51571743750003</v>
      </c>
      <c r="AA289">
        <f t="shared" si="148"/>
        <v>32.441814455157406</v>
      </c>
      <c r="AB289">
        <f t="shared" si="149"/>
        <v>31.457100000000001</v>
      </c>
      <c r="AC289">
        <f t="shared" si="150"/>
        <v>4.6303002596276768</v>
      </c>
      <c r="AD289">
        <f t="shared" si="151"/>
        <v>59.768709488518425</v>
      </c>
      <c r="AE289">
        <f t="shared" si="152"/>
        <v>2.6982697748983431</v>
      </c>
      <c r="AF289">
        <f t="shared" si="153"/>
        <v>4.5145190484942308</v>
      </c>
      <c r="AG289">
        <f t="shared" si="154"/>
        <v>1.9320304847293337</v>
      </c>
      <c r="AH289">
        <f t="shared" si="155"/>
        <v>-79.228887029496704</v>
      </c>
      <c r="AI289">
        <f t="shared" si="156"/>
        <v>-70.012866743037534</v>
      </c>
      <c r="AJ289">
        <f t="shared" si="157"/>
        <v>-5.398576097357175</v>
      </c>
      <c r="AK289">
        <f t="shared" si="158"/>
        <v>166.87538756760858</v>
      </c>
      <c r="AL289">
        <f t="shared" si="159"/>
        <v>43.718334979046794</v>
      </c>
      <c r="AM289">
        <f t="shared" si="160"/>
        <v>1.8015740822297208</v>
      </c>
      <c r="AN289">
        <f t="shared" si="161"/>
        <v>12.110265793155762</v>
      </c>
      <c r="AO289">
        <v>1393.4273580971069</v>
      </c>
      <c r="AP289">
        <v>1352.0483030303019</v>
      </c>
      <c r="AQ289">
        <v>5.1825313930871868</v>
      </c>
      <c r="AR289">
        <v>64.968693284609927</v>
      </c>
      <c r="AS289">
        <f t="shared" si="162"/>
        <v>1.7965734020294035</v>
      </c>
      <c r="AT289">
        <v>24.991383712874381</v>
      </c>
      <c r="AU289">
        <v>27.089238787878781</v>
      </c>
      <c r="AV289">
        <v>-1.3747702232539151E-4</v>
      </c>
      <c r="AW289">
        <v>84.429917268905271</v>
      </c>
      <c r="AX289">
        <v>0</v>
      </c>
      <c r="AY289">
        <v>0</v>
      </c>
      <c r="AZ289">
        <f t="shared" si="163"/>
        <v>1</v>
      </c>
      <c r="BA289">
        <f t="shared" si="164"/>
        <v>0</v>
      </c>
      <c r="BB289">
        <f t="shared" si="165"/>
        <v>51867.773619650856</v>
      </c>
      <c r="BC289">
        <f t="shared" si="166"/>
        <v>1999.994375</v>
      </c>
      <c r="BD289">
        <f t="shared" si="167"/>
        <v>1681.1955937499999</v>
      </c>
      <c r="BE289">
        <f t="shared" si="168"/>
        <v>0.84060016106295299</v>
      </c>
      <c r="BF289">
        <f t="shared" si="169"/>
        <v>0.16075831085149928</v>
      </c>
      <c r="BG289">
        <v>6</v>
      </c>
      <c r="BH289">
        <v>0.5</v>
      </c>
      <c r="BI289" t="s">
        <v>383</v>
      </c>
      <c r="BJ289">
        <v>2</v>
      </c>
      <c r="BK289" t="b">
        <v>1</v>
      </c>
      <c r="BL289">
        <v>1660224532.5999999</v>
      </c>
      <c r="BM289">
        <v>1277.74</v>
      </c>
      <c r="BN289">
        <v>1332.95</v>
      </c>
      <c r="BO289">
        <v>27.102675000000001</v>
      </c>
      <c r="BP289">
        <v>24.999925000000001</v>
      </c>
      <c r="BQ289">
        <v>1275.150625</v>
      </c>
      <c r="BR289">
        <v>27.0871125</v>
      </c>
      <c r="BS289">
        <v>500.12981250000001</v>
      </c>
      <c r="BT289">
        <v>99.457337499999994</v>
      </c>
      <c r="BU289">
        <v>9.9985712500000004E-2</v>
      </c>
      <c r="BV289">
        <v>31.012206249999998</v>
      </c>
      <c r="BW289">
        <v>31.457100000000001</v>
      </c>
      <c r="BX289">
        <v>999.9</v>
      </c>
      <c r="BY289">
        <v>0</v>
      </c>
      <c r="BZ289">
        <v>0</v>
      </c>
      <c r="CA289">
        <v>9994.2962499999994</v>
      </c>
      <c r="CB289">
        <v>0</v>
      </c>
      <c r="CC289">
        <v>7.4872843749999998</v>
      </c>
      <c r="CD289">
        <v>-55.211174999999997</v>
      </c>
      <c r="CE289">
        <v>1313.3356249999999</v>
      </c>
      <c r="CF289">
        <v>1367.129375</v>
      </c>
      <c r="CG289">
        <v>2.1027412499999998</v>
      </c>
      <c r="CH289">
        <v>1332.95</v>
      </c>
      <c r="CI289">
        <v>24.999925000000001</v>
      </c>
      <c r="CJ289">
        <v>2.69555875</v>
      </c>
      <c r="CK289">
        <v>2.4864281250000002</v>
      </c>
      <c r="CL289">
        <v>22.258062500000001</v>
      </c>
      <c r="CM289">
        <v>20.937918750000001</v>
      </c>
      <c r="CN289">
        <v>1999.994375</v>
      </c>
      <c r="CO289">
        <v>0.97999337500000006</v>
      </c>
      <c r="CP289">
        <v>2.0006824999999999E-2</v>
      </c>
      <c r="CQ289">
        <v>0</v>
      </c>
      <c r="CR289">
        <v>2.3601874999999999</v>
      </c>
      <c r="CS289">
        <v>0</v>
      </c>
      <c r="CT289">
        <v>22527.862499999999</v>
      </c>
      <c r="CU289">
        <v>17412.237499999999</v>
      </c>
      <c r="CV289">
        <v>40.436999999999998</v>
      </c>
      <c r="CW289">
        <v>41.382750000000001</v>
      </c>
      <c r="CX289">
        <v>40.375</v>
      </c>
      <c r="CY289">
        <v>39.936999999999998</v>
      </c>
      <c r="CZ289">
        <v>40.625</v>
      </c>
      <c r="DA289">
        <v>1959.9837500000001</v>
      </c>
      <c r="DB289">
        <v>40.010624999999997</v>
      </c>
      <c r="DC289">
        <v>0</v>
      </c>
      <c r="DD289">
        <v>1660224539.3</v>
      </c>
      <c r="DE289">
        <v>0</v>
      </c>
      <c r="DF289">
        <v>1660224008</v>
      </c>
      <c r="DG289" t="s">
        <v>384</v>
      </c>
      <c r="DH289">
        <v>1660224008</v>
      </c>
      <c r="DI289">
        <v>1660224007</v>
      </c>
      <c r="DJ289">
        <v>1</v>
      </c>
      <c r="DK289">
        <v>9.0999999999999998E-2</v>
      </c>
      <c r="DL289">
        <v>-1.7999999999999999E-2</v>
      </c>
      <c r="DM289">
        <v>1.42</v>
      </c>
      <c r="DN289">
        <v>0.02</v>
      </c>
      <c r="DO289">
        <v>400</v>
      </c>
      <c r="DP289">
        <v>26</v>
      </c>
      <c r="DQ289">
        <v>0.31</v>
      </c>
      <c r="DR289">
        <v>0.11</v>
      </c>
      <c r="DS289">
        <v>12.12091930408895</v>
      </c>
      <c r="DT289">
        <v>1.959502383033765</v>
      </c>
      <c r="DU289">
        <v>0.1959426708631663</v>
      </c>
      <c r="DV289">
        <v>0</v>
      </c>
      <c r="DW289">
        <v>43.724783705456488</v>
      </c>
      <c r="DX289">
        <v>0.270401174515215</v>
      </c>
      <c r="DY289">
        <v>9.4646190854181786E-2</v>
      </c>
      <c r="DZ289">
        <v>1</v>
      </c>
      <c r="EA289">
        <v>-55.203576666666677</v>
      </c>
      <c r="EB289">
        <v>-1.2149312569521671</v>
      </c>
      <c r="EC289">
        <v>0.12574122549461911</v>
      </c>
      <c r="ED289">
        <v>0</v>
      </c>
      <c r="EE289">
        <v>1021.719919493575</v>
      </c>
      <c r="EF289">
        <v>249.37434346396259</v>
      </c>
      <c r="EG289">
        <v>18.72900760004633</v>
      </c>
      <c r="EH289">
        <v>0</v>
      </c>
      <c r="EI289">
        <v>2.1070660000000001</v>
      </c>
      <c r="EJ289">
        <v>-9.281110694184011E-2</v>
      </c>
      <c r="EK289">
        <v>1.012445722001926E-2</v>
      </c>
      <c r="EL289">
        <v>1</v>
      </c>
      <c r="EM289">
        <v>1.931943564335564</v>
      </c>
      <c r="EN289">
        <v>2.4625977388543129E-2</v>
      </c>
      <c r="EO289">
        <v>2.140979845896924E-3</v>
      </c>
      <c r="EP289">
        <v>1</v>
      </c>
      <c r="EQ289">
        <v>3</v>
      </c>
      <c r="ER289">
        <v>6</v>
      </c>
      <c r="ES289" t="s">
        <v>404</v>
      </c>
      <c r="ET289">
        <v>2.9443000000000001</v>
      </c>
      <c r="EU289">
        <v>2.8009599999999999</v>
      </c>
      <c r="EV289">
        <v>0.198716</v>
      </c>
      <c r="EW289">
        <v>0.203767</v>
      </c>
      <c r="EX289">
        <v>0.117936</v>
      </c>
      <c r="EY289">
        <v>0.1116</v>
      </c>
      <c r="EZ289">
        <v>16474.900000000001</v>
      </c>
      <c r="FA289">
        <v>17168.599999999999</v>
      </c>
      <c r="FB289">
        <v>23900.1</v>
      </c>
      <c r="FC289">
        <v>25082.3</v>
      </c>
      <c r="FD289">
        <v>33738.300000000003</v>
      </c>
      <c r="FE289">
        <v>35578</v>
      </c>
      <c r="FF289">
        <v>43560.4</v>
      </c>
      <c r="FG289">
        <v>46361.2</v>
      </c>
      <c r="FH289">
        <v>1.98895</v>
      </c>
      <c r="FI289">
        <v>1.91513</v>
      </c>
      <c r="FJ289">
        <v>0.13258300000000001</v>
      </c>
      <c r="FK289">
        <v>0</v>
      </c>
      <c r="FL289">
        <v>29.298200000000001</v>
      </c>
      <c r="FM289">
        <v>999.9</v>
      </c>
      <c r="FN289">
        <v>69.7</v>
      </c>
      <c r="FO289">
        <v>31.8</v>
      </c>
      <c r="FP289">
        <v>33.085000000000001</v>
      </c>
      <c r="FQ289">
        <v>64.274000000000001</v>
      </c>
      <c r="FR289">
        <v>26.318100000000001</v>
      </c>
      <c r="FS289">
        <v>1</v>
      </c>
      <c r="FT289">
        <v>0.22430600000000001</v>
      </c>
      <c r="FU289">
        <v>0.46978500000000001</v>
      </c>
      <c r="FV289">
        <v>20.323899999999998</v>
      </c>
      <c r="FW289">
        <v>5.2132500000000004</v>
      </c>
      <c r="FX289">
        <v>11.9068</v>
      </c>
      <c r="FY289">
        <v>5.0026999999999999</v>
      </c>
      <c r="FZ289">
        <v>3.2895799999999999</v>
      </c>
      <c r="GA289">
        <v>9999</v>
      </c>
      <c r="GB289">
        <v>9999</v>
      </c>
      <c r="GC289">
        <v>9999</v>
      </c>
      <c r="GD289">
        <v>999.9</v>
      </c>
      <c r="GE289">
        <v>1.85944</v>
      </c>
      <c r="GF289">
        <v>1.8544</v>
      </c>
      <c r="GG289">
        <v>1.8575999999999999</v>
      </c>
      <c r="GH289">
        <v>1.8559600000000001</v>
      </c>
      <c r="GI289">
        <v>1.8548100000000001</v>
      </c>
      <c r="GJ289">
        <v>1.8545400000000001</v>
      </c>
      <c r="GK289">
        <v>1.8530500000000001</v>
      </c>
      <c r="GL289">
        <v>1.85632</v>
      </c>
      <c r="GM289">
        <v>0</v>
      </c>
      <c r="GN289">
        <v>0</v>
      </c>
      <c r="GO289">
        <v>0</v>
      </c>
      <c r="GP289">
        <v>0</v>
      </c>
      <c r="GQ289" t="s">
        <v>386</v>
      </c>
      <c r="GR289" t="s">
        <v>387</v>
      </c>
      <c r="GS289" t="s">
        <v>388</v>
      </c>
      <c r="GT289" t="s">
        <v>388</v>
      </c>
      <c r="GU289" t="s">
        <v>388</v>
      </c>
      <c r="GV289" t="s">
        <v>388</v>
      </c>
      <c r="GW289">
        <v>0</v>
      </c>
      <c r="GX289">
        <v>100</v>
      </c>
      <c r="GY289">
        <v>100</v>
      </c>
      <c r="GZ289">
        <v>2.63</v>
      </c>
      <c r="HA289">
        <v>1.5599999999999999E-2</v>
      </c>
      <c r="HB289">
        <v>0.45081322298813392</v>
      </c>
      <c r="HC289">
        <v>2.9318383021812969E-3</v>
      </c>
      <c r="HD289">
        <v>-1.3754559859485029E-6</v>
      </c>
      <c r="HE289">
        <v>3.0700474437127301E-10</v>
      </c>
      <c r="HF289">
        <v>-6.1160480149256041E-2</v>
      </c>
      <c r="HG289">
        <v>1.00384331276165E-2</v>
      </c>
      <c r="HH289">
        <v>-3.1532673711230711E-4</v>
      </c>
      <c r="HI289">
        <v>1.819468599177705E-6</v>
      </c>
      <c r="HJ289">
        <v>1</v>
      </c>
      <c r="HK289">
        <v>2112</v>
      </c>
      <c r="HL289">
        <v>3</v>
      </c>
      <c r="HM289">
        <v>29</v>
      </c>
      <c r="HN289">
        <v>8.9</v>
      </c>
      <c r="HO289">
        <v>8.9</v>
      </c>
      <c r="HP289">
        <v>2.8283700000000001</v>
      </c>
      <c r="HQ289">
        <v>2.2558600000000002</v>
      </c>
      <c r="HR289">
        <v>1.4978</v>
      </c>
      <c r="HS289">
        <v>2.3034699999999999</v>
      </c>
      <c r="HT289">
        <v>1.5478499999999999</v>
      </c>
      <c r="HU289">
        <v>2.4414099999999999</v>
      </c>
      <c r="HV289">
        <v>35.6845</v>
      </c>
      <c r="HW289">
        <v>15.5768</v>
      </c>
      <c r="HX289">
        <v>18</v>
      </c>
      <c r="HY289">
        <v>500.91800000000001</v>
      </c>
      <c r="HZ289">
        <v>519.23299999999995</v>
      </c>
      <c r="IA289">
        <v>28.5929</v>
      </c>
      <c r="IB289">
        <v>29.983599999999999</v>
      </c>
      <c r="IC289">
        <v>30.000399999999999</v>
      </c>
      <c r="ID289">
        <v>29.747699999999998</v>
      </c>
      <c r="IE289">
        <v>29.837800000000001</v>
      </c>
      <c r="IF289">
        <v>56.621200000000002</v>
      </c>
      <c r="IG289">
        <v>27.365100000000002</v>
      </c>
      <c r="IH289">
        <v>80.905000000000001</v>
      </c>
      <c r="II289">
        <v>28.588200000000001</v>
      </c>
      <c r="IJ289">
        <v>1397.6</v>
      </c>
      <c r="IK289">
        <v>25.097100000000001</v>
      </c>
      <c r="IL289">
        <v>100.742</v>
      </c>
      <c r="IM289">
        <v>100.48</v>
      </c>
      <c r="IN289" t="s">
        <v>1150</v>
      </c>
    </row>
    <row r="290" spans="1:248" x14ac:dyDescent="0.2">
      <c r="A290">
        <v>274</v>
      </c>
      <c r="B290">
        <v>1660224541.5999999</v>
      </c>
      <c r="C290">
        <v>554.59999990463257</v>
      </c>
      <c r="D290" t="s">
        <v>909</v>
      </c>
      <c r="E290" t="s">
        <v>910</v>
      </c>
      <c r="F290">
        <v>1</v>
      </c>
      <c r="G290" t="s">
        <v>376</v>
      </c>
      <c r="H290" t="s">
        <v>377</v>
      </c>
      <c r="I290" t="s">
        <v>378</v>
      </c>
      <c r="J290" t="s">
        <v>379</v>
      </c>
      <c r="K290" t="s">
        <v>380</v>
      </c>
      <c r="L290" t="s">
        <v>381</v>
      </c>
      <c r="M290" t="s">
        <v>382</v>
      </c>
      <c r="N290">
        <v>1660224534.099999</v>
      </c>
      <c r="O290">
        <f t="shared" si="136"/>
        <v>1.7939894194487938E-3</v>
      </c>
      <c r="P290">
        <f t="shared" si="137"/>
        <v>1.7939894194487938</v>
      </c>
      <c r="Q290">
        <f t="shared" si="138"/>
        <v>12.215141859415775</v>
      </c>
      <c r="R290">
        <f t="shared" si="139"/>
        <v>1285.2746666666669</v>
      </c>
      <c r="S290">
        <f t="shared" si="140"/>
        <v>1029.0465734965967</v>
      </c>
      <c r="T290">
        <f t="shared" si="141"/>
        <v>102.44915255256217</v>
      </c>
      <c r="U290">
        <f t="shared" si="142"/>
        <v>127.95854316861231</v>
      </c>
      <c r="V290">
        <f t="shared" si="143"/>
        <v>9.0555030025015457E-2</v>
      </c>
      <c r="W290">
        <f t="shared" si="144"/>
        <v>2.9191810347888216</v>
      </c>
      <c r="X290">
        <f t="shared" si="145"/>
        <v>8.9022920325951632E-2</v>
      </c>
      <c r="Y290">
        <f t="shared" si="146"/>
        <v>5.5774819972450831E-2</v>
      </c>
      <c r="Z290">
        <f t="shared" si="147"/>
        <v>321.51289360000004</v>
      </c>
      <c r="AA290">
        <f t="shared" si="148"/>
        <v>32.441668463593821</v>
      </c>
      <c r="AB290">
        <f t="shared" si="149"/>
        <v>31.45762666666667</v>
      </c>
      <c r="AC290">
        <f t="shared" si="150"/>
        <v>4.6304388396696483</v>
      </c>
      <c r="AD290">
        <f t="shared" si="151"/>
        <v>59.765229071738887</v>
      </c>
      <c r="AE290">
        <f t="shared" si="152"/>
        <v>2.6980009367009132</v>
      </c>
      <c r="AF290">
        <f t="shared" si="153"/>
        <v>4.5143321269000429</v>
      </c>
      <c r="AG290">
        <f t="shared" si="154"/>
        <v>1.9324379029687351</v>
      </c>
      <c r="AH290">
        <f t="shared" si="155"/>
        <v>-79.1149333976918</v>
      </c>
      <c r="AI290">
        <f t="shared" si="156"/>
        <v>-70.214066261500236</v>
      </c>
      <c r="AJ290">
        <f t="shared" si="157"/>
        <v>-5.413774339968958</v>
      </c>
      <c r="AK290">
        <f t="shared" si="158"/>
        <v>166.77011960083905</v>
      </c>
      <c r="AL290">
        <f t="shared" si="159"/>
        <v>43.704952733679001</v>
      </c>
      <c r="AM290">
        <f t="shared" si="160"/>
        <v>1.7985127027077747</v>
      </c>
      <c r="AN290">
        <f t="shared" si="161"/>
        <v>12.215141859415775</v>
      </c>
      <c r="AO290">
        <v>1398.524634622177</v>
      </c>
      <c r="AP290">
        <v>1357.134484848485</v>
      </c>
      <c r="AQ290">
        <v>5.159257981047884</v>
      </c>
      <c r="AR290">
        <v>64.968693284609927</v>
      </c>
      <c r="AS290">
        <f t="shared" si="162"/>
        <v>1.7939894194487938</v>
      </c>
      <c r="AT290">
        <v>24.993465415043339</v>
      </c>
      <c r="AU290">
        <v>27.08806181818181</v>
      </c>
      <c r="AV290">
        <v>-9.3935123982212722E-5</v>
      </c>
      <c r="AW290">
        <v>84.429917268905271</v>
      </c>
      <c r="AX290">
        <v>0</v>
      </c>
      <c r="AY290">
        <v>0</v>
      </c>
      <c r="AZ290">
        <f t="shared" si="163"/>
        <v>1</v>
      </c>
      <c r="BA290">
        <f t="shared" si="164"/>
        <v>0</v>
      </c>
      <c r="BB290">
        <f t="shared" si="165"/>
        <v>51872.657923199607</v>
      </c>
      <c r="BC290">
        <f t="shared" si="166"/>
        <v>1999.9766666666669</v>
      </c>
      <c r="BD290">
        <f t="shared" si="167"/>
        <v>1681.1807200000003</v>
      </c>
      <c r="BE290">
        <f t="shared" si="168"/>
        <v>0.8406001670019484</v>
      </c>
      <c r="BF290">
        <f t="shared" si="169"/>
        <v>0.16075832231376033</v>
      </c>
      <c r="BG290">
        <v>6</v>
      </c>
      <c r="BH290">
        <v>0.5</v>
      </c>
      <c r="BI290" t="s">
        <v>383</v>
      </c>
      <c r="BJ290">
        <v>2</v>
      </c>
      <c r="BK290" t="b">
        <v>1</v>
      </c>
      <c r="BL290">
        <v>1660224534.099999</v>
      </c>
      <c r="BM290">
        <v>1285.2746666666669</v>
      </c>
      <c r="BN290">
        <v>1340.4813333333329</v>
      </c>
      <c r="BO290">
        <v>27.099966666666671</v>
      </c>
      <c r="BP290">
        <v>25.00074</v>
      </c>
      <c r="BQ290">
        <v>1282.6780000000001</v>
      </c>
      <c r="BR290">
        <v>27.084393333333331</v>
      </c>
      <c r="BS290">
        <v>500.11933333333332</v>
      </c>
      <c r="BT290">
        <v>99.45738666666665</v>
      </c>
      <c r="BU290">
        <v>9.9965926666666677E-2</v>
      </c>
      <c r="BV290">
        <v>31.011479999999999</v>
      </c>
      <c r="BW290">
        <v>31.45762666666667</v>
      </c>
      <c r="BX290">
        <v>999.89999999999986</v>
      </c>
      <c r="BY290">
        <v>0</v>
      </c>
      <c r="BZ290">
        <v>0</v>
      </c>
      <c r="CA290">
        <v>9995.2473333333346</v>
      </c>
      <c r="CB290">
        <v>0</v>
      </c>
      <c r="CC290">
        <v>7.5220013333333338</v>
      </c>
      <c r="CD290">
        <v>-55.207333333333331</v>
      </c>
      <c r="CE290">
        <v>1321.0766666666671</v>
      </c>
      <c r="CF290">
        <v>1374.8546666666671</v>
      </c>
      <c r="CG290">
        <v>2.099224</v>
      </c>
      <c r="CH290">
        <v>1340.4813333333329</v>
      </c>
      <c r="CI290">
        <v>25.00074</v>
      </c>
      <c r="CJ290">
        <v>2.6952906666666672</v>
      </c>
      <c r="CK290">
        <v>2.48651</v>
      </c>
      <c r="CL290">
        <v>22.25643333333333</v>
      </c>
      <c r="CM290">
        <v>20.938459999999999</v>
      </c>
      <c r="CN290">
        <v>1999.9766666666669</v>
      </c>
      <c r="CO290">
        <v>0.97999320000000023</v>
      </c>
      <c r="CP290">
        <v>2.0007E-2</v>
      </c>
      <c r="CQ290">
        <v>0</v>
      </c>
      <c r="CR290">
        <v>2.424266666666667</v>
      </c>
      <c r="CS290">
        <v>0</v>
      </c>
      <c r="CT290">
        <v>22525.91333333333</v>
      </c>
      <c r="CU290">
        <v>17412.08666666667</v>
      </c>
      <c r="CV290">
        <v>40.436999999999998</v>
      </c>
      <c r="CW290">
        <v>41.383266666666671</v>
      </c>
      <c r="CX290">
        <v>40.375</v>
      </c>
      <c r="CY290">
        <v>39.936999999999998</v>
      </c>
      <c r="CZ290">
        <v>40.625</v>
      </c>
      <c r="DA290">
        <v>1959.9659999999999</v>
      </c>
      <c r="DB290">
        <v>40.010666666666673</v>
      </c>
      <c r="DC290">
        <v>0</v>
      </c>
      <c r="DD290">
        <v>1660224540.5</v>
      </c>
      <c r="DE290">
        <v>0</v>
      </c>
      <c r="DF290">
        <v>1660224008</v>
      </c>
      <c r="DG290" t="s">
        <v>384</v>
      </c>
      <c r="DH290">
        <v>1660224008</v>
      </c>
      <c r="DI290">
        <v>1660224007</v>
      </c>
      <c r="DJ290">
        <v>1</v>
      </c>
      <c r="DK290">
        <v>9.0999999999999998E-2</v>
      </c>
      <c r="DL290">
        <v>-1.7999999999999999E-2</v>
      </c>
      <c r="DM290">
        <v>1.42</v>
      </c>
      <c r="DN290">
        <v>0.02</v>
      </c>
      <c r="DO290">
        <v>400</v>
      </c>
      <c r="DP290">
        <v>26</v>
      </c>
      <c r="DQ290">
        <v>0.31</v>
      </c>
      <c r="DR290">
        <v>0.11</v>
      </c>
      <c r="DS290">
        <v>12.12091930408895</v>
      </c>
      <c r="DT290">
        <v>1.959502383033765</v>
      </c>
      <c r="DU290">
        <v>0.1959426708631663</v>
      </c>
      <c r="DV290">
        <v>0</v>
      </c>
      <c r="DW290">
        <v>43.724783705456488</v>
      </c>
      <c r="DX290">
        <v>0.270401174515215</v>
      </c>
      <c r="DY290">
        <v>9.4646190854181786E-2</v>
      </c>
      <c r="DZ290">
        <v>1</v>
      </c>
      <c r="EA290">
        <v>-55.203576666666677</v>
      </c>
      <c r="EB290">
        <v>-1.2149312569521671</v>
      </c>
      <c r="EC290">
        <v>0.12574122549461911</v>
      </c>
      <c r="ED290">
        <v>0</v>
      </c>
      <c r="EE290">
        <v>1021.719919493575</v>
      </c>
      <c r="EF290">
        <v>249.37434346396259</v>
      </c>
      <c r="EG290">
        <v>18.72900760004633</v>
      </c>
      <c r="EH290">
        <v>0</v>
      </c>
      <c r="EI290">
        <v>2.1070660000000001</v>
      </c>
      <c r="EJ290">
        <v>-9.281110694184011E-2</v>
      </c>
      <c r="EK290">
        <v>1.012445722001926E-2</v>
      </c>
      <c r="EL290">
        <v>1</v>
      </c>
      <c r="EM290">
        <v>1.931943564335564</v>
      </c>
      <c r="EN290">
        <v>2.4625977388543129E-2</v>
      </c>
      <c r="EO290">
        <v>2.140979845896924E-3</v>
      </c>
      <c r="EP290">
        <v>1</v>
      </c>
      <c r="EQ290">
        <v>3</v>
      </c>
      <c r="ER290">
        <v>6</v>
      </c>
      <c r="ES290" t="s">
        <v>404</v>
      </c>
      <c r="ET290">
        <v>2.9444900000000001</v>
      </c>
      <c r="EU290">
        <v>2.8011400000000002</v>
      </c>
      <c r="EV290">
        <v>0.19917099999999999</v>
      </c>
      <c r="EW290">
        <v>0.20422499999999999</v>
      </c>
      <c r="EX290">
        <v>0.117937</v>
      </c>
      <c r="EY290">
        <v>0.111639</v>
      </c>
      <c r="EZ290">
        <v>16465.5</v>
      </c>
      <c r="FA290">
        <v>17158.8</v>
      </c>
      <c r="FB290">
        <v>23900.1</v>
      </c>
      <c r="FC290">
        <v>25082.400000000001</v>
      </c>
      <c r="FD290">
        <v>33738.300000000003</v>
      </c>
      <c r="FE290">
        <v>35576.300000000003</v>
      </c>
      <c r="FF290">
        <v>43560.5</v>
      </c>
      <c r="FG290">
        <v>46361</v>
      </c>
      <c r="FH290">
        <v>1.9890000000000001</v>
      </c>
      <c r="FI290">
        <v>1.91523</v>
      </c>
      <c r="FJ290">
        <v>0.132553</v>
      </c>
      <c r="FK290">
        <v>0</v>
      </c>
      <c r="FL290">
        <v>29.2989</v>
      </c>
      <c r="FM290">
        <v>999.9</v>
      </c>
      <c r="FN290">
        <v>69.7</v>
      </c>
      <c r="FO290">
        <v>31.8</v>
      </c>
      <c r="FP290">
        <v>33.084499999999998</v>
      </c>
      <c r="FQ290">
        <v>63.694000000000003</v>
      </c>
      <c r="FR290">
        <v>26.290099999999999</v>
      </c>
      <c r="FS290">
        <v>1</v>
      </c>
      <c r="FT290">
        <v>0.22438</v>
      </c>
      <c r="FU290">
        <v>0.47066999999999998</v>
      </c>
      <c r="FV290">
        <v>20.323899999999998</v>
      </c>
      <c r="FW290">
        <v>5.2134</v>
      </c>
      <c r="FX290">
        <v>11.9069</v>
      </c>
      <c r="FY290">
        <v>5.0026999999999999</v>
      </c>
      <c r="FZ290">
        <v>3.2895799999999999</v>
      </c>
      <c r="GA290">
        <v>9999</v>
      </c>
      <c r="GB290">
        <v>9999</v>
      </c>
      <c r="GC290">
        <v>9999</v>
      </c>
      <c r="GD290">
        <v>999.9</v>
      </c>
      <c r="GE290">
        <v>1.85944</v>
      </c>
      <c r="GF290">
        <v>1.8544</v>
      </c>
      <c r="GG290">
        <v>1.8575999999999999</v>
      </c>
      <c r="GH290">
        <v>1.8559699999999999</v>
      </c>
      <c r="GI290">
        <v>1.8548100000000001</v>
      </c>
      <c r="GJ290">
        <v>1.8545400000000001</v>
      </c>
      <c r="GK290">
        <v>1.8530500000000001</v>
      </c>
      <c r="GL290">
        <v>1.85632</v>
      </c>
      <c r="GM290">
        <v>0</v>
      </c>
      <c r="GN290">
        <v>0</v>
      </c>
      <c r="GO290">
        <v>0</v>
      </c>
      <c r="GP290">
        <v>0</v>
      </c>
      <c r="GQ290" t="s">
        <v>386</v>
      </c>
      <c r="GR290" t="s">
        <v>387</v>
      </c>
      <c r="GS290" t="s">
        <v>388</v>
      </c>
      <c r="GT290" t="s">
        <v>388</v>
      </c>
      <c r="GU290" t="s">
        <v>388</v>
      </c>
      <c r="GV290" t="s">
        <v>388</v>
      </c>
      <c r="GW290">
        <v>0</v>
      </c>
      <c r="GX290">
        <v>100</v>
      </c>
      <c r="GY290">
        <v>100</v>
      </c>
      <c r="GZ290">
        <v>2.63</v>
      </c>
      <c r="HA290">
        <v>1.5599999999999999E-2</v>
      </c>
      <c r="HB290">
        <v>0.45081322298813392</v>
      </c>
      <c r="HC290">
        <v>2.9318383021812969E-3</v>
      </c>
      <c r="HD290">
        <v>-1.3754559859485029E-6</v>
      </c>
      <c r="HE290">
        <v>3.0700474437127301E-10</v>
      </c>
      <c r="HF290">
        <v>-6.1160480149256041E-2</v>
      </c>
      <c r="HG290">
        <v>1.00384331276165E-2</v>
      </c>
      <c r="HH290">
        <v>-3.1532673711230711E-4</v>
      </c>
      <c r="HI290">
        <v>1.819468599177705E-6</v>
      </c>
      <c r="HJ290">
        <v>1</v>
      </c>
      <c r="HK290">
        <v>2112</v>
      </c>
      <c r="HL290">
        <v>3</v>
      </c>
      <c r="HM290">
        <v>29</v>
      </c>
      <c r="HN290">
        <v>8.9</v>
      </c>
      <c r="HO290">
        <v>8.9</v>
      </c>
      <c r="HP290">
        <v>2.8393600000000001</v>
      </c>
      <c r="HQ290">
        <v>2.2741699999999998</v>
      </c>
      <c r="HR290">
        <v>1.4978</v>
      </c>
      <c r="HS290">
        <v>2.3034699999999999</v>
      </c>
      <c r="HT290">
        <v>1.5478499999999999</v>
      </c>
      <c r="HU290">
        <v>2.3596200000000001</v>
      </c>
      <c r="HV290">
        <v>35.6845</v>
      </c>
      <c r="HW290">
        <v>15.559200000000001</v>
      </c>
      <c r="HX290">
        <v>18</v>
      </c>
      <c r="HY290">
        <v>500.95699999999999</v>
      </c>
      <c r="HZ290">
        <v>519.30899999999997</v>
      </c>
      <c r="IA290">
        <v>28.591000000000001</v>
      </c>
      <c r="IB290">
        <v>29.9849</v>
      </c>
      <c r="IC290">
        <v>30.000399999999999</v>
      </c>
      <c r="ID290">
        <v>29.748899999999999</v>
      </c>
      <c r="IE290">
        <v>29.8386</v>
      </c>
      <c r="IF290">
        <v>56.841900000000003</v>
      </c>
      <c r="IG290">
        <v>27.365100000000002</v>
      </c>
      <c r="IH290">
        <v>80.905000000000001</v>
      </c>
      <c r="II290">
        <v>28.588200000000001</v>
      </c>
      <c r="IJ290">
        <v>1407.61</v>
      </c>
      <c r="IK290">
        <v>25.0991</v>
      </c>
      <c r="IL290">
        <v>100.742</v>
      </c>
      <c r="IM290">
        <v>100.48</v>
      </c>
      <c r="IN290" t="s">
        <v>1150</v>
      </c>
    </row>
    <row r="291" spans="1:248" x14ac:dyDescent="0.2">
      <c r="A291">
        <v>275</v>
      </c>
      <c r="B291">
        <v>1660224542.5999999</v>
      </c>
      <c r="C291">
        <v>555.59999990463257</v>
      </c>
      <c r="D291" t="s">
        <v>911</v>
      </c>
      <c r="E291" t="s">
        <v>912</v>
      </c>
      <c r="F291">
        <v>1</v>
      </c>
      <c r="G291" t="s">
        <v>376</v>
      </c>
      <c r="H291" t="s">
        <v>377</v>
      </c>
      <c r="I291" t="s">
        <v>378</v>
      </c>
      <c r="J291" t="s">
        <v>379</v>
      </c>
      <c r="K291" t="s">
        <v>380</v>
      </c>
      <c r="L291" t="s">
        <v>381</v>
      </c>
      <c r="M291" t="s">
        <v>382</v>
      </c>
      <c r="N291">
        <v>1660224534.5999999</v>
      </c>
      <c r="O291">
        <f t="shared" si="136"/>
        <v>1.7887172488105503E-3</v>
      </c>
      <c r="P291">
        <f t="shared" si="137"/>
        <v>1.7887172488105503</v>
      </c>
      <c r="Q291">
        <f t="shared" si="138"/>
        <v>12.547691152229321</v>
      </c>
      <c r="R291">
        <f t="shared" si="139"/>
        <v>1287.7718749999999</v>
      </c>
      <c r="S291">
        <f t="shared" si="140"/>
        <v>1024.9414310904876</v>
      </c>
      <c r="T291">
        <f t="shared" si="141"/>
        <v>102.04051741353965</v>
      </c>
      <c r="U291">
        <f t="shared" si="142"/>
        <v>128.20723648159651</v>
      </c>
      <c r="V291">
        <f t="shared" si="143"/>
        <v>9.0283914174088958E-2</v>
      </c>
      <c r="W291">
        <f t="shared" si="144"/>
        <v>2.9194533543185348</v>
      </c>
      <c r="X291">
        <f t="shared" si="145"/>
        <v>8.8761021125584039E-2</v>
      </c>
      <c r="Y291">
        <f t="shared" si="146"/>
        <v>5.5610324382133723E-2</v>
      </c>
      <c r="Z291">
        <f t="shared" si="147"/>
        <v>321.51272493750002</v>
      </c>
      <c r="AA291">
        <f t="shared" si="148"/>
        <v>32.442722973732813</v>
      </c>
      <c r="AB291">
        <f t="shared" si="149"/>
        <v>31.457387499999999</v>
      </c>
      <c r="AC291">
        <f t="shared" si="150"/>
        <v>4.6303759080953357</v>
      </c>
      <c r="AD291">
        <f t="shared" si="151"/>
        <v>59.764299414783331</v>
      </c>
      <c r="AE291">
        <f t="shared" si="152"/>
        <v>2.6979293590630875</v>
      </c>
      <c r="AF291">
        <f t="shared" si="153"/>
        <v>4.5142825825474766</v>
      </c>
      <c r="AG291">
        <f t="shared" si="154"/>
        <v>1.9324465490322482</v>
      </c>
      <c r="AH291">
        <f t="shared" si="155"/>
        <v>-78.882430672545269</v>
      </c>
      <c r="AI291">
        <f t="shared" si="156"/>
        <v>-70.213271237080747</v>
      </c>
      <c r="AJ291">
        <f t="shared" si="157"/>
        <v>-5.4131965410216898</v>
      </c>
      <c r="AK291">
        <f t="shared" si="158"/>
        <v>167.00382648685229</v>
      </c>
      <c r="AL291">
        <f t="shared" si="159"/>
        <v>43.71288008286627</v>
      </c>
      <c r="AM291">
        <f t="shared" si="160"/>
        <v>1.7962415727330108</v>
      </c>
      <c r="AN291">
        <f t="shared" si="161"/>
        <v>12.547691152229321</v>
      </c>
      <c r="AO291">
        <v>1403.639256965434</v>
      </c>
      <c r="AP291">
        <v>1362.131454545455</v>
      </c>
      <c r="AQ291">
        <v>5.1022647619238883</v>
      </c>
      <c r="AR291">
        <v>64.968693284609927</v>
      </c>
      <c r="AS291">
        <f t="shared" si="162"/>
        <v>1.7887172488105503</v>
      </c>
      <c r="AT291">
        <v>24.999440002274131</v>
      </c>
      <c r="AU291">
        <v>27.087903030303039</v>
      </c>
      <c r="AV291">
        <v>-1.0012482239441559E-4</v>
      </c>
      <c r="AW291">
        <v>84.429917268905271</v>
      </c>
      <c r="AX291">
        <v>0</v>
      </c>
      <c r="AY291">
        <v>0</v>
      </c>
      <c r="AZ291">
        <f t="shared" si="163"/>
        <v>1</v>
      </c>
      <c r="BA291">
        <f t="shared" si="164"/>
        <v>0</v>
      </c>
      <c r="BB291">
        <f t="shared" si="165"/>
        <v>51880.431652242376</v>
      </c>
      <c r="BC291">
        <f t="shared" si="166"/>
        <v>1999.975625</v>
      </c>
      <c r="BD291">
        <f t="shared" si="167"/>
        <v>1681.1798437499999</v>
      </c>
      <c r="BE291">
        <f t="shared" si="168"/>
        <v>0.84060016668953152</v>
      </c>
      <c r="BF291">
        <f t="shared" si="169"/>
        <v>0.16075832171079585</v>
      </c>
      <c r="BG291">
        <v>6</v>
      </c>
      <c r="BH291">
        <v>0.5</v>
      </c>
      <c r="BI291" t="s">
        <v>383</v>
      </c>
      <c r="BJ291">
        <v>2</v>
      </c>
      <c r="BK291" t="b">
        <v>1</v>
      </c>
      <c r="BL291">
        <v>1660224534.5999999</v>
      </c>
      <c r="BM291">
        <v>1287.7718749999999</v>
      </c>
      <c r="BN291">
        <v>1342.9893750000001</v>
      </c>
      <c r="BO291">
        <v>27.099231249999999</v>
      </c>
      <c r="BP291">
        <v>25.002675</v>
      </c>
      <c r="BQ291">
        <v>1285.173125</v>
      </c>
      <c r="BR291">
        <v>27.083656250000001</v>
      </c>
      <c r="BS291">
        <v>500.12437499999999</v>
      </c>
      <c r="BT291">
        <v>99.457462499999991</v>
      </c>
      <c r="BU291">
        <v>9.9950556250000003E-2</v>
      </c>
      <c r="BV291">
        <v>31.011287500000002</v>
      </c>
      <c r="BW291">
        <v>31.457387499999999</v>
      </c>
      <c r="BX291">
        <v>999.9</v>
      </c>
      <c r="BY291">
        <v>0</v>
      </c>
      <c r="BZ291">
        <v>0</v>
      </c>
      <c r="CA291">
        <v>9996.7943750000013</v>
      </c>
      <c r="CB291">
        <v>0</v>
      </c>
      <c r="CC291">
        <v>7.5249674999999998</v>
      </c>
      <c r="CD291">
        <v>-55.218131249999999</v>
      </c>
      <c r="CE291">
        <v>1323.6424999999999</v>
      </c>
      <c r="CF291">
        <v>1377.43</v>
      </c>
      <c r="CG291">
        <v>2.0965549999999999</v>
      </c>
      <c r="CH291">
        <v>1342.9893750000001</v>
      </c>
      <c r="CI291">
        <v>25.002675</v>
      </c>
      <c r="CJ291">
        <v>2.6952193750000002</v>
      </c>
      <c r="CK291">
        <v>2.4867037500000002</v>
      </c>
      <c r="CL291">
        <v>22.256</v>
      </c>
      <c r="CM291">
        <v>20.939731250000001</v>
      </c>
      <c r="CN291">
        <v>1999.975625</v>
      </c>
      <c r="CO291">
        <v>0.97999318750000008</v>
      </c>
      <c r="CP291">
        <v>2.0007012500000001E-2</v>
      </c>
      <c r="CQ291">
        <v>0</v>
      </c>
      <c r="CR291">
        <v>2.4413749999999999</v>
      </c>
      <c r="CS291">
        <v>0</v>
      </c>
      <c r="CT291">
        <v>22525.375</v>
      </c>
      <c r="CU291">
        <v>17412.075000000001</v>
      </c>
      <c r="CV291">
        <v>40.436999999999998</v>
      </c>
      <c r="CW291">
        <v>41.382750000000001</v>
      </c>
      <c r="CX291">
        <v>40.375</v>
      </c>
      <c r="CY291">
        <v>39.936999999999998</v>
      </c>
      <c r="CZ291">
        <v>40.625</v>
      </c>
      <c r="DA291">
        <v>1959.9649999999999</v>
      </c>
      <c r="DB291">
        <v>40.010624999999997</v>
      </c>
      <c r="DC291">
        <v>0</v>
      </c>
      <c r="DD291">
        <v>1660224541.7</v>
      </c>
      <c r="DE291">
        <v>0</v>
      </c>
      <c r="DF291">
        <v>1660224008</v>
      </c>
      <c r="DG291" t="s">
        <v>384</v>
      </c>
      <c r="DH291">
        <v>1660224008</v>
      </c>
      <c r="DI291">
        <v>1660224007</v>
      </c>
      <c r="DJ291">
        <v>1</v>
      </c>
      <c r="DK291">
        <v>9.0999999999999998E-2</v>
      </c>
      <c r="DL291">
        <v>-1.7999999999999999E-2</v>
      </c>
      <c r="DM291">
        <v>1.42</v>
      </c>
      <c r="DN291">
        <v>0.02</v>
      </c>
      <c r="DO291">
        <v>400</v>
      </c>
      <c r="DP291">
        <v>26</v>
      </c>
      <c r="DQ291">
        <v>0.31</v>
      </c>
      <c r="DR291">
        <v>0.11</v>
      </c>
      <c r="DS291">
        <v>12.142636684998269</v>
      </c>
      <c r="DT291">
        <v>1.715421909560483</v>
      </c>
      <c r="DU291">
        <v>0.18710104394598981</v>
      </c>
      <c r="DV291">
        <v>0</v>
      </c>
      <c r="DW291">
        <v>43.705962711295832</v>
      </c>
      <c r="DX291">
        <v>0.63067173714199054</v>
      </c>
      <c r="DY291">
        <v>8.2444731682301001E-2</v>
      </c>
      <c r="DZ291">
        <v>0</v>
      </c>
      <c r="EA291">
        <v>-55.210309677419367</v>
      </c>
      <c r="EB291">
        <v>-1.246732258064376</v>
      </c>
      <c r="EC291">
        <v>0.12677557349655161</v>
      </c>
      <c r="ED291">
        <v>0</v>
      </c>
      <c r="EE291">
        <v>1029.6422817261971</v>
      </c>
      <c r="EF291">
        <v>254.96033381275049</v>
      </c>
      <c r="EG291">
        <v>18.5634053481118</v>
      </c>
      <c r="EH291">
        <v>0</v>
      </c>
      <c r="EI291">
        <v>2.1031795121951218</v>
      </c>
      <c r="EJ291">
        <v>-0.11704369337978481</v>
      </c>
      <c r="EK291">
        <v>1.3680772862068501E-2</v>
      </c>
      <c r="EL291">
        <v>1</v>
      </c>
      <c r="EM291">
        <v>1.932385743313968</v>
      </c>
      <c r="EN291">
        <v>1.9216794411190841E-2</v>
      </c>
      <c r="EO291">
        <v>1.908277553798734E-3</v>
      </c>
      <c r="EP291">
        <v>1</v>
      </c>
      <c r="EQ291">
        <v>2</v>
      </c>
      <c r="ER291">
        <v>6</v>
      </c>
      <c r="ES291" t="s">
        <v>419</v>
      </c>
      <c r="ET291">
        <v>2.9447899999999998</v>
      </c>
      <c r="EU291">
        <v>2.80098</v>
      </c>
      <c r="EV291">
        <v>0.19961799999999999</v>
      </c>
      <c r="EW291">
        <v>0.20467199999999999</v>
      </c>
      <c r="EX291">
        <v>0.117939</v>
      </c>
      <c r="EY291">
        <v>0.111664</v>
      </c>
      <c r="EZ291">
        <v>16456.3</v>
      </c>
      <c r="FA291">
        <v>17149.099999999999</v>
      </c>
      <c r="FB291">
        <v>23900.1</v>
      </c>
      <c r="FC291">
        <v>25082.3</v>
      </c>
      <c r="FD291">
        <v>33738.400000000001</v>
      </c>
      <c r="FE291">
        <v>35575.1</v>
      </c>
      <c r="FF291">
        <v>43560.6</v>
      </c>
      <c r="FG291">
        <v>46360.7</v>
      </c>
      <c r="FH291">
        <v>1.98905</v>
      </c>
      <c r="FI291">
        <v>1.9151499999999999</v>
      </c>
      <c r="FJ291">
        <v>0.13247900000000001</v>
      </c>
      <c r="FK291">
        <v>0</v>
      </c>
      <c r="FL291">
        <v>29.299499999999998</v>
      </c>
      <c r="FM291">
        <v>999.9</v>
      </c>
      <c r="FN291">
        <v>69.7</v>
      </c>
      <c r="FO291">
        <v>31.8</v>
      </c>
      <c r="FP291">
        <v>33.089700000000001</v>
      </c>
      <c r="FQ291">
        <v>64.073999999999998</v>
      </c>
      <c r="FR291">
        <v>25.556899999999999</v>
      </c>
      <c r="FS291">
        <v>1</v>
      </c>
      <c r="FT291">
        <v>0.22447400000000001</v>
      </c>
      <c r="FU291">
        <v>0.47092000000000001</v>
      </c>
      <c r="FV291">
        <v>20.323899999999998</v>
      </c>
      <c r="FW291">
        <v>5.2140000000000004</v>
      </c>
      <c r="FX291">
        <v>11.9069</v>
      </c>
      <c r="FY291">
        <v>5.0027499999999998</v>
      </c>
      <c r="FZ291">
        <v>3.28965</v>
      </c>
      <c r="GA291">
        <v>9999</v>
      </c>
      <c r="GB291">
        <v>9999</v>
      </c>
      <c r="GC291">
        <v>9999</v>
      </c>
      <c r="GD291">
        <v>999.9</v>
      </c>
      <c r="GE291">
        <v>1.85944</v>
      </c>
      <c r="GF291">
        <v>1.8544</v>
      </c>
      <c r="GG291">
        <v>1.8575999999999999</v>
      </c>
      <c r="GH291">
        <v>1.85599</v>
      </c>
      <c r="GI291">
        <v>1.85483</v>
      </c>
      <c r="GJ291">
        <v>1.8545499999999999</v>
      </c>
      <c r="GK291">
        <v>1.8530500000000001</v>
      </c>
      <c r="GL291">
        <v>1.8563400000000001</v>
      </c>
      <c r="GM291">
        <v>0</v>
      </c>
      <c r="GN291">
        <v>0</v>
      </c>
      <c r="GO291">
        <v>0</v>
      </c>
      <c r="GP291">
        <v>0</v>
      </c>
      <c r="GQ291" t="s">
        <v>386</v>
      </c>
      <c r="GR291" t="s">
        <v>387</v>
      </c>
      <c r="GS291" t="s">
        <v>388</v>
      </c>
      <c r="GT291" t="s">
        <v>388</v>
      </c>
      <c r="GU291" t="s">
        <v>388</v>
      </c>
      <c r="GV291" t="s">
        <v>388</v>
      </c>
      <c r="GW291">
        <v>0</v>
      </c>
      <c r="GX291">
        <v>100</v>
      </c>
      <c r="GY291">
        <v>100</v>
      </c>
      <c r="GZ291">
        <v>2.64</v>
      </c>
      <c r="HA291">
        <v>1.5599999999999999E-2</v>
      </c>
      <c r="HB291">
        <v>0.45081322298813392</v>
      </c>
      <c r="HC291">
        <v>2.9318383021812969E-3</v>
      </c>
      <c r="HD291">
        <v>-1.3754559859485029E-6</v>
      </c>
      <c r="HE291">
        <v>3.0700474437127301E-10</v>
      </c>
      <c r="HF291">
        <v>-6.1160480149256041E-2</v>
      </c>
      <c r="HG291">
        <v>1.00384331276165E-2</v>
      </c>
      <c r="HH291">
        <v>-3.1532673711230711E-4</v>
      </c>
      <c r="HI291">
        <v>1.819468599177705E-6</v>
      </c>
      <c r="HJ291">
        <v>1</v>
      </c>
      <c r="HK291">
        <v>2112</v>
      </c>
      <c r="HL291">
        <v>3</v>
      </c>
      <c r="HM291">
        <v>29</v>
      </c>
      <c r="HN291">
        <v>8.9</v>
      </c>
      <c r="HO291">
        <v>8.9</v>
      </c>
      <c r="HP291">
        <v>2.8442400000000001</v>
      </c>
      <c r="HQ291">
        <v>2.2717299999999998</v>
      </c>
      <c r="HR291">
        <v>1.4978</v>
      </c>
      <c r="HS291">
        <v>2.3034699999999999</v>
      </c>
      <c r="HT291">
        <v>1.5478499999999999</v>
      </c>
      <c r="HU291">
        <v>2.2668499999999998</v>
      </c>
      <c r="HV291">
        <v>35.6845</v>
      </c>
      <c r="HW291">
        <v>15.568</v>
      </c>
      <c r="HX291">
        <v>18</v>
      </c>
      <c r="HY291">
        <v>500.99200000000002</v>
      </c>
      <c r="HZ291">
        <v>519.26700000000005</v>
      </c>
      <c r="IA291">
        <v>28.588799999999999</v>
      </c>
      <c r="IB291">
        <v>29.9862</v>
      </c>
      <c r="IC291">
        <v>30.000399999999999</v>
      </c>
      <c r="ID291">
        <v>29.749600000000001</v>
      </c>
      <c r="IE291">
        <v>29.839700000000001</v>
      </c>
      <c r="IF291">
        <v>56.951799999999999</v>
      </c>
      <c r="IG291">
        <v>27.365100000000002</v>
      </c>
      <c r="IH291">
        <v>80.905000000000001</v>
      </c>
      <c r="II291">
        <v>28.588200000000001</v>
      </c>
      <c r="IJ291">
        <v>1407.61</v>
      </c>
      <c r="IK291">
        <v>25.100100000000001</v>
      </c>
      <c r="IL291">
        <v>100.74299999999999</v>
      </c>
      <c r="IM291">
        <v>100.48</v>
      </c>
      <c r="IN291" t="s">
        <v>1150</v>
      </c>
    </row>
    <row r="292" spans="1:248" x14ac:dyDescent="0.2">
      <c r="A292">
        <v>276</v>
      </c>
      <c r="B292">
        <v>1660224543.5999999</v>
      </c>
      <c r="C292">
        <v>556.59999990463257</v>
      </c>
      <c r="D292" t="s">
        <v>913</v>
      </c>
      <c r="E292" t="s">
        <v>914</v>
      </c>
      <c r="F292">
        <v>1</v>
      </c>
      <c r="G292" t="s">
        <v>376</v>
      </c>
      <c r="H292" t="s">
        <v>377</v>
      </c>
      <c r="I292" t="s">
        <v>378</v>
      </c>
      <c r="J292" t="s">
        <v>379</v>
      </c>
      <c r="K292" t="s">
        <v>380</v>
      </c>
      <c r="L292" t="s">
        <v>381</v>
      </c>
      <c r="M292" t="s">
        <v>382</v>
      </c>
      <c r="N292">
        <v>1660224536.099999</v>
      </c>
      <c r="O292">
        <f t="shared" si="136"/>
        <v>1.7818716425469618E-3</v>
      </c>
      <c r="P292">
        <f t="shared" si="137"/>
        <v>1.7818716425469618</v>
      </c>
      <c r="Q292">
        <f t="shared" si="138"/>
        <v>12.723640138095544</v>
      </c>
      <c r="R292">
        <f t="shared" si="139"/>
        <v>1295.280666666667</v>
      </c>
      <c r="S292">
        <f t="shared" si="140"/>
        <v>1028.1711928440936</v>
      </c>
      <c r="T292">
        <f t="shared" si="141"/>
        <v>102.36224943938473</v>
      </c>
      <c r="U292">
        <f t="shared" si="142"/>
        <v>128.95502579544728</v>
      </c>
      <c r="V292">
        <f t="shared" si="143"/>
        <v>8.9911557275562812E-2</v>
      </c>
      <c r="W292">
        <f t="shared" si="144"/>
        <v>2.9197546278144562</v>
      </c>
      <c r="X292">
        <f t="shared" si="145"/>
        <v>8.8401239775289769E-2</v>
      </c>
      <c r="Y292">
        <f t="shared" si="146"/>
        <v>5.5384357645677597E-2</v>
      </c>
      <c r="Z292">
        <f t="shared" si="147"/>
        <v>321.51289359999993</v>
      </c>
      <c r="AA292">
        <f t="shared" si="148"/>
        <v>32.443634275267137</v>
      </c>
      <c r="AB292">
        <f t="shared" si="149"/>
        <v>31.45814</v>
      </c>
      <c r="AC292">
        <f t="shared" si="150"/>
        <v>4.6305739148318468</v>
      </c>
      <c r="AD292">
        <f t="shared" si="151"/>
        <v>59.761370695603198</v>
      </c>
      <c r="AE292">
        <f t="shared" si="152"/>
        <v>2.697684228982042</v>
      </c>
      <c r="AF292">
        <f t="shared" si="153"/>
        <v>4.5140936320266123</v>
      </c>
      <c r="AG292">
        <f t="shared" si="154"/>
        <v>1.9328896858498048</v>
      </c>
      <c r="AH292">
        <f t="shared" si="155"/>
        <v>-78.580539436321018</v>
      </c>
      <c r="AI292">
        <f t="shared" si="156"/>
        <v>-70.454532827556349</v>
      </c>
      <c r="AJ292">
        <f t="shared" si="157"/>
        <v>-5.4312369950858788</v>
      </c>
      <c r="AK292">
        <f t="shared" si="158"/>
        <v>167.04658434103663</v>
      </c>
      <c r="AL292">
        <f t="shared" si="159"/>
        <v>43.742724427639033</v>
      </c>
      <c r="AM292">
        <f t="shared" si="160"/>
        <v>1.7925332397786009</v>
      </c>
      <c r="AN292">
        <f t="shared" si="161"/>
        <v>12.723640138095544</v>
      </c>
      <c r="AO292">
        <v>1408.7777223621861</v>
      </c>
      <c r="AP292">
        <v>1367.2117575757579</v>
      </c>
      <c r="AQ292">
        <v>5.0714009756702776</v>
      </c>
      <c r="AR292">
        <v>64.968693284609927</v>
      </c>
      <c r="AS292">
        <f t="shared" si="162"/>
        <v>1.7818716425469618</v>
      </c>
      <c r="AT292">
        <v>25.008969728881731</v>
      </c>
      <c r="AU292">
        <v>27.089806666666661</v>
      </c>
      <c r="AV292">
        <v>-1.6156881349499311E-4</v>
      </c>
      <c r="AW292">
        <v>84.429917268905271</v>
      </c>
      <c r="AX292">
        <v>0</v>
      </c>
      <c r="AY292">
        <v>0</v>
      </c>
      <c r="AZ292">
        <f t="shared" si="163"/>
        <v>1</v>
      </c>
      <c r="BA292">
        <f t="shared" si="164"/>
        <v>0</v>
      </c>
      <c r="BB292">
        <f t="shared" si="165"/>
        <v>51889.123985061626</v>
      </c>
      <c r="BC292">
        <f t="shared" si="166"/>
        <v>1999.976666666666</v>
      </c>
      <c r="BD292">
        <f t="shared" si="167"/>
        <v>1681.1807199999996</v>
      </c>
      <c r="BE292">
        <f t="shared" si="168"/>
        <v>0.8406001670019484</v>
      </c>
      <c r="BF292">
        <f t="shared" si="169"/>
        <v>0.16075832231376033</v>
      </c>
      <c r="BG292">
        <v>6</v>
      </c>
      <c r="BH292">
        <v>0.5</v>
      </c>
      <c r="BI292" t="s">
        <v>383</v>
      </c>
      <c r="BJ292">
        <v>2</v>
      </c>
      <c r="BK292" t="b">
        <v>1</v>
      </c>
      <c r="BL292">
        <v>1660224536.099999</v>
      </c>
      <c r="BM292">
        <v>1295.280666666667</v>
      </c>
      <c r="BN292">
        <v>1350.543333333334</v>
      </c>
      <c r="BO292">
        <v>27.096720000000001</v>
      </c>
      <c r="BP292">
        <v>25.004526666666671</v>
      </c>
      <c r="BQ292">
        <v>1292.6753333333329</v>
      </c>
      <c r="BR292">
        <v>27.081133333333341</v>
      </c>
      <c r="BS292">
        <v>500.13393333333329</v>
      </c>
      <c r="BT292">
        <v>99.457666666666668</v>
      </c>
      <c r="BU292">
        <v>9.9926613333333358E-2</v>
      </c>
      <c r="BV292">
        <v>31.010553333333331</v>
      </c>
      <c r="BW292">
        <v>31.45814</v>
      </c>
      <c r="BX292">
        <v>999.89999999999986</v>
      </c>
      <c r="BY292">
        <v>0</v>
      </c>
      <c r="BZ292">
        <v>0</v>
      </c>
      <c r="CA292">
        <v>9998.4940000000024</v>
      </c>
      <c r="CB292">
        <v>0</v>
      </c>
      <c r="CC292">
        <v>7.5462153333333344</v>
      </c>
      <c r="CD292">
        <v>-55.262586666666671</v>
      </c>
      <c r="CE292">
        <v>1331.3573333333341</v>
      </c>
      <c r="CF292">
        <v>1385.18</v>
      </c>
      <c r="CG292">
        <v>2.092191333333334</v>
      </c>
      <c r="CH292">
        <v>1350.543333333334</v>
      </c>
      <c r="CI292">
        <v>25.004526666666671</v>
      </c>
      <c r="CJ292">
        <v>2.694974666666667</v>
      </c>
      <c r="CK292">
        <v>2.4868933333333332</v>
      </c>
      <c r="CL292">
        <v>22.254513333333339</v>
      </c>
      <c r="CM292">
        <v>20.940966666666672</v>
      </c>
      <c r="CN292">
        <v>1999.976666666666</v>
      </c>
      <c r="CO292">
        <v>0.97999320000000023</v>
      </c>
      <c r="CP292">
        <v>2.0007E-2</v>
      </c>
      <c r="CQ292">
        <v>0</v>
      </c>
      <c r="CR292">
        <v>2.561866666666667</v>
      </c>
      <c r="CS292">
        <v>0</v>
      </c>
      <c r="CT292">
        <v>22523.64</v>
      </c>
      <c r="CU292">
        <v>17412.080000000002</v>
      </c>
      <c r="CV292">
        <v>40.436999999999998</v>
      </c>
      <c r="CW292">
        <v>41.383266666666671</v>
      </c>
      <c r="CX292">
        <v>40.375</v>
      </c>
      <c r="CY292">
        <v>39.936999999999998</v>
      </c>
      <c r="CZ292">
        <v>40.625</v>
      </c>
      <c r="DA292">
        <v>1959.9659999999999</v>
      </c>
      <c r="DB292">
        <v>40.010666666666673</v>
      </c>
      <c r="DC292">
        <v>0</v>
      </c>
      <c r="DD292">
        <v>1660224542.3</v>
      </c>
      <c r="DE292">
        <v>0</v>
      </c>
      <c r="DF292">
        <v>1660224008</v>
      </c>
      <c r="DG292" t="s">
        <v>384</v>
      </c>
      <c r="DH292">
        <v>1660224008</v>
      </c>
      <c r="DI292">
        <v>1660224007</v>
      </c>
      <c r="DJ292">
        <v>1</v>
      </c>
      <c r="DK292">
        <v>9.0999999999999998E-2</v>
      </c>
      <c r="DL292">
        <v>-1.7999999999999999E-2</v>
      </c>
      <c r="DM292">
        <v>1.42</v>
      </c>
      <c r="DN292">
        <v>0.02</v>
      </c>
      <c r="DO292">
        <v>400</v>
      </c>
      <c r="DP292">
        <v>26</v>
      </c>
      <c r="DQ292">
        <v>0.31</v>
      </c>
      <c r="DR292">
        <v>0.11</v>
      </c>
      <c r="DS292">
        <v>12.20894675007942</v>
      </c>
      <c r="DT292">
        <v>1.8124356441779179</v>
      </c>
      <c r="DU292">
        <v>0.19851219141095261</v>
      </c>
      <c r="DV292">
        <v>0</v>
      </c>
      <c r="DW292">
        <v>43.720939879009343</v>
      </c>
      <c r="DX292">
        <v>0.83576073965041386</v>
      </c>
      <c r="DY292">
        <v>9.1399816862767991E-2</v>
      </c>
      <c r="DZ292">
        <v>0</v>
      </c>
      <c r="EA292">
        <v>-55.253869999999999</v>
      </c>
      <c r="EB292">
        <v>-1.430151724137867</v>
      </c>
      <c r="EC292">
        <v>0.13550123775572359</v>
      </c>
      <c r="ED292">
        <v>0</v>
      </c>
      <c r="EE292">
        <v>1034.5295836186581</v>
      </c>
      <c r="EF292">
        <v>251.41202185904999</v>
      </c>
      <c r="EG292">
        <v>18.933031542169541</v>
      </c>
      <c r="EH292">
        <v>0</v>
      </c>
      <c r="EI292">
        <v>2.09757975</v>
      </c>
      <c r="EJ292">
        <v>-0.14987763602252061</v>
      </c>
      <c r="EK292">
        <v>1.7506106290020619E-2</v>
      </c>
      <c r="EL292">
        <v>1</v>
      </c>
      <c r="EM292">
        <v>1.932588836380742</v>
      </c>
      <c r="EN292">
        <v>1.3658461354596699E-2</v>
      </c>
      <c r="EO292">
        <v>1.736959617040701E-3</v>
      </c>
      <c r="EP292">
        <v>1</v>
      </c>
      <c r="EQ292">
        <v>2</v>
      </c>
      <c r="ER292">
        <v>6</v>
      </c>
      <c r="ES292" t="s">
        <v>419</v>
      </c>
      <c r="ET292">
        <v>2.94448</v>
      </c>
      <c r="EU292">
        <v>2.8010700000000002</v>
      </c>
      <c r="EV292">
        <v>0.200075</v>
      </c>
      <c r="EW292">
        <v>0.205123</v>
      </c>
      <c r="EX292">
        <v>0.11794399999999999</v>
      </c>
      <c r="EY292">
        <v>0.111681</v>
      </c>
      <c r="EZ292">
        <v>16447</v>
      </c>
      <c r="FA292">
        <v>17139.3</v>
      </c>
      <c r="FB292">
        <v>23900.2</v>
      </c>
      <c r="FC292">
        <v>25082.2</v>
      </c>
      <c r="FD292">
        <v>33738.400000000001</v>
      </c>
      <c r="FE292">
        <v>35574.400000000001</v>
      </c>
      <c r="FF292">
        <v>43560.800000000003</v>
      </c>
      <c r="FG292">
        <v>46360.7</v>
      </c>
      <c r="FH292">
        <v>1.98892</v>
      </c>
      <c r="FI292">
        <v>1.9152499999999999</v>
      </c>
      <c r="FJ292">
        <v>0.132658</v>
      </c>
      <c r="FK292">
        <v>0</v>
      </c>
      <c r="FL292">
        <v>29.300699999999999</v>
      </c>
      <c r="FM292">
        <v>999.9</v>
      </c>
      <c r="FN292">
        <v>69.7</v>
      </c>
      <c r="FO292">
        <v>31.8</v>
      </c>
      <c r="FP292">
        <v>33.085999999999999</v>
      </c>
      <c r="FQ292">
        <v>64.123999999999995</v>
      </c>
      <c r="FR292">
        <v>26.0136</v>
      </c>
      <c r="FS292">
        <v>1</v>
      </c>
      <c r="FT292">
        <v>0.22453999999999999</v>
      </c>
      <c r="FU292">
        <v>0.46568100000000001</v>
      </c>
      <c r="FV292">
        <v>20.324000000000002</v>
      </c>
      <c r="FW292">
        <v>5.2141500000000001</v>
      </c>
      <c r="FX292">
        <v>11.907400000000001</v>
      </c>
      <c r="FY292">
        <v>5.0029000000000003</v>
      </c>
      <c r="FZ292">
        <v>3.2896299999999998</v>
      </c>
      <c r="GA292">
        <v>9999</v>
      </c>
      <c r="GB292">
        <v>9999</v>
      </c>
      <c r="GC292">
        <v>9999</v>
      </c>
      <c r="GD292">
        <v>999.9</v>
      </c>
      <c r="GE292">
        <v>1.85944</v>
      </c>
      <c r="GF292">
        <v>1.8544</v>
      </c>
      <c r="GG292">
        <v>1.8575999999999999</v>
      </c>
      <c r="GH292">
        <v>1.8560099999999999</v>
      </c>
      <c r="GI292">
        <v>1.8548500000000001</v>
      </c>
      <c r="GJ292">
        <v>1.8545499999999999</v>
      </c>
      <c r="GK292">
        <v>1.8530599999999999</v>
      </c>
      <c r="GL292">
        <v>1.8563499999999999</v>
      </c>
      <c r="GM292">
        <v>0</v>
      </c>
      <c r="GN292">
        <v>0</v>
      </c>
      <c r="GO292">
        <v>0</v>
      </c>
      <c r="GP292">
        <v>0</v>
      </c>
      <c r="GQ292" t="s">
        <v>386</v>
      </c>
      <c r="GR292" t="s">
        <v>387</v>
      </c>
      <c r="GS292" t="s">
        <v>388</v>
      </c>
      <c r="GT292" t="s">
        <v>388</v>
      </c>
      <c r="GU292" t="s">
        <v>388</v>
      </c>
      <c r="GV292" t="s">
        <v>388</v>
      </c>
      <c r="GW292">
        <v>0</v>
      </c>
      <c r="GX292">
        <v>100</v>
      </c>
      <c r="GY292">
        <v>100</v>
      </c>
      <c r="GZ292">
        <v>2.64</v>
      </c>
      <c r="HA292">
        <v>1.5599999999999999E-2</v>
      </c>
      <c r="HB292">
        <v>0.45081322298813392</v>
      </c>
      <c r="HC292">
        <v>2.9318383021812969E-3</v>
      </c>
      <c r="HD292">
        <v>-1.3754559859485029E-6</v>
      </c>
      <c r="HE292">
        <v>3.0700474437127301E-10</v>
      </c>
      <c r="HF292">
        <v>-6.1160480149256041E-2</v>
      </c>
      <c r="HG292">
        <v>1.00384331276165E-2</v>
      </c>
      <c r="HH292">
        <v>-3.1532673711230711E-4</v>
      </c>
      <c r="HI292">
        <v>1.819468599177705E-6</v>
      </c>
      <c r="HJ292">
        <v>1</v>
      </c>
      <c r="HK292">
        <v>2112</v>
      </c>
      <c r="HL292">
        <v>3</v>
      </c>
      <c r="HM292">
        <v>29</v>
      </c>
      <c r="HN292">
        <v>8.9</v>
      </c>
      <c r="HO292">
        <v>8.9</v>
      </c>
      <c r="HP292">
        <v>2.8564500000000002</v>
      </c>
      <c r="HQ292">
        <v>2.2497600000000002</v>
      </c>
      <c r="HR292">
        <v>1.4978</v>
      </c>
      <c r="HS292">
        <v>2.3034699999999999</v>
      </c>
      <c r="HT292">
        <v>1.5478499999999999</v>
      </c>
      <c r="HU292">
        <v>2.4401899999999999</v>
      </c>
      <c r="HV292">
        <v>35.6845</v>
      </c>
      <c r="HW292">
        <v>15.568</v>
      </c>
      <c r="HX292">
        <v>18</v>
      </c>
      <c r="HY292">
        <v>500.92200000000003</v>
      </c>
      <c r="HZ292">
        <v>519.346</v>
      </c>
      <c r="IA292">
        <v>28.586600000000001</v>
      </c>
      <c r="IB292">
        <v>29.987300000000001</v>
      </c>
      <c r="IC292">
        <v>30.000399999999999</v>
      </c>
      <c r="ID292">
        <v>29.7502</v>
      </c>
      <c r="IE292">
        <v>29.841000000000001</v>
      </c>
      <c r="IF292">
        <v>57.176099999999998</v>
      </c>
      <c r="IG292">
        <v>27.365100000000002</v>
      </c>
      <c r="IH292">
        <v>80.534700000000001</v>
      </c>
      <c r="II292">
        <v>28.588200000000001</v>
      </c>
      <c r="IJ292">
        <v>1417.64</v>
      </c>
      <c r="IK292">
        <v>25.1</v>
      </c>
      <c r="IL292">
        <v>100.74299999999999</v>
      </c>
      <c r="IM292">
        <v>100.48</v>
      </c>
      <c r="IN292" t="s">
        <v>1150</v>
      </c>
    </row>
    <row r="293" spans="1:248" x14ac:dyDescent="0.2">
      <c r="A293">
        <v>277</v>
      </c>
      <c r="B293">
        <v>1660224544.5999999</v>
      </c>
      <c r="C293">
        <v>557.59999990463257</v>
      </c>
      <c r="D293" t="s">
        <v>915</v>
      </c>
      <c r="E293" t="s">
        <v>916</v>
      </c>
      <c r="F293">
        <v>1</v>
      </c>
      <c r="G293" t="s">
        <v>376</v>
      </c>
      <c r="H293" t="s">
        <v>377</v>
      </c>
      <c r="I293" t="s">
        <v>378</v>
      </c>
      <c r="J293" t="s">
        <v>379</v>
      </c>
      <c r="K293" t="s">
        <v>380</v>
      </c>
      <c r="L293" t="s">
        <v>381</v>
      </c>
      <c r="M293" t="s">
        <v>382</v>
      </c>
      <c r="N293">
        <v>1660224536.5999999</v>
      </c>
      <c r="O293">
        <f t="shared" si="136"/>
        <v>1.7748851667700358E-3</v>
      </c>
      <c r="P293">
        <f t="shared" si="137"/>
        <v>1.7748851667700358</v>
      </c>
      <c r="Q293">
        <f t="shared" si="138"/>
        <v>12.670905667224861</v>
      </c>
      <c r="R293">
        <f t="shared" si="139"/>
        <v>1297.774375</v>
      </c>
      <c r="S293">
        <f t="shared" si="140"/>
        <v>1030.6290543595749</v>
      </c>
      <c r="T293">
        <f t="shared" si="141"/>
        <v>102.60701514424406</v>
      </c>
      <c r="U293">
        <f t="shared" si="142"/>
        <v>129.20337767130187</v>
      </c>
      <c r="V293">
        <f t="shared" si="143"/>
        <v>8.9551222686275994E-2</v>
      </c>
      <c r="W293">
        <f t="shared" si="144"/>
        <v>2.9197997237219537</v>
      </c>
      <c r="X293">
        <f t="shared" si="145"/>
        <v>8.8052900575503038E-2</v>
      </c>
      <c r="Y293">
        <f t="shared" si="146"/>
        <v>5.5165592967935259E-2</v>
      </c>
      <c r="Z293">
        <f t="shared" si="147"/>
        <v>321.51531843750001</v>
      </c>
      <c r="AA293">
        <f t="shared" si="148"/>
        <v>32.445254892315504</v>
      </c>
      <c r="AB293">
        <f t="shared" si="149"/>
        <v>31.458168749999999</v>
      </c>
      <c r="AC293">
        <f t="shared" si="150"/>
        <v>4.6305814800195062</v>
      </c>
      <c r="AD293">
        <f t="shared" si="151"/>
        <v>59.761312768737227</v>
      </c>
      <c r="AE293">
        <f t="shared" si="152"/>
        <v>2.6976522634524458</v>
      </c>
      <c r="AF293">
        <f t="shared" si="153"/>
        <v>4.5140445188875793</v>
      </c>
      <c r="AG293">
        <f t="shared" si="154"/>
        <v>1.9329292165670604</v>
      </c>
      <c r="AH293">
        <f t="shared" si="155"/>
        <v>-78.27243585455858</v>
      </c>
      <c r="AI293">
        <f t="shared" si="156"/>
        <v>-70.490186109949235</v>
      </c>
      <c r="AJ293">
        <f t="shared" si="157"/>
        <v>-5.4338971878259894</v>
      </c>
      <c r="AK293">
        <f t="shared" si="158"/>
        <v>167.31879928516619</v>
      </c>
      <c r="AL293">
        <f t="shared" si="159"/>
        <v>43.757235634799699</v>
      </c>
      <c r="AM293">
        <f t="shared" si="160"/>
        <v>1.7902026862193237</v>
      </c>
      <c r="AN293">
        <f t="shared" si="161"/>
        <v>12.670905667224861</v>
      </c>
      <c r="AO293">
        <v>1413.958229036316</v>
      </c>
      <c r="AP293">
        <v>1372.3693939393941</v>
      </c>
      <c r="AQ293">
        <v>5.0884618260368057</v>
      </c>
      <c r="AR293">
        <v>64.968693284609927</v>
      </c>
      <c r="AS293">
        <f t="shared" si="162"/>
        <v>1.7748851667700358</v>
      </c>
      <c r="AT293">
        <v>25.019563419656279</v>
      </c>
      <c r="AU293">
        <v>27.091749696969689</v>
      </c>
      <c r="AV293">
        <v>-8.3561410902746082E-5</v>
      </c>
      <c r="AW293">
        <v>84.429917268905271</v>
      </c>
      <c r="AX293">
        <v>0</v>
      </c>
      <c r="AY293">
        <v>0</v>
      </c>
      <c r="AZ293">
        <f t="shared" si="163"/>
        <v>1</v>
      </c>
      <c r="BA293">
        <f t="shared" si="164"/>
        <v>0</v>
      </c>
      <c r="BB293">
        <f t="shared" si="165"/>
        <v>51890.439817227823</v>
      </c>
      <c r="BC293">
        <f t="shared" si="166"/>
        <v>1999.9918749999999</v>
      </c>
      <c r="BD293">
        <f t="shared" si="167"/>
        <v>1681.19349375</v>
      </c>
      <c r="BE293">
        <f t="shared" si="168"/>
        <v>0.84060016181315744</v>
      </c>
      <c r="BF293">
        <f t="shared" si="169"/>
        <v>0.16075831229939372</v>
      </c>
      <c r="BG293">
        <v>6</v>
      </c>
      <c r="BH293">
        <v>0.5</v>
      </c>
      <c r="BI293" t="s">
        <v>383</v>
      </c>
      <c r="BJ293">
        <v>2</v>
      </c>
      <c r="BK293" t="b">
        <v>1</v>
      </c>
      <c r="BL293">
        <v>1660224536.5999999</v>
      </c>
      <c r="BM293">
        <v>1297.774375</v>
      </c>
      <c r="BN293">
        <v>1353.056875</v>
      </c>
      <c r="BO293">
        <v>27.09638125</v>
      </c>
      <c r="BP293">
        <v>25.006881249999999</v>
      </c>
      <c r="BQ293">
        <v>1295.1668749999999</v>
      </c>
      <c r="BR293">
        <v>27.080793750000002</v>
      </c>
      <c r="BS293">
        <v>500.12768749999998</v>
      </c>
      <c r="BT293">
        <v>99.457737499999993</v>
      </c>
      <c r="BU293">
        <v>9.9920718749999998E-2</v>
      </c>
      <c r="BV293">
        <v>31.010362499999999</v>
      </c>
      <c r="BW293">
        <v>31.458168749999999</v>
      </c>
      <c r="BX293">
        <v>999.9</v>
      </c>
      <c r="BY293">
        <v>0</v>
      </c>
      <c r="BZ293">
        <v>0</v>
      </c>
      <c r="CA293">
        <v>9998.7443750000002</v>
      </c>
      <c r="CB293">
        <v>0</v>
      </c>
      <c r="CC293">
        <v>7.5472143749999994</v>
      </c>
      <c r="CD293">
        <v>-55.281993749999998</v>
      </c>
      <c r="CE293">
        <v>1333.92</v>
      </c>
      <c r="CF293">
        <v>1387.76125</v>
      </c>
      <c r="CG293">
        <v>2.0894931250000002</v>
      </c>
      <c r="CH293">
        <v>1353.056875</v>
      </c>
      <c r="CI293">
        <v>25.006881249999999</v>
      </c>
      <c r="CJ293">
        <v>2.694943125</v>
      </c>
      <c r="CK293">
        <v>2.4871293749999999</v>
      </c>
      <c r="CL293">
        <v>22.254318749999999</v>
      </c>
      <c r="CM293">
        <v>20.942512499999999</v>
      </c>
      <c r="CN293">
        <v>1999.9918749999999</v>
      </c>
      <c r="CO293">
        <v>0.97999337500000006</v>
      </c>
      <c r="CP293">
        <v>2.0006824999999999E-2</v>
      </c>
      <c r="CQ293">
        <v>0</v>
      </c>
      <c r="CR293">
        <v>2.5840000000000001</v>
      </c>
      <c r="CS293">
        <v>0</v>
      </c>
      <c r="CT293">
        <v>22523.293750000001</v>
      </c>
      <c r="CU293">
        <v>17412.212500000001</v>
      </c>
      <c r="CV293">
        <v>40.436999999999998</v>
      </c>
      <c r="CW293">
        <v>41.382750000000001</v>
      </c>
      <c r="CX293">
        <v>40.375</v>
      </c>
      <c r="CY293">
        <v>39.936999999999998</v>
      </c>
      <c r="CZ293">
        <v>40.625</v>
      </c>
      <c r="DA293">
        <v>1959.98125</v>
      </c>
      <c r="DB293">
        <v>40.010624999999997</v>
      </c>
      <c r="DC293">
        <v>0</v>
      </c>
      <c r="DD293">
        <v>1660224543.5</v>
      </c>
      <c r="DE293">
        <v>0</v>
      </c>
      <c r="DF293">
        <v>1660224008</v>
      </c>
      <c r="DG293" t="s">
        <v>384</v>
      </c>
      <c r="DH293">
        <v>1660224008</v>
      </c>
      <c r="DI293">
        <v>1660224007</v>
      </c>
      <c r="DJ293">
        <v>1</v>
      </c>
      <c r="DK293">
        <v>9.0999999999999998E-2</v>
      </c>
      <c r="DL293">
        <v>-1.7999999999999999E-2</v>
      </c>
      <c r="DM293">
        <v>1.42</v>
      </c>
      <c r="DN293">
        <v>0.02</v>
      </c>
      <c r="DO293">
        <v>400</v>
      </c>
      <c r="DP293">
        <v>26</v>
      </c>
      <c r="DQ293">
        <v>0.31</v>
      </c>
      <c r="DR293">
        <v>0.11</v>
      </c>
      <c r="DS293">
        <v>12.20894675007942</v>
      </c>
      <c r="DT293">
        <v>1.8124356441779179</v>
      </c>
      <c r="DU293">
        <v>0.19851219141095261</v>
      </c>
      <c r="DV293">
        <v>0</v>
      </c>
      <c r="DW293">
        <v>43.720939879009343</v>
      </c>
      <c r="DX293">
        <v>0.83576073965041386</v>
      </c>
      <c r="DY293">
        <v>9.1399816862767991E-2</v>
      </c>
      <c r="DZ293">
        <v>0</v>
      </c>
      <c r="EA293">
        <v>-55.253869999999999</v>
      </c>
      <c r="EB293">
        <v>-1.430151724137867</v>
      </c>
      <c r="EC293">
        <v>0.13550123775572359</v>
      </c>
      <c r="ED293">
        <v>0</v>
      </c>
      <c r="EE293">
        <v>1034.5295836186581</v>
      </c>
      <c r="EF293">
        <v>251.41202185904999</v>
      </c>
      <c r="EG293">
        <v>18.933031542169541</v>
      </c>
      <c r="EH293">
        <v>0</v>
      </c>
      <c r="EI293">
        <v>2.09757975</v>
      </c>
      <c r="EJ293">
        <v>-0.14987763602252061</v>
      </c>
      <c r="EK293">
        <v>1.7506106290020619E-2</v>
      </c>
      <c r="EL293">
        <v>1</v>
      </c>
      <c r="EM293">
        <v>1.932588836380742</v>
      </c>
      <c r="EN293">
        <v>1.3658461354596699E-2</v>
      </c>
      <c r="EO293">
        <v>1.736959617040701E-3</v>
      </c>
      <c r="EP293">
        <v>1</v>
      </c>
      <c r="EQ293">
        <v>2</v>
      </c>
      <c r="ER293">
        <v>6</v>
      </c>
      <c r="ES293" t="s">
        <v>419</v>
      </c>
      <c r="ET293">
        <v>2.9444599999999999</v>
      </c>
      <c r="EU293">
        <v>2.8010299999999999</v>
      </c>
      <c r="EV293">
        <v>0.20052900000000001</v>
      </c>
      <c r="EW293">
        <v>0.205569</v>
      </c>
      <c r="EX293">
        <v>0.117949</v>
      </c>
      <c r="EY293">
        <v>0.111691</v>
      </c>
      <c r="EZ293">
        <v>16437.7</v>
      </c>
      <c r="FA293">
        <v>17129.599999999999</v>
      </c>
      <c r="FB293">
        <v>23900.3</v>
      </c>
      <c r="FC293">
        <v>25082.2</v>
      </c>
      <c r="FD293">
        <v>33738.300000000003</v>
      </c>
      <c r="FE293">
        <v>35574.199999999997</v>
      </c>
      <c r="FF293">
        <v>43561</v>
      </c>
      <c r="FG293">
        <v>46360.800000000003</v>
      </c>
      <c r="FH293">
        <v>1.9887999999999999</v>
      </c>
      <c r="FI293">
        <v>1.91523</v>
      </c>
      <c r="FJ293">
        <v>0.132605</v>
      </c>
      <c r="FK293">
        <v>0</v>
      </c>
      <c r="FL293">
        <v>29.301400000000001</v>
      </c>
      <c r="FM293">
        <v>999.9</v>
      </c>
      <c r="FN293">
        <v>69.7</v>
      </c>
      <c r="FO293">
        <v>31.8</v>
      </c>
      <c r="FP293">
        <v>33.089100000000002</v>
      </c>
      <c r="FQ293">
        <v>63.994</v>
      </c>
      <c r="FR293">
        <v>26.5304</v>
      </c>
      <c r="FS293">
        <v>1</v>
      </c>
      <c r="FT293">
        <v>0.22467500000000001</v>
      </c>
      <c r="FU293">
        <v>0.459227</v>
      </c>
      <c r="FV293">
        <v>20.324000000000002</v>
      </c>
      <c r="FW293">
        <v>5.2138499999999999</v>
      </c>
      <c r="FX293">
        <v>11.9072</v>
      </c>
      <c r="FY293">
        <v>5.0029000000000003</v>
      </c>
      <c r="FZ293">
        <v>3.2895799999999999</v>
      </c>
      <c r="GA293">
        <v>9999</v>
      </c>
      <c r="GB293">
        <v>9999</v>
      </c>
      <c r="GC293">
        <v>9999</v>
      </c>
      <c r="GD293">
        <v>999.9</v>
      </c>
      <c r="GE293">
        <v>1.85944</v>
      </c>
      <c r="GF293">
        <v>1.8544</v>
      </c>
      <c r="GG293">
        <v>1.8575999999999999</v>
      </c>
      <c r="GH293">
        <v>1.8560000000000001</v>
      </c>
      <c r="GI293">
        <v>1.8548500000000001</v>
      </c>
      <c r="GJ293">
        <v>1.8545499999999999</v>
      </c>
      <c r="GK293">
        <v>1.8530599999999999</v>
      </c>
      <c r="GL293">
        <v>1.85636</v>
      </c>
      <c r="GM293">
        <v>0</v>
      </c>
      <c r="GN293">
        <v>0</v>
      </c>
      <c r="GO293">
        <v>0</v>
      </c>
      <c r="GP293">
        <v>0</v>
      </c>
      <c r="GQ293" t="s">
        <v>386</v>
      </c>
      <c r="GR293" t="s">
        <v>387</v>
      </c>
      <c r="GS293" t="s">
        <v>388</v>
      </c>
      <c r="GT293" t="s">
        <v>388</v>
      </c>
      <c r="GU293" t="s">
        <v>388</v>
      </c>
      <c r="GV293" t="s">
        <v>388</v>
      </c>
      <c r="GW293">
        <v>0</v>
      </c>
      <c r="GX293">
        <v>100</v>
      </c>
      <c r="GY293">
        <v>100</v>
      </c>
      <c r="GZ293">
        <v>2.64</v>
      </c>
      <c r="HA293">
        <v>1.5599999999999999E-2</v>
      </c>
      <c r="HB293">
        <v>0.45081322298813392</v>
      </c>
      <c r="HC293">
        <v>2.9318383021812969E-3</v>
      </c>
      <c r="HD293">
        <v>-1.3754559859485029E-6</v>
      </c>
      <c r="HE293">
        <v>3.0700474437127301E-10</v>
      </c>
      <c r="HF293">
        <v>-6.1160480149256041E-2</v>
      </c>
      <c r="HG293">
        <v>1.00384331276165E-2</v>
      </c>
      <c r="HH293">
        <v>-3.1532673711230711E-4</v>
      </c>
      <c r="HI293">
        <v>1.819468599177705E-6</v>
      </c>
      <c r="HJ293">
        <v>1</v>
      </c>
      <c r="HK293">
        <v>2112</v>
      </c>
      <c r="HL293">
        <v>3</v>
      </c>
      <c r="HM293">
        <v>29</v>
      </c>
      <c r="HN293">
        <v>8.9</v>
      </c>
      <c r="HO293">
        <v>9</v>
      </c>
      <c r="HP293">
        <v>2.8625500000000001</v>
      </c>
      <c r="HQ293">
        <v>2.2705099999999998</v>
      </c>
      <c r="HR293">
        <v>1.4978</v>
      </c>
      <c r="HS293">
        <v>2.3034699999999999</v>
      </c>
      <c r="HT293">
        <v>1.5478499999999999</v>
      </c>
      <c r="HU293">
        <v>2.3852500000000001</v>
      </c>
      <c r="HV293">
        <v>35.6845</v>
      </c>
      <c r="HW293">
        <v>15.568</v>
      </c>
      <c r="HX293">
        <v>18</v>
      </c>
      <c r="HY293">
        <v>500.85700000000003</v>
      </c>
      <c r="HZ293">
        <v>519.33600000000001</v>
      </c>
      <c r="IA293">
        <v>28.584599999999998</v>
      </c>
      <c r="IB293">
        <v>29.988099999999999</v>
      </c>
      <c r="IC293">
        <v>30.000399999999999</v>
      </c>
      <c r="ID293">
        <v>29.7515</v>
      </c>
      <c r="IE293">
        <v>29.841799999999999</v>
      </c>
      <c r="IF293">
        <v>57.286799999999999</v>
      </c>
      <c r="IG293">
        <v>27.365100000000002</v>
      </c>
      <c r="IH293">
        <v>80.534700000000001</v>
      </c>
      <c r="II293">
        <v>28.579599999999999</v>
      </c>
      <c r="IJ293">
        <v>1417.64</v>
      </c>
      <c r="IK293">
        <v>25.099799999999998</v>
      </c>
      <c r="IL293">
        <v>100.744</v>
      </c>
      <c r="IM293">
        <v>100.48</v>
      </c>
      <c r="IN293" t="s">
        <v>1150</v>
      </c>
    </row>
    <row r="294" spans="1:248" x14ac:dyDescent="0.2">
      <c r="A294">
        <v>278</v>
      </c>
      <c r="B294">
        <v>1660224545.5999999</v>
      </c>
      <c r="C294">
        <v>558.59999990463257</v>
      </c>
      <c r="D294" t="s">
        <v>917</v>
      </c>
      <c r="E294" t="s">
        <v>918</v>
      </c>
      <c r="F294">
        <v>1</v>
      </c>
      <c r="G294" t="s">
        <v>376</v>
      </c>
      <c r="H294" t="s">
        <v>377</v>
      </c>
      <c r="I294" t="s">
        <v>378</v>
      </c>
      <c r="J294" t="s">
        <v>379</v>
      </c>
      <c r="K294" t="s">
        <v>380</v>
      </c>
      <c r="L294" t="s">
        <v>381</v>
      </c>
      <c r="M294" t="s">
        <v>382</v>
      </c>
      <c r="N294">
        <v>1660224538.099999</v>
      </c>
      <c r="O294">
        <f t="shared" si="136"/>
        <v>1.7690123345018901E-3</v>
      </c>
      <c r="P294">
        <f t="shared" si="137"/>
        <v>1.76901233450189</v>
      </c>
      <c r="Q294">
        <f t="shared" si="138"/>
        <v>12.486404612020246</v>
      </c>
      <c r="R294">
        <f t="shared" si="139"/>
        <v>1305.2840000000001</v>
      </c>
      <c r="S294">
        <f t="shared" si="140"/>
        <v>1040.3970293131995</v>
      </c>
      <c r="T294">
        <f t="shared" si="141"/>
        <v>103.57962239955006</v>
      </c>
      <c r="U294">
        <f t="shared" si="142"/>
        <v>129.95118213036886</v>
      </c>
      <c r="V294">
        <f t="shared" si="143"/>
        <v>8.9231316636677924E-2</v>
      </c>
      <c r="W294">
        <f t="shared" si="144"/>
        <v>2.9195466958746015</v>
      </c>
      <c r="X294">
        <f t="shared" si="145"/>
        <v>8.7743457907454803E-2</v>
      </c>
      <c r="Y294">
        <f t="shared" si="146"/>
        <v>5.4971272883286799E-2</v>
      </c>
      <c r="Z294">
        <f t="shared" si="147"/>
        <v>321.5121102</v>
      </c>
      <c r="AA294">
        <f t="shared" si="148"/>
        <v>32.44616425064271</v>
      </c>
      <c r="AB294">
        <f t="shared" si="149"/>
        <v>31.459</v>
      </c>
      <c r="AC294">
        <f t="shared" si="150"/>
        <v>4.630800217273598</v>
      </c>
      <c r="AD294">
        <f t="shared" si="151"/>
        <v>59.759721946535784</v>
      </c>
      <c r="AE294">
        <f t="shared" si="152"/>
        <v>2.6974703614346933</v>
      </c>
      <c r="AF294">
        <f t="shared" si="153"/>
        <v>4.5138602951466096</v>
      </c>
      <c r="AG294">
        <f t="shared" si="154"/>
        <v>1.9333298558389047</v>
      </c>
      <c r="AH294">
        <f t="shared" si="155"/>
        <v>-78.013443951533347</v>
      </c>
      <c r="AI294">
        <f t="shared" si="156"/>
        <v>-70.727586231646526</v>
      </c>
      <c r="AJ294">
        <f t="shared" si="157"/>
        <v>-5.45267336704151</v>
      </c>
      <c r="AK294">
        <f t="shared" si="158"/>
        <v>167.31840664977864</v>
      </c>
      <c r="AL294">
        <f t="shared" si="159"/>
        <v>43.78283547767483</v>
      </c>
      <c r="AM294">
        <f t="shared" si="160"/>
        <v>1.7861862158894</v>
      </c>
      <c r="AN294">
        <f t="shared" si="161"/>
        <v>12.486404612020246</v>
      </c>
      <c r="AO294">
        <v>1419.1677989071859</v>
      </c>
      <c r="AP294">
        <v>1377.5769090909091</v>
      </c>
      <c r="AQ294">
        <v>5.1332289661154773</v>
      </c>
      <c r="AR294">
        <v>64.968693284609927</v>
      </c>
      <c r="AS294">
        <f t="shared" si="162"/>
        <v>1.76901233450189</v>
      </c>
      <c r="AT294">
        <v>25.02951253740904</v>
      </c>
      <c r="AU294">
        <v>27.094138181818181</v>
      </c>
      <c r="AV294">
        <v>2.358155149560999E-5</v>
      </c>
      <c r="AW294">
        <v>84.429917268905271</v>
      </c>
      <c r="AX294">
        <v>0</v>
      </c>
      <c r="AY294">
        <v>0</v>
      </c>
      <c r="AZ294">
        <f t="shared" si="163"/>
        <v>1</v>
      </c>
      <c r="BA294">
        <f t="shared" si="164"/>
        <v>0</v>
      </c>
      <c r="BB294">
        <f t="shared" si="165"/>
        <v>51883.373282890963</v>
      </c>
      <c r="BC294">
        <f t="shared" si="166"/>
        <v>1999.972</v>
      </c>
      <c r="BD294">
        <f t="shared" si="167"/>
        <v>1681.17678</v>
      </c>
      <c r="BE294">
        <f t="shared" si="168"/>
        <v>0.84060015840221769</v>
      </c>
      <c r="BF294">
        <f t="shared" si="169"/>
        <v>0.16075830571628003</v>
      </c>
      <c r="BG294">
        <v>6</v>
      </c>
      <c r="BH294">
        <v>0.5</v>
      </c>
      <c r="BI294" t="s">
        <v>383</v>
      </c>
      <c r="BJ294">
        <v>2</v>
      </c>
      <c r="BK294" t="b">
        <v>1</v>
      </c>
      <c r="BL294">
        <v>1660224538.099999</v>
      </c>
      <c r="BM294">
        <v>1305.2840000000001</v>
      </c>
      <c r="BN294">
        <v>1360.6073333333329</v>
      </c>
      <c r="BO294">
        <v>27.094519999999999</v>
      </c>
      <c r="BP294">
        <v>25.009693333333331</v>
      </c>
      <c r="BQ294">
        <v>1302.669333333333</v>
      </c>
      <c r="BR294">
        <v>27.078926666666671</v>
      </c>
      <c r="BS294">
        <v>500.12513333333328</v>
      </c>
      <c r="BT294">
        <v>99.45787333333331</v>
      </c>
      <c r="BU294">
        <v>9.9910360000000004E-2</v>
      </c>
      <c r="BV294">
        <v>31.009646666666669</v>
      </c>
      <c r="BW294">
        <v>31.459</v>
      </c>
      <c r="BX294">
        <v>999.89999999999986</v>
      </c>
      <c r="BY294">
        <v>0</v>
      </c>
      <c r="BZ294">
        <v>0</v>
      </c>
      <c r="CA294">
        <v>9997.2860000000019</v>
      </c>
      <c r="CB294">
        <v>0</v>
      </c>
      <c r="CC294">
        <v>7.5539640000000023</v>
      </c>
      <c r="CD294">
        <v>-55.322719999999997</v>
      </c>
      <c r="CE294">
        <v>1341.636666666667</v>
      </c>
      <c r="CF294">
        <v>1395.51</v>
      </c>
      <c r="CG294">
        <v>2.0848200000000001</v>
      </c>
      <c r="CH294">
        <v>1360.6073333333329</v>
      </c>
      <c r="CI294">
        <v>25.009693333333331</v>
      </c>
      <c r="CJ294">
        <v>2.694761333333334</v>
      </c>
      <c r="CK294">
        <v>2.4874113333333341</v>
      </c>
      <c r="CL294">
        <v>22.253213333333331</v>
      </c>
      <c r="CM294">
        <v>20.94436</v>
      </c>
      <c r="CN294">
        <v>1999.972</v>
      </c>
      <c r="CO294">
        <v>0.97999340000000013</v>
      </c>
      <c r="CP294">
        <v>2.0006800000000002E-2</v>
      </c>
      <c r="CQ294">
        <v>0</v>
      </c>
      <c r="CR294">
        <v>2.562466666666666</v>
      </c>
      <c r="CS294">
        <v>0</v>
      </c>
      <c r="CT294">
        <v>22521.273333333331</v>
      </c>
      <c r="CU294">
        <v>17412.04</v>
      </c>
      <c r="CV294">
        <v>40.436999999999998</v>
      </c>
      <c r="CW294">
        <v>41.383266666666671</v>
      </c>
      <c r="CX294">
        <v>40.375</v>
      </c>
      <c r="CY294">
        <v>39.936999999999998</v>
      </c>
      <c r="CZ294">
        <v>40.620800000000003</v>
      </c>
      <c r="DA294">
        <v>1959.962</v>
      </c>
      <c r="DB294">
        <v>40.01</v>
      </c>
      <c r="DC294">
        <v>0</v>
      </c>
      <c r="DD294">
        <v>1660224544.0999999</v>
      </c>
      <c r="DE294">
        <v>0</v>
      </c>
      <c r="DF294">
        <v>1660224008</v>
      </c>
      <c r="DG294" t="s">
        <v>384</v>
      </c>
      <c r="DH294">
        <v>1660224008</v>
      </c>
      <c r="DI294">
        <v>1660224007</v>
      </c>
      <c r="DJ294">
        <v>1</v>
      </c>
      <c r="DK294">
        <v>9.0999999999999998E-2</v>
      </c>
      <c r="DL294">
        <v>-1.7999999999999999E-2</v>
      </c>
      <c r="DM294">
        <v>1.42</v>
      </c>
      <c r="DN294">
        <v>0.02</v>
      </c>
      <c r="DO294">
        <v>400</v>
      </c>
      <c r="DP294">
        <v>26</v>
      </c>
      <c r="DQ294">
        <v>0.31</v>
      </c>
      <c r="DR294">
        <v>0.11</v>
      </c>
      <c r="DS294">
        <v>12.27970553852316</v>
      </c>
      <c r="DT294">
        <v>2.221872781751363</v>
      </c>
      <c r="DU294">
        <v>0.22681855334020171</v>
      </c>
      <c r="DV294">
        <v>0</v>
      </c>
      <c r="DW294">
        <v>43.762759975088848</v>
      </c>
      <c r="DX294">
        <v>0.94132499897060185</v>
      </c>
      <c r="DY294">
        <v>9.9768557211644626E-2</v>
      </c>
      <c r="DZ294">
        <v>0</v>
      </c>
      <c r="EA294">
        <v>-55.298687096774202</v>
      </c>
      <c r="EB294">
        <v>-1.4703241935485021</v>
      </c>
      <c r="EC294">
        <v>0.13977037791744029</v>
      </c>
      <c r="ED294">
        <v>0</v>
      </c>
      <c r="EE294">
        <v>1041.168276904966</v>
      </c>
      <c r="EF294">
        <v>243.37131002730251</v>
      </c>
      <c r="EG294">
        <v>17.825858266548611</v>
      </c>
      <c r="EH294">
        <v>0</v>
      </c>
      <c r="EI294">
        <v>2.0930958536585371</v>
      </c>
      <c r="EJ294">
        <v>-0.18011811846690221</v>
      </c>
      <c r="EK294">
        <v>2.0845160165372838E-2</v>
      </c>
      <c r="EL294">
        <v>0</v>
      </c>
      <c r="EM294">
        <v>1.933099072547585</v>
      </c>
      <c r="EN294">
        <v>5.0706955582147514E-3</v>
      </c>
      <c r="EO294">
        <v>1.233676640839792E-3</v>
      </c>
      <c r="EP294">
        <v>1</v>
      </c>
      <c r="EQ294">
        <v>1</v>
      </c>
      <c r="ER294">
        <v>6</v>
      </c>
      <c r="ES294" t="s">
        <v>432</v>
      </c>
      <c r="ET294">
        <v>2.9446099999999999</v>
      </c>
      <c r="EU294">
        <v>2.8009599999999999</v>
      </c>
      <c r="EV294">
        <v>0.200988</v>
      </c>
      <c r="EW294">
        <v>0.20600499999999999</v>
      </c>
      <c r="EX294">
        <v>0.117953</v>
      </c>
      <c r="EY294">
        <v>0.11169900000000001</v>
      </c>
      <c r="EZ294">
        <v>16428.3</v>
      </c>
      <c r="FA294">
        <v>17120.099999999999</v>
      </c>
      <c r="FB294">
        <v>23900.400000000001</v>
      </c>
      <c r="FC294">
        <v>25081.9</v>
      </c>
      <c r="FD294">
        <v>33738.300000000003</v>
      </c>
      <c r="FE294">
        <v>35573.699999999997</v>
      </c>
      <c r="FF294">
        <v>43561.1</v>
      </c>
      <c r="FG294">
        <v>46360.6</v>
      </c>
      <c r="FH294">
        <v>1.98865</v>
      </c>
      <c r="FI294">
        <v>1.9152</v>
      </c>
      <c r="FJ294">
        <v>0.13239699999999999</v>
      </c>
      <c r="FK294">
        <v>0</v>
      </c>
      <c r="FL294">
        <v>29.302</v>
      </c>
      <c r="FM294">
        <v>999.9</v>
      </c>
      <c r="FN294">
        <v>69.7</v>
      </c>
      <c r="FO294">
        <v>31.8</v>
      </c>
      <c r="FP294">
        <v>33.085500000000003</v>
      </c>
      <c r="FQ294">
        <v>64.134</v>
      </c>
      <c r="FR294">
        <v>25.769200000000001</v>
      </c>
      <c r="FS294">
        <v>1</v>
      </c>
      <c r="FT294">
        <v>0.22469500000000001</v>
      </c>
      <c r="FU294">
        <v>0.46057500000000001</v>
      </c>
      <c r="FV294">
        <v>20.324100000000001</v>
      </c>
      <c r="FW294">
        <v>5.2138499999999999</v>
      </c>
      <c r="FX294">
        <v>11.9069</v>
      </c>
      <c r="FY294">
        <v>5.00305</v>
      </c>
      <c r="FZ294">
        <v>3.28965</v>
      </c>
      <c r="GA294">
        <v>9999</v>
      </c>
      <c r="GB294">
        <v>9999</v>
      </c>
      <c r="GC294">
        <v>9999</v>
      </c>
      <c r="GD294">
        <v>999.9</v>
      </c>
      <c r="GE294">
        <v>1.85944</v>
      </c>
      <c r="GF294">
        <v>1.8544</v>
      </c>
      <c r="GG294">
        <v>1.8575999999999999</v>
      </c>
      <c r="GH294">
        <v>1.85599</v>
      </c>
      <c r="GI294">
        <v>1.85486</v>
      </c>
      <c r="GJ294">
        <v>1.8545499999999999</v>
      </c>
      <c r="GK294">
        <v>1.85307</v>
      </c>
      <c r="GL294">
        <v>1.8563700000000001</v>
      </c>
      <c r="GM294">
        <v>0</v>
      </c>
      <c r="GN294">
        <v>0</v>
      </c>
      <c r="GO294">
        <v>0</v>
      </c>
      <c r="GP294">
        <v>0</v>
      </c>
      <c r="GQ294" t="s">
        <v>386</v>
      </c>
      <c r="GR294" t="s">
        <v>387</v>
      </c>
      <c r="GS294" t="s">
        <v>388</v>
      </c>
      <c r="GT294" t="s">
        <v>388</v>
      </c>
      <c r="GU294" t="s">
        <v>388</v>
      </c>
      <c r="GV294" t="s">
        <v>388</v>
      </c>
      <c r="GW294">
        <v>0</v>
      </c>
      <c r="GX294">
        <v>100</v>
      </c>
      <c r="GY294">
        <v>100</v>
      </c>
      <c r="GZ294">
        <v>2.65</v>
      </c>
      <c r="HA294">
        <v>1.5599999999999999E-2</v>
      </c>
      <c r="HB294">
        <v>0.45081322298813392</v>
      </c>
      <c r="HC294">
        <v>2.9318383021812969E-3</v>
      </c>
      <c r="HD294">
        <v>-1.3754559859485029E-6</v>
      </c>
      <c r="HE294">
        <v>3.0700474437127301E-10</v>
      </c>
      <c r="HF294">
        <v>-6.1160480149256041E-2</v>
      </c>
      <c r="HG294">
        <v>1.00384331276165E-2</v>
      </c>
      <c r="HH294">
        <v>-3.1532673711230711E-4</v>
      </c>
      <c r="HI294">
        <v>1.819468599177705E-6</v>
      </c>
      <c r="HJ294">
        <v>1</v>
      </c>
      <c r="HK294">
        <v>2112</v>
      </c>
      <c r="HL294">
        <v>3</v>
      </c>
      <c r="HM294">
        <v>29</v>
      </c>
      <c r="HN294">
        <v>9</v>
      </c>
      <c r="HO294">
        <v>9</v>
      </c>
      <c r="HP294">
        <v>2.8723100000000001</v>
      </c>
      <c r="HQ294">
        <v>2.2705099999999998</v>
      </c>
      <c r="HR294">
        <v>1.4978</v>
      </c>
      <c r="HS294">
        <v>2.3034699999999999</v>
      </c>
      <c r="HT294">
        <v>1.5478499999999999</v>
      </c>
      <c r="HU294">
        <v>2.2583000000000002</v>
      </c>
      <c r="HV294">
        <v>35.6845</v>
      </c>
      <c r="HW294">
        <v>15.559200000000001</v>
      </c>
      <c r="HX294">
        <v>18</v>
      </c>
      <c r="HY294">
        <v>500.77300000000002</v>
      </c>
      <c r="HZ294">
        <v>519.32899999999995</v>
      </c>
      <c r="IA294">
        <v>28.583200000000001</v>
      </c>
      <c r="IB294">
        <v>29.9893</v>
      </c>
      <c r="IC294">
        <v>30.000299999999999</v>
      </c>
      <c r="ID294">
        <v>29.752099999999999</v>
      </c>
      <c r="IE294">
        <v>29.8429</v>
      </c>
      <c r="IF294">
        <v>57.514800000000001</v>
      </c>
      <c r="IG294">
        <v>27.365100000000002</v>
      </c>
      <c r="IH294">
        <v>80.534700000000001</v>
      </c>
      <c r="II294">
        <v>28.579599999999999</v>
      </c>
      <c r="IJ294">
        <v>1427.66</v>
      </c>
      <c r="IK294">
        <v>25.098099999999999</v>
      </c>
      <c r="IL294">
        <v>100.744</v>
      </c>
      <c r="IM294">
        <v>100.479</v>
      </c>
      <c r="IN294" t="s">
        <v>1150</v>
      </c>
    </row>
    <row r="295" spans="1:248" x14ac:dyDescent="0.2">
      <c r="A295">
        <v>279</v>
      </c>
      <c r="B295">
        <v>1660224546.5999999</v>
      </c>
      <c r="C295">
        <v>559.59999990463257</v>
      </c>
      <c r="D295" t="s">
        <v>919</v>
      </c>
      <c r="E295" t="s">
        <v>920</v>
      </c>
      <c r="F295">
        <v>1</v>
      </c>
      <c r="G295" t="s">
        <v>376</v>
      </c>
      <c r="H295" t="s">
        <v>377</v>
      </c>
      <c r="I295" t="s">
        <v>378</v>
      </c>
      <c r="J295" t="s">
        <v>379</v>
      </c>
      <c r="K295" t="s">
        <v>380</v>
      </c>
      <c r="L295" t="s">
        <v>381</v>
      </c>
      <c r="M295" t="s">
        <v>382</v>
      </c>
      <c r="N295">
        <v>1660224538.5999999</v>
      </c>
      <c r="O295">
        <f t="shared" si="136"/>
        <v>1.7639126742275333E-3</v>
      </c>
      <c r="P295">
        <f t="shared" si="137"/>
        <v>1.7639126742275333</v>
      </c>
      <c r="Q295">
        <f t="shared" si="138"/>
        <v>12.307388621048599</v>
      </c>
      <c r="R295">
        <f t="shared" si="139"/>
        <v>1307.784375</v>
      </c>
      <c r="S295">
        <f t="shared" si="140"/>
        <v>1045.3914862590013</v>
      </c>
      <c r="T295">
        <f t="shared" si="141"/>
        <v>104.07690616712613</v>
      </c>
      <c r="U295">
        <f t="shared" si="142"/>
        <v>130.20017234958297</v>
      </c>
      <c r="V295">
        <f t="shared" si="143"/>
        <v>8.8972313922688825E-2</v>
      </c>
      <c r="W295">
        <f t="shared" si="144"/>
        <v>2.9193513651241512</v>
      </c>
      <c r="X295">
        <f t="shared" si="145"/>
        <v>8.7492905580511995E-2</v>
      </c>
      <c r="Y295">
        <f t="shared" si="146"/>
        <v>5.4813935900625735E-2</v>
      </c>
      <c r="Z295">
        <f t="shared" si="147"/>
        <v>321.51169124999996</v>
      </c>
      <c r="AA295">
        <f t="shared" si="148"/>
        <v>32.447443846257102</v>
      </c>
      <c r="AB295">
        <f t="shared" si="149"/>
        <v>31.458806249999999</v>
      </c>
      <c r="AC295">
        <f t="shared" si="150"/>
        <v>4.6307492325981645</v>
      </c>
      <c r="AD295">
        <f t="shared" si="151"/>
        <v>59.760189343923919</v>
      </c>
      <c r="AE295">
        <f t="shared" si="152"/>
        <v>2.6974708252099511</v>
      </c>
      <c r="AF295">
        <f t="shared" si="153"/>
        <v>4.5138257673278517</v>
      </c>
      <c r="AG295">
        <f t="shared" si="154"/>
        <v>1.9332784073882134</v>
      </c>
      <c r="AH295">
        <f t="shared" si="155"/>
        <v>-77.788548933434214</v>
      </c>
      <c r="AI295">
        <f t="shared" si="156"/>
        <v>-70.713476533457708</v>
      </c>
      <c r="AJ295">
        <f t="shared" si="157"/>
        <v>-5.4519415384044576</v>
      </c>
      <c r="AK295">
        <f t="shared" si="158"/>
        <v>167.55772424470356</v>
      </c>
      <c r="AL295">
        <f t="shared" si="159"/>
        <v>43.790908989241579</v>
      </c>
      <c r="AM295">
        <f t="shared" si="160"/>
        <v>1.7840772141880774</v>
      </c>
      <c r="AN295">
        <f t="shared" si="161"/>
        <v>12.307388621048599</v>
      </c>
      <c r="AO295">
        <v>1424.3333284105181</v>
      </c>
      <c r="AP295">
        <v>1382.7719999999999</v>
      </c>
      <c r="AQ295">
        <v>5.1705545784057572</v>
      </c>
      <c r="AR295">
        <v>64.968693284609927</v>
      </c>
      <c r="AS295">
        <f t="shared" si="162"/>
        <v>1.7639126742275333</v>
      </c>
      <c r="AT295">
        <v>25.036938983743919</v>
      </c>
      <c r="AU295">
        <v>27.094793333333321</v>
      </c>
      <c r="AV295">
        <v>1.4633990959051461E-4</v>
      </c>
      <c r="AW295">
        <v>84.429917268905271</v>
      </c>
      <c r="AX295">
        <v>0</v>
      </c>
      <c r="AY295">
        <v>0</v>
      </c>
      <c r="AZ295">
        <f t="shared" si="163"/>
        <v>1</v>
      </c>
      <c r="BA295">
        <f t="shared" si="164"/>
        <v>0</v>
      </c>
      <c r="BB295">
        <f t="shared" si="165"/>
        <v>51877.84555017508</v>
      </c>
      <c r="BC295">
        <f t="shared" si="166"/>
        <v>1999.9693749999999</v>
      </c>
      <c r="BD295">
        <f t="shared" si="167"/>
        <v>1681.1745749999998</v>
      </c>
      <c r="BE295">
        <f t="shared" si="168"/>
        <v>0.84060015918993758</v>
      </c>
      <c r="BF295">
        <f t="shared" si="169"/>
        <v>0.16075830723657955</v>
      </c>
      <c r="BG295">
        <v>6</v>
      </c>
      <c r="BH295">
        <v>0.5</v>
      </c>
      <c r="BI295" t="s">
        <v>383</v>
      </c>
      <c r="BJ295">
        <v>2</v>
      </c>
      <c r="BK295" t="b">
        <v>1</v>
      </c>
      <c r="BL295">
        <v>1660224538.5999999</v>
      </c>
      <c r="BM295">
        <v>1307.784375</v>
      </c>
      <c r="BN295">
        <v>1363.119375</v>
      </c>
      <c r="BO295">
        <v>27.0945125</v>
      </c>
      <c r="BP295">
        <v>25.012149999999998</v>
      </c>
      <c r="BQ295">
        <v>1305.1675</v>
      </c>
      <c r="BR295">
        <v>27.07891875</v>
      </c>
      <c r="BS295">
        <v>500.12574999999998</v>
      </c>
      <c r="BT295">
        <v>99.457912499999992</v>
      </c>
      <c r="BU295">
        <v>9.9915868749999998E-2</v>
      </c>
      <c r="BV295">
        <v>31.0095125</v>
      </c>
      <c r="BW295">
        <v>31.458806249999999</v>
      </c>
      <c r="BX295">
        <v>999.9</v>
      </c>
      <c r="BY295">
        <v>0</v>
      </c>
      <c r="BZ295">
        <v>0</v>
      </c>
      <c r="CA295">
        <v>9996.166874999999</v>
      </c>
      <c r="CB295">
        <v>0</v>
      </c>
      <c r="CC295">
        <v>7.554024375</v>
      </c>
      <c r="CD295">
        <v>-55.333962499999998</v>
      </c>
      <c r="CE295">
        <v>1344.2068750000001</v>
      </c>
      <c r="CF295">
        <v>1398.09</v>
      </c>
      <c r="CG295">
        <v>2.0823568749999999</v>
      </c>
      <c r="CH295">
        <v>1363.119375</v>
      </c>
      <c r="CI295">
        <v>25.012149999999998</v>
      </c>
      <c r="CJ295">
        <v>2.6947618750000002</v>
      </c>
      <c r="CK295">
        <v>2.4876562500000001</v>
      </c>
      <c r="CL295">
        <v>22.253218749999998</v>
      </c>
      <c r="CM295">
        <v>20.9459625</v>
      </c>
      <c r="CN295">
        <v>1999.9693749999999</v>
      </c>
      <c r="CO295">
        <v>0.97999337500000006</v>
      </c>
      <c r="CP295">
        <v>2.0006824999999999E-2</v>
      </c>
      <c r="CQ295">
        <v>0</v>
      </c>
      <c r="CR295">
        <v>2.5523125000000002</v>
      </c>
      <c r="CS295">
        <v>0</v>
      </c>
      <c r="CT295">
        <v>22520.706249999999</v>
      </c>
      <c r="CU295">
        <v>17412.012500000001</v>
      </c>
      <c r="CV295">
        <v>40.436999999999998</v>
      </c>
      <c r="CW295">
        <v>41.386625000000002</v>
      </c>
      <c r="CX295">
        <v>40.375</v>
      </c>
      <c r="CY295">
        <v>39.936999999999998</v>
      </c>
      <c r="CZ295">
        <v>40.617125000000001</v>
      </c>
      <c r="DA295">
        <v>1959.9593749999999</v>
      </c>
      <c r="DB295">
        <v>40.01</v>
      </c>
      <c r="DC295">
        <v>0</v>
      </c>
      <c r="DD295">
        <v>1660224545.3</v>
      </c>
      <c r="DE295">
        <v>0</v>
      </c>
      <c r="DF295">
        <v>1660224008</v>
      </c>
      <c r="DG295" t="s">
        <v>384</v>
      </c>
      <c r="DH295">
        <v>1660224008</v>
      </c>
      <c r="DI295">
        <v>1660224007</v>
      </c>
      <c r="DJ295">
        <v>1</v>
      </c>
      <c r="DK295">
        <v>9.0999999999999998E-2</v>
      </c>
      <c r="DL295">
        <v>-1.7999999999999999E-2</v>
      </c>
      <c r="DM295">
        <v>1.42</v>
      </c>
      <c r="DN295">
        <v>0.02</v>
      </c>
      <c r="DO295">
        <v>400</v>
      </c>
      <c r="DP295">
        <v>26</v>
      </c>
      <c r="DQ295">
        <v>0.31</v>
      </c>
      <c r="DR295">
        <v>0.11</v>
      </c>
      <c r="DS295">
        <v>12.308225068835011</v>
      </c>
      <c r="DT295">
        <v>2.322876922276313</v>
      </c>
      <c r="DU295">
        <v>0.2312769739803899</v>
      </c>
      <c r="DV295">
        <v>0</v>
      </c>
      <c r="DW295">
        <v>43.77994468390132</v>
      </c>
      <c r="DX295">
        <v>0.96896546516091497</v>
      </c>
      <c r="DY295">
        <v>0.10172842632535919</v>
      </c>
      <c r="DZ295">
        <v>0</v>
      </c>
      <c r="EA295">
        <v>-55.320025806451611</v>
      </c>
      <c r="EB295">
        <v>-1.3183451612904591</v>
      </c>
      <c r="EC295">
        <v>0.13202837663643671</v>
      </c>
      <c r="ED295">
        <v>0</v>
      </c>
      <c r="EE295">
        <v>1045.2285490183799</v>
      </c>
      <c r="EF295">
        <v>239.07901078963101</v>
      </c>
      <c r="EG295">
        <v>17.519992013703121</v>
      </c>
      <c r="EH295">
        <v>0</v>
      </c>
      <c r="EI295">
        <v>2.0898797560975608</v>
      </c>
      <c r="EJ295">
        <v>-0.19972160278745249</v>
      </c>
      <c r="EK295">
        <v>2.254063577000703E-2</v>
      </c>
      <c r="EL295">
        <v>0</v>
      </c>
      <c r="EM295">
        <v>1.9332978519469179</v>
      </c>
      <c r="EN295">
        <v>-6.2635500699068612E-4</v>
      </c>
      <c r="EO295">
        <v>9.0689763289577402E-4</v>
      </c>
      <c r="EP295">
        <v>1</v>
      </c>
      <c r="EQ295">
        <v>1</v>
      </c>
      <c r="ER295">
        <v>6</v>
      </c>
      <c r="ES295" t="s">
        <v>432</v>
      </c>
      <c r="ET295">
        <v>2.9443600000000001</v>
      </c>
      <c r="EU295">
        <v>2.80111</v>
      </c>
      <c r="EV295">
        <v>0.20144000000000001</v>
      </c>
      <c r="EW295">
        <v>0.20646400000000001</v>
      </c>
      <c r="EX295">
        <v>0.117955</v>
      </c>
      <c r="EY295">
        <v>0.111704</v>
      </c>
      <c r="EZ295">
        <v>16419</v>
      </c>
      <c r="FA295">
        <v>17110.3</v>
      </c>
      <c r="FB295">
        <v>23900.400000000001</v>
      </c>
      <c r="FC295">
        <v>25082.1</v>
      </c>
      <c r="FD295">
        <v>33738.300000000003</v>
      </c>
      <c r="FE295">
        <v>35573.599999999999</v>
      </c>
      <c r="FF295">
        <v>43561.2</v>
      </c>
      <c r="FG295">
        <v>46360.7</v>
      </c>
      <c r="FH295">
        <v>1.98865</v>
      </c>
      <c r="FI295">
        <v>1.9152</v>
      </c>
      <c r="FJ295">
        <v>0.13238900000000001</v>
      </c>
      <c r="FK295">
        <v>0</v>
      </c>
      <c r="FL295">
        <v>29.3033</v>
      </c>
      <c r="FM295">
        <v>999.9</v>
      </c>
      <c r="FN295">
        <v>69.7</v>
      </c>
      <c r="FO295">
        <v>31.8</v>
      </c>
      <c r="FP295">
        <v>33.087699999999998</v>
      </c>
      <c r="FQ295">
        <v>64.244</v>
      </c>
      <c r="FR295">
        <v>25.881399999999999</v>
      </c>
      <c r="FS295">
        <v>1</v>
      </c>
      <c r="FT295">
        <v>0.22470799999999999</v>
      </c>
      <c r="FU295">
        <v>0.46226899999999999</v>
      </c>
      <c r="FV295">
        <v>20.324100000000001</v>
      </c>
      <c r="FW295">
        <v>5.2130999999999998</v>
      </c>
      <c r="FX295">
        <v>11.9072</v>
      </c>
      <c r="FY295">
        <v>5.0029000000000003</v>
      </c>
      <c r="FZ295">
        <v>3.2895799999999999</v>
      </c>
      <c r="GA295">
        <v>9999</v>
      </c>
      <c r="GB295">
        <v>9999</v>
      </c>
      <c r="GC295">
        <v>9999</v>
      </c>
      <c r="GD295">
        <v>999.9</v>
      </c>
      <c r="GE295">
        <v>1.85944</v>
      </c>
      <c r="GF295">
        <v>1.8544</v>
      </c>
      <c r="GG295">
        <v>1.8575999999999999</v>
      </c>
      <c r="GH295">
        <v>1.8560000000000001</v>
      </c>
      <c r="GI295">
        <v>1.85486</v>
      </c>
      <c r="GJ295">
        <v>1.8545499999999999</v>
      </c>
      <c r="GK295">
        <v>1.8530800000000001</v>
      </c>
      <c r="GL295">
        <v>1.85636</v>
      </c>
      <c r="GM295">
        <v>0</v>
      </c>
      <c r="GN295">
        <v>0</v>
      </c>
      <c r="GO295">
        <v>0</v>
      </c>
      <c r="GP295">
        <v>0</v>
      </c>
      <c r="GQ295" t="s">
        <v>386</v>
      </c>
      <c r="GR295" t="s">
        <v>387</v>
      </c>
      <c r="GS295" t="s">
        <v>388</v>
      </c>
      <c r="GT295" t="s">
        <v>388</v>
      </c>
      <c r="GU295" t="s">
        <v>388</v>
      </c>
      <c r="GV295" t="s">
        <v>388</v>
      </c>
      <c r="GW295">
        <v>0</v>
      </c>
      <c r="GX295">
        <v>100</v>
      </c>
      <c r="GY295">
        <v>100</v>
      </c>
      <c r="GZ295">
        <v>2.65</v>
      </c>
      <c r="HA295">
        <v>1.5599999999999999E-2</v>
      </c>
      <c r="HB295">
        <v>0.45081322298813392</v>
      </c>
      <c r="HC295">
        <v>2.9318383021812969E-3</v>
      </c>
      <c r="HD295">
        <v>-1.3754559859485029E-6</v>
      </c>
      <c r="HE295">
        <v>3.0700474437127301E-10</v>
      </c>
      <c r="HF295">
        <v>-6.1160480149256041E-2</v>
      </c>
      <c r="HG295">
        <v>1.00384331276165E-2</v>
      </c>
      <c r="HH295">
        <v>-3.1532673711230711E-4</v>
      </c>
      <c r="HI295">
        <v>1.819468599177705E-6</v>
      </c>
      <c r="HJ295">
        <v>1</v>
      </c>
      <c r="HK295">
        <v>2112</v>
      </c>
      <c r="HL295">
        <v>3</v>
      </c>
      <c r="HM295">
        <v>29</v>
      </c>
      <c r="HN295">
        <v>9</v>
      </c>
      <c r="HO295">
        <v>9</v>
      </c>
      <c r="HP295">
        <v>2.8772000000000002</v>
      </c>
      <c r="HQ295">
        <v>2.2473100000000001</v>
      </c>
      <c r="HR295">
        <v>1.4978</v>
      </c>
      <c r="HS295">
        <v>2.3034699999999999</v>
      </c>
      <c r="HT295">
        <v>1.5478499999999999</v>
      </c>
      <c r="HU295">
        <v>2.4121100000000002</v>
      </c>
      <c r="HV295">
        <v>35.707799999999999</v>
      </c>
      <c r="HW295">
        <v>15.568</v>
      </c>
      <c r="HX295">
        <v>18</v>
      </c>
      <c r="HY295">
        <v>500.77800000000002</v>
      </c>
      <c r="HZ295">
        <v>519.33600000000001</v>
      </c>
      <c r="IA295">
        <v>28.581700000000001</v>
      </c>
      <c r="IB295">
        <v>29.989899999999999</v>
      </c>
      <c r="IC295">
        <v>30.000299999999999</v>
      </c>
      <c r="ID295">
        <v>29.752700000000001</v>
      </c>
      <c r="IE295">
        <v>29.843699999999998</v>
      </c>
      <c r="IF295">
        <v>57.613599999999998</v>
      </c>
      <c r="IG295">
        <v>27.365100000000002</v>
      </c>
      <c r="IH295">
        <v>80.534700000000001</v>
      </c>
      <c r="II295">
        <v>28.579599999999999</v>
      </c>
      <c r="IJ295">
        <v>1427.66</v>
      </c>
      <c r="IK295">
        <v>25.103400000000001</v>
      </c>
      <c r="IL295">
        <v>100.744</v>
      </c>
      <c r="IM295">
        <v>100.48</v>
      </c>
      <c r="IN295" t="s">
        <v>1150</v>
      </c>
    </row>
    <row r="296" spans="1:248" x14ac:dyDescent="0.2">
      <c r="A296">
        <v>280</v>
      </c>
      <c r="B296">
        <v>1660224547.5999999</v>
      </c>
      <c r="C296">
        <v>560.59999990463257</v>
      </c>
      <c r="D296" t="s">
        <v>921</v>
      </c>
      <c r="E296" t="s">
        <v>922</v>
      </c>
      <c r="F296">
        <v>1</v>
      </c>
      <c r="G296" t="s">
        <v>376</v>
      </c>
      <c r="H296" t="s">
        <v>377</v>
      </c>
      <c r="I296" t="s">
        <v>378</v>
      </c>
      <c r="J296" t="s">
        <v>379</v>
      </c>
      <c r="K296" t="s">
        <v>380</v>
      </c>
      <c r="L296" t="s">
        <v>381</v>
      </c>
      <c r="M296" t="s">
        <v>382</v>
      </c>
      <c r="N296">
        <v>1660224540.099999</v>
      </c>
      <c r="O296">
        <f t="shared" si="136"/>
        <v>1.7598104170070965E-3</v>
      </c>
      <c r="P296">
        <f t="shared" si="137"/>
        <v>1.7598104170070965</v>
      </c>
      <c r="Q296">
        <f t="shared" si="138"/>
        <v>12.371288465795004</v>
      </c>
      <c r="R296">
        <f t="shared" si="139"/>
        <v>1315.287333333333</v>
      </c>
      <c r="S296">
        <f t="shared" si="140"/>
        <v>1050.9821282268792</v>
      </c>
      <c r="T296">
        <f t="shared" si="141"/>
        <v>104.63346902305088</v>
      </c>
      <c r="U296">
        <f t="shared" si="142"/>
        <v>130.94711389710264</v>
      </c>
      <c r="V296">
        <f t="shared" si="143"/>
        <v>8.8759024736451531E-2</v>
      </c>
      <c r="W296">
        <f t="shared" si="144"/>
        <v>2.9194815410786825</v>
      </c>
      <c r="X296">
        <f t="shared" si="145"/>
        <v>8.7286702130018101E-2</v>
      </c>
      <c r="Y296">
        <f t="shared" si="146"/>
        <v>5.468443681963564E-2</v>
      </c>
      <c r="Z296">
        <f t="shared" si="147"/>
        <v>321.51221660000004</v>
      </c>
      <c r="AA296">
        <f t="shared" si="148"/>
        <v>32.447829507305201</v>
      </c>
      <c r="AB296">
        <f t="shared" si="149"/>
        <v>31.45854666666667</v>
      </c>
      <c r="AC296">
        <f t="shared" si="150"/>
        <v>4.6306809248637055</v>
      </c>
      <c r="AD296">
        <f t="shared" si="151"/>
        <v>59.759439375967446</v>
      </c>
      <c r="AE296">
        <f t="shared" si="152"/>
        <v>2.6973407272214542</v>
      </c>
      <c r="AF296">
        <f t="shared" si="153"/>
        <v>4.5136647120324271</v>
      </c>
      <c r="AG296">
        <f t="shared" si="154"/>
        <v>1.9333401976422513</v>
      </c>
      <c r="AH296">
        <f t="shared" si="155"/>
        <v>-77.607639390012949</v>
      </c>
      <c r="AI296">
        <f t="shared" si="156"/>
        <v>-70.774275648979014</v>
      </c>
      <c r="AJ296">
        <f t="shared" si="157"/>
        <v>-5.4563619732571835</v>
      </c>
      <c r="AK296">
        <f t="shared" si="158"/>
        <v>167.67393958775091</v>
      </c>
      <c r="AL296">
        <f t="shared" si="159"/>
        <v>43.822377035746435</v>
      </c>
      <c r="AM296">
        <f t="shared" si="160"/>
        <v>1.7794414464472124</v>
      </c>
      <c r="AN296">
        <f t="shared" si="161"/>
        <v>12.371288465795004</v>
      </c>
      <c r="AO296">
        <v>1429.4586214971639</v>
      </c>
      <c r="AP296">
        <v>1387.8778181818179</v>
      </c>
      <c r="AQ296">
        <v>5.1588811641474148</v>
      </c>
      <c r="AR296">
        <v>64.968693284609927</v>
      </c>
      <c r="AS296">
        <f t="shared" si="162"/>
        <v>1.7598104170070965</v>
      </c>
      <c r="AT296">
        <v>25.042250983620281</v>
      </c>
      <c r="AU296">
        <v>27.095344242424229</v>
      </c>
      <c r="AV296">
        <v>1.4490605759956941E-4</v>
      </c>
      <c r="AW296">
        <v>84.429917268905271</v>
      </c>
      <c r="AX296">
        <v>0</v>
      </c>
      <c r="AY296">
        <v>0</v>
      </c>
      <c r="AZ296">
        <f t="shared" si="163"/>
        <v>1</v>
      </c>
      <c r="BA296">
        <f t="shared" si="164"/>
        <v>0</v>
      </c>
      <c r="BB296">
        <f t="shared" si="165"/>
        <v>51881.651487379502</v>
      </c>
      <c r="BC296">
        <f t="shared" si="166"/>
        <v>1999.972666666667</v>
      </c>
      <c r="BD296">
        <f t="shared" si="167"/>
        <v>1681.1773400000004</v>
      </c>
      <c r="BE296">
        <f t="shared" si="168"/>
        <v>0.84060015820216216</v>
      </c>
      <c r="BF296">
        <f t="shared" si="169"/>
        <v>0.16075830533017285</v>
      </c>
      <c r="BG296">
        <v>6</v>
      </c>
      <c r="BH296">
        <v>0.5</v>
      </c>
      <c r="BI296" t="s">
        <v>383</v>
      </c>
      <c r="BJ296">
        <v>2</v>
      </c>
      <c r="BK296" t="b">
        <v>1</v>
      </c>
      <c r="BL296">
        <v>1660224540.099999</v>
      </c>
      <c r="BM296">
        <v>1315.287333333333</v>
      </c>
      <c r="BN296">
        <v>1370.669333333333</v>
      </c>
      <c r="BO296">
        <v>27.093213333333331</v>
      </c>
      <c r="BP296">
        <v>25.01624</v>
      </c>
      <c r="BQ296">
        <v>1312.664</v>
      </c>
      <c r="BR296">
        <v>27.07762</v>
      </c>
      <c r="BS296">
        <v>500.12119999999999</v>
      </c>
      <c r="BT296">
        <v>99.457886666666667</v>
      </c>
      <c r="BU296">
        <v>9.9913806666666688E-2</v>
      </c>
      <c r="BV296">
        <v>31.008886666666669</v>
      </c>
      <c r="BW296">
        <v>31.45854666666667</v>
      </c>
      <c r="BX296">
        <v>999.89999999999986</v>
      </c>
      <c r="BY296">
        <v>0</v>
      </c>
      <c r="BZ296">
        <v>0</v>
      </c>
      <c r="CA296">
        <v>9996.9126666666671</v>
      </c>
      <c r="CB296">
        <v>0</v>
      </c>
      <c r="CC296">
        <v>7.5578373333333344</v>
      </c>
      <c r="CD296">
        <v>-55.380573333333338</v>
      </c>
      <c r="CE296">
        <v>1351.9173333333331</v>
      </c>
      <c r="CF296">
        <v>1405.8393333333329</v>
      </c>
      <c r="CG296">
        <v>2.0769726666666659</v>
      </c>
      <c r="CH296">
        <v>1370.669333333333</v>
      </c>
      <c r="CI296">
        <v>25.01624</v>
      </c>
      <c r="CJ296">
        <v>2.6946326666666658</v>
      </c>
      <c r="CK296">
        <v>2.488061333333333</v>
      </c>
      <c r="CL296">
        <v>22.252426666666668</v>
      </c>
      <c r="CM296">
        <v>20.948613333333331</v>
      </c>
      <c r="CN296">
        <v>1999.972666666667</v>
      </c>
      <c r="CO296">
        <v>0.97999340000000013</v>
      </c>
      <c r="CP296">
        <v>2.0006800000000002E-2</v>
      </c>
      <c r="CQ296">
        <v>0</v>
      </c>
      <c r="CR296">
        <v>2.588133333333333</v>
      </c>
      <c r="CS296">
        <v>0</v>
      </c>
      <c r="CT296">
        <v>22519.006666666661</v>
      </c>
      <c r="CU296">
        <v>17412.04</v>
      </c>
      <c r="CV296">
        <v>40.436999999999998</v>
      </c>
      <c r="CW296">
        <v>41.383266666666671</v>
      </c>
      <c r="CX296">
        <v>40.375</v>
      </c>
      <c r="CY296">
        <v>39.936999999999998</v>
      </c>
      <c r="CZ296">
        <v>40.616599999999998</v>
      </c>
      <c r="DA296">
        <v>1959.962666666667</v>
      </c>
      <c r="DB296">
        <v>40.01</v>
      </c>
      <c r="DC296">
        <v>0</v>
      </c>
      <c r="DD296">
        <v>1660224546.5</v>
      </c>
      <c r="DE296">
        <v>0</v>
      </c>
      <c r="DF296">
        <v>1660224008</v>
      </c>
      <c r="DG296" t="s">
        <v>384</v>
      </c>
      <c r="DH296">
        <v>1660224008</v>
      </c>
      <c r="DI296">
        <v>1660224007</v>
      </c>
      <c r="DJ296">
        <v>1</v>
      </c>
      <c r="DK296">
        <v>9.0999999999999998E-2</v>
      </c>
      <c r="DL296">
        <v>-1.7999999999999999E-2</v>
      </c>
      <c r="DM296">
        <v>1.42</v>
      </c>
      <c r="DN296">
        <v>0.02</v>
      </c>
      <c r="DO296">
        <v>400</v>
      </c>
      <c r="DP296">
        <v>26</v>
      </c>
      <c r="DQ296">
        <v>0.31</v>
      </c>
      <c r="DR296">
        <v>0.11</v>
      </c>
      <c r="DS296">
        <v>12.326356121393999</v>
      </c>
      <c r="DT296">
        <v>1.918442930197189</v>
      </c>
      <c r="DU296">
        <v>0.22485306722906079</v>
      </c>
      <c r="DV296">
        <v>0</v>
      </c>
      <c r="DW296">
        <v>43.800447016304773</v>
      </c>
      <c r="DX296">
        <v>0.92409338633250959</v>
      </c>
      <c r="DY296">
        <v>0.1011002740884334</v>
      </c>
      <c r="DZ296">
        <v>0</v>
      </c>
      <c r="EA296">
        <v>-55.370456666666662</v>
      </c>
      <c r="EB296">
        <v>-1.3420538375973461</v>
      </c>
      <c r="EC296">
        <v>0.1332433179896422</v>
      </c>
      <c r="ED296">
        <v>0</v>
      </c>
      <c r="EE296">
        <v>1050.7077982051501</v>
      </c>
      <c r="EF296">
        <v>241.8605284134608</v>
      </c>
      <c r="EG296">
        <v>18.29445330810665</v>
      </c>
      <c r="EH296">
        <v>0</v>
      </c>
      <c r="EI296">
        <v>2.0846749999999998</v>
      </c>
      <c r="EJ296">
        <v>-0.23062761726079559</v>
      </c>
      <c r="EK296">
        <v>2.4439577328587311E-2</v>
      </c>
      <c r="EL296">
        <v>0</v>
      </c>
      <c r="EM296">
        <v>1.933366595971465</v>
      </c>
      <c r="EN296">
        <v>-5.9210518674300818E-3</v>
      </c>
      <c r="EO296">
        <v>7.1344109105677431E-4</v>
      </c>
      <c r="EP296">
        <v>1</v>
      </c>
      <c r="EQ296">
        <v>1</v>
      </c>
      <c r="ER296">
        <v>6</v>
      </c>
      <c r="ES296" t="s">
        <v>432</v>
      </c>
      <c r="ET296">
        <v>2.9441999999999999</v>
      </c>
      <c r="EU296">
        <v>2.8011200000000001</v>
      </c>
      <c r="EV296">
        <v>0.20188500000000001</v>
      </c>
      <c r="EW296">
        <v>0.20691399999999999</v>
      </c>
      <c r="EX296">
        <v>0.11796</v>
      </c>
      <c r="EY296">
        <v>0.111692</v>
      </c>
      <c r="EZ296">
        <v>16409.8</v>
      </c>
      <c r="FA296">
        <v>17100.5</v>
      </c>
      <c r="FB296">
        <v>23900.3</v>
      </c>
      <c r="FC296">
        <v>25082</v>
      </c>
      <c r="FD296">
        <v>33738.199999999997</v>
      </c>
      <c r="FE296">
        <v>35573.9</v>
      </c>
      <c r="FF296">
        <v>43561.3</v>
      </c>
      <c r="FG296">
        <v>46360.4</v>
      </c>
      <c r="FH296">
        <v>1.9885299999999999</v>
      </c>
      <c r="FI296">
        <v>1.9150700000000001</v>
      </c>
      <c r="FJ296">
        <v>0.132352</v>
      </c>
      <c r="FK296">
        <v>0</v>
      </c>
      <c r="FL296">
        <v>29.303899999999999</v>
      </c>
      <c r="FM296">
        <v>999.9</v>
      </c>
      <c r="FN296">
        <v>69.7</v>
      </c>
      <c r="FO296">
        <v>31.8</v>
      </c>
      <c r="FP296">
        <v>33.086100000000002</v>
      </c>
      <c r="FQ296">
        <v>64.024000000000001</v>
      </c>
      <c r="FR296">
        <v>26.5505</v>
      </c>
      <c r="FS296">
        <v>1</v>
      </c>
      <c r="FT296">
        <v>0.224718</v>
      </c>
      <c r="FU296">
        <v>0.46358100000000002</v>
      </c>
      <c r="FV296">
        <v>20.324100000000001</v>
      </c>
      <c r="FW296">
        <v>5.2130999999999998</v>
      </c>
      <c r="FX296">
        <v>11.9072</v>
      </c>
      <c r="FY296">
        <v>5.0029000000000003</v>
      </c>
      <c r="FZ296">
        <v>3.2895799999999999</v>
      </c>
      <c r="GA296">
        <v>9999</v>
      </c>
      <c r="GB296">
        <v>9999</v>
      </c>
      <c r="GC296">
        <v>9999</v>
      </c>
      <c r="GD296">
        <v>999.9</v>
      </c>
      <c r="GE296">
        <v>1.85944</v>
      </c>
      <c r="GF296">
        <v>1.8544</v>
      </c>
      <c r="GG296">
        <v>1.8575999999999999</v>
      </c>
      <c r="GH296">
        <v>1.85599</v>
      </c>
      <c r="GI296">
        <v>1.85486</v>
      </c>
      <c r="GJ296">
        <v>1.8545499999999999</v>
      </c>
      <c r="GK296">
        <v>1.8530599999999999</v>
      </c>
      <c r="GL296">
        <v>1.8563499999999999</v>
      </c>
      <c r="GM296">
        <v>0</v>
      </c>
      <c r="GN296">
        <v>0</v>
      </c>
      <c r="GO296">
        <v>0</v>
      </c>
      <c r="GP296">
        <v>0</v>
      </c>
      <c r="GQ296" t="s">
        <v>386</v>
      </c>
      <c r="GR296" t="s">
        <v>387</v>
      </c>
      <c r="GS296" t="s">
        <v>388</v>
      </c>
      <c r="GT296" t="s">
        <v>388</v>
      </c>
      <c r="GU296" t="s">
        <v>388</v>
      </c>
      <c r="GV296" t="s">
        <v>388</v>
      </c>
      <c r="GW296">
        <v>0</v>
      </c>
      <c r="GX296">
        <v>100</v>
      </c>
      <c r="GY296">
        <v>100</v>
      </c>
      <c r="GZ296">
        <v>2.65</v>
      </c>
      <c r="HA296">
        <v>1.5599999999999999E-2</v>
      </c>
      <c r="HB296">
        <v>0.45081322298813392</v>
      </c>
      <c r="HC296">
        <v>2.9318383021812969E-3</v>
      </c>
      <c r="HD296">
        <v>-1.3754559859485029E-6</v>
      </c>
      <c r="HE296">
        <v>3.0700474437127301E-10</v>
      </c>
      <c r="HF296">
        <v>-6.1160480149256041E-2</v>
      </c>
      <c r="HG296">
        <v>1.00384331276165E-2</v>
      </c>
      <c r="HH296">
        <v>-3.1532673711230711E-4</v>
      </c>
      <c r="HI296">
        <v>1.819468599177705E-6</v>
      </c>
      <c r="HJ296">
        <v>1</v>
      </c>
      <c r="HK296">
        <v>2112</v>
      </c>
      <c r="HL296">
        <v>3</v>
      </c>
      <c r="HM296">
        <v>29</v>
      </c>
      <c r="HN296">
        <v>9</v>
      </c>
      <c r="HO296">
        <v>9</v>
      </c>
      <c r="HP296">
        <v>2.8894000000000002</v>
      </c>
      <c r="HQ296">
        <v>2.2619600000000002</v>
      </c>
      <c r="HR296">
        <v>1.4978</v>
      </c>
      <c r="HS296">
        <v>2.3034699999999999</v>
      </c>
      <c r="HT296">
        <v>1.5478499999999999</v>
      </c>
      <c r="HU296">
        <v>2.4169900000000002</v>
      </c>
      <c r="HV296">
        <v>35.6845</v>
      </c>
      <c r="HW296">
        <v>15.568</v>
      </c>
      <c r="HX296">
        <v>18</v>
      </c>
      <c r="HY296">
        <v>500.71300000000002</v>
      </c>
      <c r="HZ296">
        <v>519.255</v>
      </c>
      <c r="IA296">
        <v>28.580100000000002</v>
      </c>
      <c r="IB296">
        <v>29.9907</v>
      </c>
      <c r="IC296">
        <v>30.000299999999999</v>
      </c>
      <c r="ID296">
        <v>29.754000000000001</v>
      </c>
      <c r="IE296">
        <v>29.8444</v>
      </c>
      <c r="IF296">
        <v>57.8414</v>
      </c>
      <c r="IG296">
        <v>27.365100000000002</v>
      </c>
      <c r="IH296">
        <v>80.534700000000001</v>
      </c>
      <c r="II296">
        <v>28.579599999999999</v>
      </c>
      <c r="IJ296">
        <v>1437.68</v>
      </c>
      <c r="IK296">
        <v>25.0977</v>
      </c>
      <c r="IL296">
        <v>100.744</v>
      </c>
      <c r="IM296">
        <v>100.479</v>
      </c>
      <c r="IN296" t="s">
        <v>1150</v>
      </c>
    </row>
    <row r="297" spans="1:248" x14ac:dyDescent="0.2">
      <c r="A297">
        <v>281</v>
      </c>
      <c r="B297">
        <v>1660224548.5999999</v>
      </c>
      <c r="C297">
        <v>561.59999990463257</v>
      </c>
      <c r="D297" t="s">
        <v>923</v>
      </c>
      <c r="E297" t="s">
        <v>924</v>
      </c>
      <c r="F297">
        <v>1</v>
      </c>
      <c r="G297" t="s">
        <v>376</v>
      </c>
      <c r="H297" t="s">
        <v>377</v>
      </c>
      <c r="I297" t="s">
        <v>378</v>
      </c>
      <c r="J297" t="s">
        <v>379</v>
      </c>
      <c r="K297" t="s">
        <v>380</v>
      </c>
      <c r="L297" t="s">
        <v>381</v>
      </c>
      <c r="M297" t="s">
        <v>382</v>
      </c>
      <c r="N297">
        <v>1660224540.5999999</v>
      </c>
      <c r="O297">
        <f t="shared" si="136"/>
        <v>1.7578829427391095E-3</v>
      </c>
      <c r="P297">
        <f t="shared" si="137"/>
        <v>1.7578829427391096</v>
      </c>
      <c r="Q297">
        <f t="shared" si="138"/>
        <v>12.639902810007873</v>
      </c>
      <c r="R297">
        <f t="shared" si="139"/>
        <v>1317.7818749999999</v>
      </c>
      <c r="S297">
        <f t="shared" si="140"/>
        <v>1048.3220914895912</v>
      </c>
      <c r="T297">
        <f t="shared" si="141"/>
        <v>104.36872842567661</v>
      </c>
      <c r="U297">
        <f t="shared" si="142"/>
        <v>131.19557410139677</v>
      </c>
      <c r="V297">
        <f t="shared" si="143"/>
        <v>8.8663174640183889E-2</v>
      </c>
      <c r="W297">
        <f t="shared" si="144"/>
        <v>2.9194757319255356</v>
      </c>
      <c r="X297">
        <f t="shared" si="145"/>
        <v>8.7193998969765707E-2</v>
      </c>
      <c r="Y297">
        <f t="shared" si="146"/>
        <v>5.4626221100481924E-2</v>
      </c>
      <c r="Z297">
        <f t="shared" si="147"/>
        <v>321.51179099999996</v>
      </c>
      <c r="AA297">
        <f t="shared" si="148"/>
        <v>32.448244554013598</v>
      </c>
      <c r="AB297">
        <f t="shared" si="149"/>
        <v>31.45841875</v>
      </c>
      <c r="AC297">
        <f t="shared" si="150"/>
        <v>4.6306472647137475</v>
      </c>
      <c r="AD297">
        <f t="shared" si="151"/>
        <v>59.760375312274675</v>
      </c>
      <c r="AE297">
        <f t="shared" si="152"/>
        <v>2.6973696439702355</v>
      </c>
      <c r="AF297">
        <f t="shared" si="153"/>
        <v>4.5136424091637197</v>
      </c>
      <c r="AG297">
        <f t="shared" si="154"/>
        <v>1.9332776207435121</v>
      </c>
      <c r="AH297">
        <f t="shared" si="155"/>
        <v>-77.522637774794731</v>
      </c>
      <c r="AI297">
        <f t="shared" si="156"/>
        <v>-70.767642288585918</v>
      </c>
      <c r="AJ297">
        <f t="shared" si="157"/>
        <v>-5.4558556557868236</v>
      </c>
      <c r="AK297">
        <f t="shared" si="158"/>
        <v>167.7656552808325</v>
      </c>
      <c r="AL297">
        <f t="shared" si="159"/>
        <v>43.842165427073454</v>
      </c>
      <c r="AM297">
        <f t="shared" si="160"/>
        <v>1.7781510230611781</v>
      </c>
      <c r="AN297">
        <f t="shared" si="161"/>
        <v>12.639902810007873</v>
      </c>
      <c r="AO297">
        <v>1434.62289587637</v>
      </c>
      <c r="AP297">
        <v>1392.911454545454</v>
      </c>
      <c r="AQ297">
        <v>5.1197874605163802</v>
      </c>
      <c r="AR297">
        <v>64.968693284609927</v>
      </c>
      <c r="AS297">
        <f t="shared" si="162"/>
        <v>1.7578829427391096</v>
      </c>
      <c r="AT297">
        <v>25.045949749241149</v>
      </c>
      <c r="AU297">
        <v>27.09710909090909</v>
      </c>
      <c r="AV297">
        <v>9.5241215004982641E-5</v>
      </c>
      <c r="AW297">
        <v>84.429917268905271</v>
      </c>
      <c r="AX297">
        <v>0</v>
      </c>
      <c r="AY297">
        <v>0</v>
      </c>
      <c r="AZ297">
        <f t="shared" si="163"/>
        <v>1</v>
      </c>
      <c r="BA297">
        <f t="shared" si="164"/>
        <v>0</v>
      </c>
      <c r="BB297">
        <f t="shared" si="165"/>
        <v>51881.502922195999</v>
      </c>
      <c r="BC297">
        <f t="shared" si="166"/>
        <v>1999.97</v>
      </c>
      <c r="BD297">
        <f t="shared" si="167"/>
        <v>1681.1750999999999</v>
      </c>
      <c r="BE297">
        <f t="shared" si="168"/>
        <v>0.84060015900238494</v>
      </c>
      <c r="BF297">
        <f t="shared" si="169"/>
        <v>0.1607583068746031</v>
      </c>
      <c r="BG297">
        <v>6</v>
      </c>
      <c r="BH297">
        <v>0.5</v>
      </c>
      <c r="BI297" t="s">
        <v>383</v>
      </c>
      <c r="BJ297">
        <v>2</v>
      </c>
      <c r="BK297" t="b">
        <v>1</v>
      </c>
      <c r="BL297">
        <v>1660224540.5999999</v>
      </c>
      <c r="BM297">
        <v>1317.7818749999999</v>
      </c>
      <c r="BN297">
        <v>1373.190625</v>
      </c>
      <c r="BO297">
        <v>27.09348125</v>
      </c>
      <c r="BP297">
        <v>25.018025000000002</v>
      </c>
      <c r="BQ297">
        <v>1315.15625</v>
      </c>
      <c r="BR297">
        <v>27.077887499999999</v>
      </c>
      <c r="BS297">
        <v>500.12368750000002</v>
      </c>
      <c r="BT297">
        <v>99.457968750000006</v>
      </c>
      <c r="BU297">
        <v>9.9914531249999994E-2</v>
      </c>
      <c r="BV297">
        <v>31.008800000000001</v>
      </c>
      <c r="BW297">
        <v>31.45841875</v>
      </c>
      <c r="BX297">
        <v>999.9</v>
      </c>
      <c r="BY297">
        <v>0</v>
      </c>
      <c r="BZ297">
        <v>0</v>
      </c>
      <c r="CA297">
        <v>9996.8712500000001</v>
      </c>
      <c r="CB297">
        <v>0</v>
      </c>
      <c r="CC297">
        <v>7.5581100000000001</v>
      </c>
      <c r="CD297">
        <v>-55.407600000000002</v>
      </c>
      <c r="CE297">
        <v>1354.48125</v>
      </c>
      <c r="CF297">
        <v>1408.4281249999999</v>
      </c>
      <c r="CG297">
        <v>2.0754593749999999</v>
      </c>
      <c r="CH297">
        <v>1373.190625</v>
      </c>
      <c r="CI297">
        <v>25.018025000000002</v>
      </c>
      <c r="CJ297">
        <v>2.694661875</v>
      </c>
      <c r="CK297">
        <v>2.488240625</v>
      </c>
      <c r="CL297">
        <v>22.252606249999999</v>
      </c>
      <c r="CM297">
        <v>20.949787499999999</v>
      </c>
      <c r="CN297">
        <v>1999.97</v>
      </c>
      <c r="CO297">
        <v>0.97999337500000006</v>
      </c>
      <c r="CP297">
        <v>2.0006824999999999E-2</v>
      </c>
      <c r="CQ297">
        <v>0</v>
      </c>
      <c r="CR297">
        <v>2.5964375</v>
      </c>
      <c r="CS297">
        <v>0</v>
      </c>
      <c r="CT297">
        <v>22518.493750000001</v>
      </c>
      <c r="CU297">
        <v>17412.018749999999</v>
      </c>
      <c r="CV297">
        <v>40.436999999999998</v>
      </c>
      <c r="CW297">
        <v>41.382750000000001</v>
      </c>
      <c r="CX297">
        <v>40.375</v>
      </c>
      <c r="CY297">
        <v>39.936999999999998</v>
      </c>
      <c r="CZ297">
        <v>40.613187500000002</v>
      </c>
      <c r="DA297">
        <v>1959.96</v>
      </c>
      <c r="DB297">
        <v>40.01</v>
      </c>
      <c r="DC297">
        <v>0</v>
      </c>
      <c r="DD297">
        <v>1660224547.0999999</v>
      </c>
      <c r="DE297">
        <v>0</v>
      </c>
      <c r="DF297">
        <v>1660224008</v>
      </c>
      <c r="DG297" t="s">
        <v>384</v>
      </c>
      <c r="DH297">
        <v>1660224008</v>
      </c>
      <c r="DI297">
        <v>1660224007</v>
      </c>
      <c r="DJ297">
        <v>1</v>
      </c>
      <c r="DK297">
        <v>9.0999999999999998E-2</v>
      </c>
      <c r="DL297">
        <v>-1.7999999999999999E-2</v>
      </c>
      <c r="DM297">
        <v>1.42</v>
      </c>
      <c r="DN297">
        <v>0.02</v>
      </c>
      <c r="DO297">
        <v>400</v>
      </c>
      <c r="DP297">
        <v>26</v>
      </c>
      <c r="DQ297">
        <v>0.31</v>
      </c>
      <c r="DR297">
        <v>0.11</v>
      </c>
      <c r="DS297">
        <v>12.326356121393999</v>
      </c>
      <c r="DT297">
        <v>1.918442930197189</v>
      </c>
      <c r="DU297">
        <v>0.22485306722906079</v>
      </c>
      <c r="DV297">
        <v>0</v>
      </c>
      <c r="DW297">
        <v>43.800447016304773</v>
      </c>
      <c r="DX297">
        <v>0.92409338633250959</v>
      </c>
      <c r="DY297">
        <v>0.1011002740884334</v>
      </c>
      <c r="DZ297">
        <v>0</v>
      </c>
      <c r="EA297">
        <v>-55.370456666666662</v>
      </c>
      <c r="EB297">
        <v>-1.3420538375973461</v>
      </c>
      <c r="EC297">
        <v>0.1332433179896422</v>
      </c>
      <c r="ED297">
        <v>0</v>
      </c>
      <c r="EE297">
        <v>1050.7077982051501</v>
      </c>
      <c r="EF297">
        <v>241.8605284134608</v>
      </c>
      <c r="EG297">
        <v>18.29445330810665</v>
      </c>
      <c r="EH297">
        <v>0</v>
      </c>
      <c r="EI297">
        <v>2.0846749999999998</v>
      </c>
      <c r="EJ297">
        <v>-0.23062761726079559</v>
      </c>
      <c r="EK297">
        <v>2.4439577328587311E-2</v>
      </c>
      <c r="EL297">
        <v>0</v>
      </c>
      <c r="EM297">
        <v>1.933366595971465</v>
      </c>
      <c r="EN297">
        <v>-5.9210518674300818E-3</v>
      </c>
      <c r="EO297">
        <v>7.1344109105677431E-4</v>
      </c>
      <c r="EP297">
        <v>1</v>
      </c>
      <c r="EQ297">
        <v>1</v>
      </c>
      <c r="ER297">
        <v>6</v>
      </c>
      <c r="ES297" t="s">
        <v>432</v>
      </c>
      <c r="ET297">
        <v>2.9447000000000001</v>
      </c>
      <c r="EU297">
        <v>2.8011200000000001</v>
      </c>
      <c r="EV297">
        <v>0.20233400000000001</v>
      </c>
      <c r="EW297">
        <v>0.207371</v>
      </c>
      <c r="EX297">
        <v>0.117962</v>
      </c>
      <c r="EY297">
        <v>0.111689</v>
      </c>
      <c r="EZ297">
        <v>16400.5</v>
      </c>
      <c r="FA297">
        <v>17090.599999999999</v>
      </c>
      <c r="FB297">
        <v>23900.2</v>
      </c>
      <c r="FC297">
        <v>25081.9</v>
      </c>
      <c r="FD297">
        <v>33738</v>
      </c>
      <c r="FE297">
        <v>35573.800000000003</v>
      </c>
      <c r="FF297">
        <v>43561.1</v>
      </c>
      <c r="FG297">
        <v>46360.2</v>
      </c>
      <c r="FH297">
        <v>1.98875</v>
      </c>
      <c r="FI297">
        <v>1.9150199999999999</v>
      </c>
      <c r="FJ297">
        <v>0.132352</v>
      </c>
      <c r="FK297">
        <v>0</v>
      </c>
      <c r="FL297">
        <v>29.304500000000001</v>
      </c>
      <c r="FM297">
        <v>999.9</v>
      </c>
      <c r="FN297">
        <v>69.7</v>
      </c>
      <c r="FO297">
        <v>31.8</v>
      </c>
      <c r="FP297">
        <v>33.085599999999999</v>
      </c>
      <c r="FQ297">
        <v>64.134</v>
      </c>
      <c r="FR297">
        <v>25.825299999999999</v>
      </c>
      <c r="FS297">
        <v>1</v>
      </c>
      <c r="FT297">
        <v>0.22475899999999999</v>
      </c>
      <c r="FU297">
        <v>0.459507</v>
      </c>
      <c r="FV297">
        <v>20.324100000000001</v>
      </c>
      <c r="FW297">
        <v>5.2132500000000004</v>
      </c>
      <c r="FX297">
        <v>11.907400000000001</v>
      </c>
      <c r="FY297">
        <v>5.0029000000000003</v>
      </c>
      <c r="FZ297">
        <v>3.2895500000000002</v>
      </c>
      <c r="GA297">
        <v>9999</v>
      </c>
      <c r="GB297">
        <v>9999</v>
      </c>
      <c r="GC297">
        <v>9999</v>
      </c>
      <c r="GD297">
        <v>999.9</v>
      </c>
      <c r="GE297">
        <v>1.85944</v>
      </c>
      <c r="GF297">
        <v>1.8544</v>
      </c>
      <c r="GG297">
        <v>1.8575999999999999</v>
      </c>
      <c r="GH297">
        <v>1.85599</v>
      </c>
      <c r="GI297">
        <v>1.85486</v>
      </c>
      <c r="GJ297">
        <v>1.8545499999999999</v>
      </c>
      <c r="GK297">
        <v>1.8530599999999999</v>
      </c>
      <c r="GL297">
        <v>1.8563400000000001</v>
      </c>
      <c r="GM297">
        <v>0</v>
      </c>
      <c r="GN297">
        <v>0</v>
      </c>
      <c r="GO297">
        <v>0</v>
      </c>
      <c r="GP297">
        <v>0</v>
      </c>
      <c r="GQ297" t="s">
        <v>386</v>
      </c>
      <c r="GR297" t="s">
        <v>387</v>
      </c>
      <c r="GS297" t="s">
        <v>388</v>
      </c>
      <c r="GT297" t="s">
        <v>388</v>
      </c>
      <c r="GU297" t="s">
        <v>388</v>
      </c>
      <c r="GV297" t="s">
        <v>388</v>
      </c>
      <c r="GW297">
        <v>0</v>
      </c>
      <c r="GX297">
        <v>100</v>
      </c>
      <c r="GY297">
        <v>100</v>
      </c>
      <c r="GZ297">
        <v>2.66</v>
      </c>
      <c r="HA297">
        <v>1.5599999999999999E-2</v>
      </c>
      <c r="HB297">
        <v>0.45081322298813392</v>
      </c>
      <c r="HC297">
        <v>2.9318383021812969E-3</v>
      </c>
      <c r="HD297">
        <v>-1.3754559859485029E-6</v>
      </c>
      <c r="HE297">
        <v>3.0700474437127301E-10</v>
      </c>
      <c r="HF297">
        <v>-6.1160480149256041E-2</v>
      </c>
      <c r="HG297">
        <v>1.00384331276165E-2</v>
      </c>
      <c r="HH297">
        <v>-3.1532673711230711E-4</v>
      </c>
      <c r="HI297">
        <v>1.819468599177705E-6</v>
      </c>
      <c r="HJ297">
        <v>1</v>
      </c>
      <c r="HK297">
        <v>2112</v>
      </c>
      <c r="HL297">
        <v>3</v>
      </c>
      <c r="HM297">
        <v>29</v>
      </c>
      <c r="HN297">
        <v>9</v>
      </c>
      <c r="HO297">
        <v>9</v>
      </c>
      <c r="HP297">
        <v>2.8942899999999998</v>
      </c>
      <c r="HQ297">
        <v>2.2741699999999998</v>
      </c>
      <c r="HR297">
        <v>1.4978</v>
      </c>
      <c r="HS297">
        <v>2.3034699999999999</v>
      </c>
      <c r="HT297">
        <v>1.5478499999999999</v>
      </c>
      <c r="HU297">
        <v>2.2631800000000002</v>
      </c>
      <c r="HV297">
        <v>35.6845</v>
      </c>
      <c r="HW297">
        <v>15.559200000000001</v>
      </c>
      <c r="HX297">
        <v>18</v>
      </c>
      <c r="HY297">
        <v>500.85199999999998</v>
      </c>
      <c r="HZ297">
        <v>519.22699999999998</v>
      </c>
      <c r="IA297">
        <v>28.578199999999999</v>
      </c>
      <c r="IB297">
        <v>29.991900000000001</v>
      </c>
      <c r="IC297">
        <v>30.000299999999999</v>
      </c>
      <c r="ID297">
        <v>29.7547</v>
      </c>
      <c r="IE297">
        <v>29.844999999999999</v>
      </c>
      <c r="IF297">
        <v>57.940300000000001</v>
      </c>
      <c r="IG297">
        <v>27.365100000000002</v>
      </c>
      <c r="IH297">
        <v>80.534700000000001</v>
      </c>
      <c r="II297">
        <v>28.579599999999999</v>
      </c>
      <c r="IJ297">
        <v>1437.68</v>
      </c>
      <c r="IK297">
        <v>25.101600000000001</v>
      </c>
      <c r="IL297">
        <v>100.744</v>
      </c>
      <c r="IM297">
        <v>100.479</v>
      </c>
      <c r="IN297" t="s">
        <v>1150</v>
      </c>
    </row>
    <row r="298" spans="1:248" x14ac:dyDescent="0.2">
      <c r="A298">
        <v>282</v>
      </c>
      <c r="B298">
        <v>1660224549.0999999</v>
      </c>
      <c r="C298">
        <v>562.09999990463257</v>
      </c>
      <c r="D298" t="s">
        <v>925</v>
      </c>
      <c r="E298" t="s">
        <v>926</v>
      </c>
      <c r="F298">
        <v>1</v>
      </c>
      <c r="G298" t="s">
        <v>376</v>
      </c>
      <c r="H298" t="s">
        <v>377</v>
      </c>
      <c r="I298" t="s">
        <v>378</v>
      </c>
      <c r="J298" t="s">
        <v>379</v>
      </c>
      <c r="K298" t="s">
        <v>380</v>
      </c>
      <c r="L298" t="s">
        <v>381</v>
      </c>
      <c r="M298" t="s">
        <v>382</v>
      </c>
      <c r="N298">
        <v>1660224540.5999999</v>
      </c>
      <c r="O298">
        <f t="shared" si="136"/>
        <v>1.7569458180295009E-3</v>
      </c>
      <c r="P298">
        <f t="shared" si="137"/>
        <v>1.756945818029501</v>
      </c>
      <c r="Q298">
        <f t="shared" si="138"/>
        <v>12.77252843629925</v>
      </c>
      <c r="R298">
        <f t="shared" si="139"/>
        <v>1317.7818749999999</v>
      </c>
      <c r="S298">
        <f t="shared" si="140"/>
        <v>1045.8095843669187</v>
      </c>
      <c r="T298">
        <f t="shared" si="141"/>
        <v>104.11858853481426</v>
      </c>
      <c r="U298">
        <f t="shared" si="142"/>
        <v>131.19557410139677</v>
      </c>
      <c r="V298">
        <f t="shared" si="143"/>
        <v>8.8615113521333166E-2</v>
      </c>
      <c r="W298">
        <f t="shared" si="144"/>
        <v>2.9194757319255356</v>
      </c>
      <c r="X298">
        <f t="shared" si="145"/>
        <v>8.7147515982202939E-2</v>
      </c>
      <c r="Y298">
        <f t="shared" si="146"/>
        <v>5.4597030700323818E-2</v>
      </c>
      <c r="Z298">
        <f t="shared" si="147"/>
        <v>321.51179099999996</v>
      </c>
      <c r="AA298">
        <f t="shared" si="148"/>
        <v>32.448488369001865</v>
      </c>
      <c r="AB298">
        <f t="shared" si="149"/>
        <v>31.45841875</v>
      </c>
      <c r="AC298">
        <f t="shared" si="150"/>
        <v>4.6306472647137475</v>
      </c>
      <c r="AD298">
        <f t="shared" si="151"/>
        <v>59.760375312274675</v>
      </c>
      <c r="AE298">
        <f t="shared" si="152"/>
        <v>2.6973696439702355</v>
      </c>
      <c r="AF298">
        <f t="shared" si="153"/>
        <v>4.5136424091637197</v>
      </c>
      <c r="AG298">
        <f t="shared" si="154"/>
        <v>1.9332776207435121</v>
      </c>
      <c r="AH298">
        <f t="shared" si="155"/>
        <v>-77.481310575100991</v>
      </c>
      <c r="AI298">
        <f t="shared" si="156"/>
        <v>-70.767642288585918</v>
      </c>
      <c r="AJ298">
        <f t="shared" si="157"/>
        <v>-5.4558556557868236</v>
      </c>
      <c r="AK298">
        <f t="shared" si="158"/>
        <v>167.80698248052624</v>
      </c>
      <c r="AL298">
        <f t="shared" si="159"/>
        <v>43.842165427073454</v>
      </c>
      <c r="AM298">
        <f t="shared" si="160"/>
        <v>1.7781510230611781</v>
      </c>
      <c r="AN298">
        <f t="shared" si="161"/>
        <v>12.77252843629925</v>
      </c>
      <c r="AO298">
        <v>1437.2225513817179</v>
      </c>
      <c r="AP298">
        <v>1395.445272727273</v>
      </c>
      <c r="AQ298">
        <v>5.1007323842904393</v>
      </c>
      <c r="AR298">
        <v>64.968693284609927</v>
      </c>
      <c r="AS298">
        <f t="shared" si="162"/>
        <v>1.756945818029501</v>
      </c>
      <c r="AT298">
        <v>25.04725620326705</v>
      </c>
      <c r="AU298">
        <v>27.097532727272728</v>
      </c>
      <c r="AV298">
        <v>6.3329761765785952E-5</v>
      </c>
      <c r="AW298">
        <v>84.429917268905271</v>
      </c>
      <c r="AX298">
        <v>0</v>
      </c>
      <c r="AY298">
        <v>0</v>
      </c>
      <c r="AZ298">
        <f t="shared" si="163"/>
        <v>1</v>
      </c>
      <c r="BA298">
        <f t="shared" si="164"/>
        <v>0</v>
      </c>
      <c r="BB298">
        <f t="shared" si="165"/>
        <v>51881.502922195999</v>
      </c>
      <c r="BC298">
        <f t="shared" si="166"/>
        <v>1999.97</v>
      </c>
      <c r="BD298">
        <f t="shared" si="167"/>
        <v>1681.1750999999999</v>
      </c>
      <c r="BE298">
        <f t="shared" si="168"/>
        <v>0.84060015900238494</v>
      </c>
      <c r="BF298">
        <f t="shared" si="169"/>
        <v>0.1607583068746031</v>
      </c>
      <c r="BG298">
        <v>6</v>
      </c>
      <c r="BH298">
        <v>0.5</v>
      </c>
      <c r="BI298" t="s">
        <v>383</v>
      </c>
      <c r="BJ298">
        <v>2</v>
      </c>
      <c r="BK298" t="b">
        <v>1</v>
      </c>
      <c r="BL298">
        <v>1660224540.5999999</v>
      </c>
      <c r="BM298">
        <v>1317.7818749999999</v>
      </c>
      <c r="BN298">
        <v>1373.190625</v>
      </c>
      <c r="BO298">
        <v>27.09348125</v>
      </c>
      <c r="BP298">
        <v>25.018025000000002</v>
      </c>
      <c r="BQ298">
        <v>1315.15625</v>
      </c>
      <c r="BR298">
        <v>27.077887499999999</v>
      </c>
      <c r="BS298">
        <v>500.12368750000002</v>
      </c>
      <c r="BT298">
        <v>99.457968750000006</v>
      </c>
      <c r="BU298">
        <v>9.9914531249999994E-2</v>
      </c>
      <c r="BV298">
        <v>31.008800000000001</v>
      </c>
      <c r="BW298">
        <v>31.45841875</v>
      </c>
      <c r="BX298">
        <v>999.9</v>
      </c>
      <c r="BY298">
        <v>0</v>
      </c>
      <c r="BZ298">
        <v>0</v>
      </c>
      <c r="CA298">
        <v>9996.8712500000001</v>
      </c>
      <c r="CB298">
        <v>0</v>
      </c>
      <c r="CC298">
        <v>7.5581100000000001</v>
      </c>
      <c r="CD298">
        <v>-55.407600000000002</v>
      </c>
      <c r="CE298">
        <v>1354.48125</v>
      </c>
      <c r="CF298">
        <v>1408.4281249999999</v>
      </c>
      <c r="CG298">
        <v>2.0754593749999999</v>
      </c>
      <c r="CH298">
        <v>1373.190625</v>
      </c>
      <c r="CI298">
        <v>25.018025000000002</v>
      </c>
      <c r="CJ298">
        <v>2.694661875</v>
      </c>
      <c r="CK298">
        <v>2.488240625</v>
      </c>
      <c r="CL298">
        <v>22.252606249999999</v>
      </c>
      <c r="CM298">
        <v>20.949787499999999</v>
      </c>
      <c r="CN298">
        <v>1999.97</v>
      </c>
      <c r="CO298">
        <v>0.97999337500000006</v>
      </c>
      <c r="CP298">
        <v>2.0006824999999999E-2</v>
      </c>
      <c r="CQ298">
        <v>0</v>
      </c>
      <c r="CR298">
        <v>2.5964375</v>
      </c>
      <c r="CS298">
        <v>0</v>
      </c>
      <c r="CT298">
        <v>22518.493750000001</v>
      </c>
      <c r="CU298">
        <v>17412.018749999999</v>
      </c>
      <c r="CV298">
        <v>40.436999999999998</v>
      </c>
      <c r="CW298">
        <v>41.382750000000001</v>
      </c>
      <c r="CX298">
        <v>40.375</v>
      </c>
      <c r="CY298">
        <v>39.936999999999998</v>
      </c>
      <c r="CZ298">
        <v>40.613187500000002</v>
      </c>
      <c r="DA298">
        <v>1959.96</v>
      </c>
      <c r="DB298">
        <v>40.01</v>
      </c>
      <c r="DC298">
        <v>0</v>
      </c>
      <c r="DD298">
        <v>1660224548.3</v>
      </c>
      <c r="DE298">
        <v>0</v>
      </c>
      <c r="DF298">
        <v>1660224008</v>
      </c>
      <c r="DG298" t="s">
        <v>384</v>
      </c>
      <c r="DH298">
        <v>1660224008</v>
      </c>
      <c r="DI298">
        <v>1660224007</v>
      </c>
      <c r="DJ298">
        <v>1</v>
      </c>
      <c r="DK298">
        <v>9.0999999999999998E-2</v>
      </c>
      <c r="DL298">
        <v>-1.7999999999999999E-2</v>
      </c>
      <c r="DM298">
        <v>1.42</v>
      </c>
      <c r="DN298">
        <v>0.02</v>
      </c>
      <c r="DO298">
        <v>400</v>
      </c>
      <c r="DP298">
        <v>26</v>
      </c>
      <c r="DQ298">
        <v>0.31</v>
      </c>
      <c r="DR298">
        <v>0.11</v>
      </c>
      <c r="DS298">
        <v>12.36184296350844</v>
      </c>
      <c r="DT298">
        <v>1.7095988033648091</v>
      </c>
      <c r="DU298">
        <v>0.2183282663690071</v>
      </c>
      <c r="DV298">
        <v>0</v>
      </c>
      <c r="DW298">
        <v>43.843119691309397</v>
      </c>
      <c r="DX298">
        <v>1.2278111977590671</v>
      </c>
      <c r="DY298">
        <v>0.1232017629410798</v>
      </c>
      <c r="DZ298">
        <v>0</v>
      </c>
      <c r="EA298">
        <v>-55.427632258064513</v>
      </c>
      <c r="EB298">
        <v>-1.916075806451464</v>
      </c>
      <c r="EC298">
        <v>0.185766262062592</v>
      </c>
      <c r="ED298">
        <v>0</v>
      </c>
      <c r="EE298">
        <v>1057.7578527459909</v>
      </c>
      <c r="EF298">
        <v>239.7972208107538</v>
      </c>
      <c r="EG298">
        <v>17.590234060454389</v>
      </c>
      <c r="EH298">
        <v>0</v>
      </c>
      <c r="EI298">
        <v>2.0812614634146338</v>
      </c>
      <c r="EJ298">
        <v>-0.2330157491289111</v>
      </c>
      <c r="EK298">
        <v>2.498200079481375E-2</v>
      </c>
      <c r="EL298">
        <v>0</v>
      </c>
      <c r="EM298">
        <v>1.933222476257715</v>
      </c>
      <c r="EN298">
        <v>-7.4556467999232646E-3</v>
      </c>
      <c r="EO298">
        <v>6.7069275330617934E-4</v>
      </c>
      <c r="EP298">
        <v>1</v>
      </c>
      <c r="EQ298">
        <v>1</v>
      </c>
      <c r="ER298">
        <v>6</v>
      </c>
      <c r="ES298" t="s">
        <v>432</v>
      </c>
      <c r="ET298">
        <v>2.94442</v>
      </c>
      <c r="EU298">
        <v>2.80131</v>
      </c>
      <c r="EV298">
        <v>0.20255699999999999</v>
      </c>
      <c r="EW298">
        <v>0.207598</v>
      </c>
      <c r="EX298">
        <v>0.117962</v>
      </c>
      <c r="EY298">
        <v>0.11168400000000001</v>
      </c>
      <c r="EZ298">
        <v>16395.900000000001</v>
      </c>
      <c r="FA298">
        <v>17085.7</v>
      </c>
      <c r="FB298">
        <v>23900.2</v>
      </c>
      <c r="FC298">
        <v>25081.9</v>
      </c>
      <c r="FD298">
        <v>33737.9</v>
      </c>
      <c r="FE298">
        <v>35574</v>
      </c>
      <c r="FF298">
        <v>43561</v>
      </c>
      <c r="FG298">
        <v>46360.1</v>
      </c>
      <c r="FH298">
        <v>1.9888999999999999</v>
      </c>
      <c r="FI298">
        <v>1.9149700000000001</v>
      </c>
      <c r="FJ298">
        <v>0.13239699999999999</v>
      </c>
      <c r="FK298">
        <v>0</v>
      </c>
      <c r="FL298">
        <v>29.3049</v>
      </c>
      <c r="FM298">
        <v>999.9</v>
      </c>
      <c r="FN298">
        <v>69.7</v>
      </c>
      <c r="FO298">
        <v>31.8</v>
      </c>
      <c r="FP298">
        <v>33.088099999999997</v>
      </c>
      <c r="FQ298">
        <v>64.093999999999994</v>
      </c>
      <c r="FR298">
        <v>26.242000000000001</v>
      </c>
      <c r="FS298">
        <v>1</v>
      </c>
      <c r="FT298">
        <v>0.22478899999999999</v>
      </c>
      <c r="FU298">
        <v>0.45610299999999998</v>
      </c>
      <c r="FV298">
        <v>20.324300000000001</v>
      </c>
      <c r="FW298">
        <v>5.2141500000000001</v>
      </c>
      <c r="FX298">
        <v>11.9077</v>
      </c>
      <c r="FY298">
        <v>5.0032500000000004</v>
      </c>
      <c r="FZ298">
        <v>3.2896999999999998</v>
      </c>
      <c r="GA298">
        <v>9999</v>
      </c>
      <c r="GB298">
        <v>9999</v>
      </c>
      <c r="GC298">
        <v>9999</v>
      </c>
      <c r="GD298">
        <v>999.9</v>
      </c>
      <c r="GE298">
        <v>1.85944</v>
      </c>
      <c r="GF298">
        <v>1.8544</v>
      </c>
      <c r="GG298">
        <v>1.8575999999999999</v>
      </c>
      <c r="GH298">
        <v>1.8560000000000001</v>
      </c>
      <c r="GI298">
        <v>1.85486</v>
      </c>
      <c r="GJ298">
        <v>1.8545499999999999</v>
      </c>
      <c r="GK298">
        <v>1.8530599999999999</v>
      </c>
      <c r="GL298">
        <v>1.8563400000000001</v>
      </c>
      <c r="GM298">
        <v>0</v>
      </c>
      <c r="GN298">
        <v>0</v>
      </c>
      <c r="GO298">
        <v>0</v>
      </c>
      <c r="GP298">
        <v>0</v>
      </c>
      <c r="GQ298" t="s">
        <v>386</v>
      </c>
      <c r="GR298" t="s">
        <v>387</v>
      </c>
      <c r="GS298" t="s">
        <v>388</v>
      </c>
      <c r="GT298" t="s">
        <v>388</v>
      </c>
      <c r="GU298" t="s">
        <v>388</v>
      </c>
      <c r="GV298" t="s">
        <v>388</v>
      </c>
      <c r="GW298">
        <v>0</v>
      </c>
      <c r="GX298">
        <v>100</v>
      </c>
      <c r="GY298">
        <v>100</v>
      </c>
      <c r="GZ298">
        <v>2.67</v>
      </c>
      <c r="HA298">
        <v>1.5599999999999999E-2</v>
      </c>
      <c r="HB298">
        <v>0.45081322298813392</v>
      </c>
      <c r="HC298">
        <v>2.9318383021812969E-3</v>
      </c>
      <c r="HD298">
        <v>-1.3754559859485029E-6</v>
      </c>
      <c r="HE298">
        <v>3.0700474437127301E-10</v>
      </c>
      <c r="HF298">
        <v>-6.1160480149256041E-2</v>
      </c>
      <c r="HG298">
        <v>1.00384331276165E-2</v>
      </c>
      <c r="HH298">
        <v>-3.1532673711230711E-4</v>
      </c>
      <c r="HI298">
        <v>1.819468599177705E-6</v>
      </c>
      <c r="HJ298">
        <v>1</v>
      </c>
      <c r="HK298">
        <v>2112</v>
      </c>
      <c r="HL298">
        <v>3</v>
      </c>
      <c r="HM298">
        <v>29</v>
      </c>
      <c r="HN298">
        <v>9</v>
      </c>
      <c r="HO298">
        <v>9</v>
      </c>
      <c r="HP298">
        <v>2.8967299999999998</v>
      </c>
      <c r="HQ298">
        <v>2.2705099999999998</v>
      </c>
      <c r="HR298">
        <v>1.4978</v>
      </c>
      <c r="HS298">
        <v>2.3034699999999999</v>
      </c>
      <c r="HT298">
        <v>1.5478499999999999</v>
      </c>
      <c r="HU298">
        <v>2.2656200000000002</v>
      </c>
      <c r="HV298">
        <v>35.6845</v>
      </c>
      <c r="HW298">
        <v>15.5505</v>
      </c>
      <c r="HX298">
        <v>18</v>
      </c>
      <c r="HY298">
        <v>500.94299999999998</v>
      </c>
      <c r="HZ298">
        <v>519.19399999999996</v>
      </c>
      <c r="IA298">
        <v>28.5776</v>
      </c>
      <c r="IB298">
        <v>29.992100000000001</v>
      </c>
      <c r="IC298">
        <v>30.000399999999999</v>
      </c>
      <c r="ID298">
        <v>29.754799999999999</v>
      </c>
      <c r="IE298">
        <v>29.845199999999998</v>
      </c>
      <c r="IF298">
        <v>57.984999999999999</v>
      </c>
      <c r="IG298">
        <v>27.365100000000002</v>
      </c>
      <c r="IH298">
        <v>80.534700000000001</v>
      </c>
      <c r="II298">
        <v>28.572199999999999</v>
      </c>
      <c r="IJ298">
        <v>1447.72</v>
      </c>
      <c r="IK298">
        <v>25.103000000000002</v>
      </c>
      <c r="IL298">
        <v>100.74299999999999</v>
      </c>
      <c r="IM298">
        <v>100.479</v>
      </c>
      <c r="IN298" t="s">
        <v>1150</v>
      </c>
    </row>
    <row r="299" spans="1:248" x14ac:dyDescent="0.2">
      <c r="A299">
        <v>283</v>
      </c>
      <c r="B299">
        <v>1660224550.5999999</v>
      </c>
      <c r="C299">
        <v>563.59999990463257</v>
      </c>
      <c r="D299" t="s">
        <v>927</v>
      </c>
      <c r="E299" t="s">
        <v>928</v>
      </c>
      <c r="F299">
        <v>1</v>
      </c>
      <c r="G299" t="s">
        <v>376</v>
      </c>
      <c r="H299" t="s">
        <v>377</v>
      </c>
      <c r="I299" t="s">
        <v>378</v>
      </c>
      <c r="J299" t="s">
        <v>379</v>
      </c>
      <c r="K299" t="s">
        <v>380</v>
      </c>
      <c r="L299" t="s">
        <v>381</v>
      </c>
      <c r="M299" t="s">
        <v>382</v>
      </c>
      <c r="N299">
        <v>1660224542.6312499</v>
      </c>
      <c r="O299">
        <f t="shared" si="136"/>
        <v>1.7572874393138253E-3</v>
      </c>
      <c r="P299">
        <f t="shared" si="137"/>
        <v>1.7572874393138254</v>
      </c>
      <c r="Q299">
        <f t="shared" si="138"/>
        <v>12.911272090172432</v>
      </c>
      <c r="R299">
        <f t="shared" si="139"/>
        <v>1327.9137499999999</v>
      </c>
      <c r="S299">
        <f t="shared" si="140"/>
        <v>1053.1798870904672</v>
      </c>
      <c r="T299">
        <f t="shared" si="141"/>
        <v>104.85260034546805</v>
      </c>
      <c r="U299">
        <f t="shared" si="142"/>
        <v>132.20458482800629</v>
      </c>
      <c r="V299">
        <f t="shared" si="143"/>
        <v>8.8637369686091025E-2</v>
      </c>
      <c r="W299">
        <f t="shared" si="144"/>
        <v>2.9199988633743015</v>
      </c>
      <c r="X299">
        <f t="shared" si="145"/>
        <v>8.7169299809435719E-2</v>
      </c>
      <c r="Y299">
        <f t="shared" si="146"/>
        <v>5.4610687235368188E-2</v>
      </c>
      <c r="Z299">
        <f t="shared" si="147"/>
        <v>321.5083995</v>
      </c>
      <c r="AA299">
        <f t="shared" si="148"/>
        <v>32.447478163480056</v>
      </c>
      <c r="AB299">
        <f t="shared" si="149"/>
        <v>31.457899999999999</v>
      </c>
      <c r="AC299">
        <f t="shared" si="150"/>
        <v>4.630510762380867</v>
      </c>
      <c r="AD299">
        <f t="shared" si="151"/>
        <v>59.761845766483532</v>
      </c>
      <c r="AE299">
        <f t="shared" si="152"/>
        <v>2.697334129970208</v>
      </c>
      <c r="AF299">
        <f t="shared" si="153"/>
        <v>4.51347192405989</v>
      </c>
      <c r="AG299">
        <f t="shared" si="154"/>
        <v>1.933176632410659</v>
      </c>
      <c r="AH299">
        <f t="shared" si="155"/>
        <v>-77.496376073739697</v>
      </c>
      <c r="AI299">
        <f t="shared" si="156"/>
        <v>-70.802952467559138</v>
      </c>
      <c r="AJ299">
        <f t="shared" si="157"/>
        <v>-5.4575681929785427</v>
      </c>
      <c r="AK299">
        <f t="shared" si="158"/>
        <v>167.75150276572259</v>
      </c>
      <c r="AL299">
        <f t="shared" si="159"/>
        <v>43.920011820499361</v>
      </c>
      <c r="AM299">
        <f t="shared" si="160"/>
        <v>1.7728200437063253</v>
      </c>
      <c r="AN299">
        <f t="shared" si="161"/>
        <v>12.911272090172432</v>
      </c>
      <c r="AO299">
        <v>1445.113173892654</v>
      </c>
      <c r="AP299">
        <v>1403.155333333332</v>
      </c>
      <c r="AQ299">
        <v>5.1026550629123699</v>
      </c>
      <c r="AR299">
        <v>64.968693284609927</v>
      </c>
      <c r="AS299">
        <f t="shared" si="162"/>
        <v>1.7572874393138254</v>
      </c>
      <c r="AT299">
        <v>25.047671003142369</v>
      </c>
      <c r="AU299">
        <v>27.09814848484848</v>
      </c>
      <c r="AV299">
        <v>9.1454904663798025E-5</v>
      </c>
      <c r="AW299">
        <v>84.429917268905271</v>
      </c>
      <c r="AX299">
        <v>0</v>
      </c>
      <c r="AY299">
        <v>0</v>
      </c>
      <c r="AZ299">
        <f t="shared" si="163"/>
        <v>1</v>
      </c>
      <c r="BA299">
        <f t="shared" si="164"/>
        <v>0</v>
      </c>
      <c r="BB299">
        <f t="shared" si="165"/>
        <v>51896.49002257899</v>
      </c>
      <c r="BC299">
        <f t="shared" si="166"/>
        <v>1999.94875</v>
      </c>
      <c r="BD299">
        <f t="shared" si="167"/>
        <v>1681.15725</v>
      </c>
      <c r="BE299">
        <f t="shared" si="168"/>
        <v>0.84060016537923787</v>
      </c>
      <c r="BF299">
        <f t="shared" si="169"/>
        <v>0.16075831918192904</v>
      </c>
      <c r="BG299">
        <v>6</v>
      </c>
      <c r="BH299">
        <v>0.5</v>
      </c>
      <c r="BI299" t="s">
        <v>383</v>
      </c>
      <c r="BJ299">
        <v>2</v>
      </c>
      <c r="BK299" t="b">
        <v>1</v>
      </c>
      <c r="BL299">
        <v>1660224542.6312499</v>
      </c>
      <c r="BM299">
        <v>1327.9137499999999</v>
      </c>
      <c r="BN299">
        <v>1383.42875</v>
      </c>
      <c r="BO299">
        <v>27.093062499999998</v>
      </c>
      <c r="BP299">
        <v>25.023837499999999</v>
      </c>
      <c r="BQ299">
        <v>1325.2787499999999</v>
      </c>
      <c r="BR299">
        <v>27.077462499999999</v>
      </c>
      <c r="BS299">
        <v>500.12606249999999</v>
      </c>
      <c r="BT299">
        <v>99.458212500000002</v>
      </c>
      <c r="BU299">
        <v>9.9898731250000011E-2</v>
      </c>
      <c r="BV299">
        <v>31.0081375</v>
      </c>
      <c r="BW299">
        <v>31.457899999999999</v>
      </c>
      <c r="BX299">
        <v>999.9</v>
      </c>
      <c r="BY299">
        <v>0</v>
      </c>
      <c r="BZ299">
        <v>0</v>
      </c>
      <c r="CA299">
        <v>9999.8337499999998</v>
      </c>
      <c r="CB299">
        <v>0</v>
      </c>
      <c r="CC299">
        <v>7.5612881250000008</v>
      </c>
      <c r="CD299">
        <v>-55.51353125</v>
      </c>
      <c r="CE299">
        <v>1364.8943750000001</v>
      </c>
      <c r="CF299">
        <v>1418.9375</v>
      </c>
      <c r="CG299">
        <v>2.0692262499999998</v>
      </c>
      <c r="CH299">
        <v>1383.42875</v>
      </c>
      <c r="CI299">
        <v>25.023837499999999</v>
      </c>
      <c r="CJ299">
        <v>2.694626875</v>
      </c>
      <c r="CK299">
        <v>2.4888249999999998</v>
      </c>
      <c r="CL299">
        <v>22.252387500000001</v>
      </c>
      <c r="CM299">
        <v>20.953612499999998</v>
      </c>
      <c r="CN299">
        <v>1999.94875</v>
      </c>
      <c r="CO299">
        <v>0.97999318750000008</v>
      </c>
      <c r="CP299">
        <v>2.0007012500000001E-2</v>
      </c>
      <c r="CQ299">
        <v>0</v>
      </c>
      <c r="CR299">
        <v>2.6175000000000002</v>
      </c>
      <c r="CS299">
        <v>0</v>
      </c>
      <c r="CT299">
        <v>22516.162499999999</v>
      </c>
      <c r="CU299">
        <v>17411.837500000001</v>
      </c>
      <c r="CV299">
        <v>40.436999999999998</v>
      </c>
      <c r="CW299">
        <v>41.382750000000001</v>
      </c>
      <c r="CX299">
        <v>40.375</v>
      </c>
      <c r="CY299">
        <v>39.936999999999998</v>
      </c>
      <c r="CZ299">
        <v>40.613187500000002</v>
      </c>
      <c r="DA299">
        <v>1959.93875</v>
      </c>
      <c r="DB299">
        <v>40.01</v>
      </c>
      <c r="DC299">
        <v>0</v>
      </c>
      <c r="DD299">
        <v>1660224549.5</v>
      </c>
      <c r="DE299">
        <v>0</v>
      </c>
      <c r="DF299">
        <v>1660224008</v>
      </c>
      <c r="DG299" t="s">
        <v>384</v>
      </c>
      <c r="DH299">
        <v>1660224008</v>
      </c>
      <c r="DI299">
        <v>1660224007</v>
      </c>
      <c r="DJ299">
        <v>1</v>
      </c>
      <c r="DK299">
        <v>9.0999999999999998E-2</v>
      </c>
      <c r="DL299">
        <v>-1.7999999999999999E-2</v>
      </c>
      <c r="DM299">
        <v>1.42</v>
      </c>
      <c r="DN299">
        <v>0.02</v>
      </c>
      <c r="DO299">
        <v>400</v>
      </c>
      <c r="DP299">
        <v>26</v>
      </c>
      <c r="DQ299">
        <v>0.31</v>
      </c>
      <c r="DR299">
        <v>0.11</v>
      </c>
      <c r="DS299">
        <v>12.446590180106631</v>
      </c>
      <c r="DT299">
        <v>1.824258832995596</v>
      </c>
      <c r="DU299">
        <v>0.2279189602854626</v>
      </c>
      <c r="DV299">
        <v>0</v>
      </c>
      <c r="DW299">
        <v>43.898673579819977</v>
      </c>
      <c r="DX299">
        <v>1.8243734563656691</v>
      </c>
      <c r="DY299">
        <v>0.1777495579431147</v>
      </c>
      <c r="DZ299">
        <v>0</v>
      </c>
      <c r="EA299">
        <v>-55.513993333333353</v>
      </c>
      <c r="EB299">
        <v>-2.8152667408228802</v>
      </c>
      <c r="EC299">
        <v>0.25099963204930992</v>
      </c>
      <c r="ED299">
        <v>0</v>
      </c>
      <c r="EE299">
        <v>1062.0597420378911</v>
      </c>
      <c r="EF299">
        <v>232.24311376090651</v>
      </c>
      <c r="EG299">
        <v>17.64777804134674</v>
      </c>
      <c r="EH299">
        <v>0</v>
      </c>
      <c r="EI299">
        <v>2.0772094999999999</v>
      </c>
      <c r="EJ299">
        <v>-0.23770243902439181</v>
      </c>
      <c r="EK299">
        <v>2.4896781714711609E-2</v>
      </c>
      <c r="EL299">
        <v>0</v>
      </c>
      <c r="EM299">
        <v>1.933124264753497</v>
      </c>
      <c r="EN299">
        <v>-5.6659151295211114E-3</v>
      </c>
      <c r="EO299">
        <v>6.066173074805504E-4</v>
      </c>
      <c r="EP299">
        <v>1</v>
      </c>
      <c r="EQ299">
        <v>1</v>
      </c>
      <c r="ER299">
        <v>6</v>
      </c>
      <c r="ES299" t="s">
        <v>432</v>
      </c>
      <c r="ET299">
        <v>2.9443199999999998</v>
      </c>
      <c r="EU299">
        <v>2.8011499999999998</v>
      </c>
      <c r="EV299">
        <v>0.203236</v>
      </c>
      <c r="EW299">
        <v>0.208256</v>
      </c>
      <c r="EX299">
        <v>0.117967</v>
      </c>
      <c r="EY299">
        <v>0.11167299999999999</v>
      </c>
      <c r="EZ299">
        <v>16382</v>
      </c>
      <c r="FA299">
        <v>17071.400000000001</v>
      </c>
      <c r="FB299">
        <v>23900.3</v>
      </c>
      <c r="FC299">
        <v>25081.8</v>
      </c>
      <c r="FD299">
        <v>33737.800000000003</v>
      </c>
      <c r="FE299">
        <v>35574.400000000001</v>
      </c>
      <c r="FF299">
        <v>43561.1</v>
      </c>
      <c r="FG299">
        <v>46359.9</v>
      </c>
      <c r="FH299">
        <v>1.98865</v>
      </c>
      <c r="FI299">
        <v>1.9151</v>
      </c>
      <c r="FJ299">
        <v>0.132546</v>
      </c>
      <c r="FK299">
        <v>0</v>
      </c>
      <c r="FL299">
        <v>29.3064</v>
      </c>
      <c r="FM299">
        <v>999.9</v>
      </c>
      <c r="FN299">
        <v>69.7</v>
      </c>
      <c r="FO299">
        <v>31.8</v>
      </c>
      <c r="FP299">
        <v>33.0867</v>
      </c>
      <c r="FQ299">
        <v>64.263999999999996</v>
      </c>
      <c r="FR299">
        <v>26.514399999999998</v>
      </c>
      <c r="FS299">
        <v>1</v>
      </c>
      <c r="FT299">
        <v>0.22494900000000001</v>
      </c>
      <c r="FU299">
        <v>0.45421800000000001</v>
      </c>
      <c r="FV299">
        <v>20.324100000000001</v>
      </c>
      <c r="FW299">
        <v>5.2130999999999998</v>
      </c>
      <c r="FX299">
        <v>11.907400000000001</v>
      </c>
      <c r="FY299">
        <v>5.0029500000000002</v>
      </c>
      <c r="FZ299">
        <v>3.2896000000000001</v>
      </c>
      <c r="GA299">
        <v>9999</v>
      </c>
      <c r="GB299">
        <v>9999</v>
      </c>
      <c r="GC299">
        <v>9999</v>
      </c>
      <c r="GD299">
        <v>999.9</v>
      </c>
      <c r="GE299">
        <v>1.85944</v>
      </c>
      <c r="GF299">
        <v>1.85439</v>
      </c>
      <c r="GG299">
        <v>1.8575999999999999</v>
      </c>
      <c r="GH299">
        <v>1.8560099999999999</v>
      </c>
      <c r="GI299">
        <v>1.8548500000000001</v>
      </c>
      <c r="GJ299">
        <v>1.8545499999999999</v>
      </c>
      <c r="GK299">
        <v>1.85304</v>
      </c>
      <c r="GL299">
        <v>1.8563400000000001</v>
      </c>
      <c r="GM299">
        <v>0</v>
      </c>
      <c r="GN299">
        <v>0</v>
      </c>
      <c r="GO299">
        <v>0</v>
      </c>
      <c r="GP299">
        <v>0</v>
      </c>
      <c r="GQ299" t="s">
        <v>386</v>
      </c>
      <c r="GR299" t="s">
        <v>387</v>
      </c>
      <c r="GS299" t="s">
        <v>388</v>
      </c>
      <c r="GT299" t="s">
        <v>388</v>
      </c>
      <c r="GU299" t="s">
        <v>388</v>
      </c>
      <c r="GV299" t="s">
        <v>388</v>
      </c>
      <c r="GW299">
        <v>0</v>
      </c>
      <c r="GX299">
        <v>100</v>
      </c>
      <c r="GY299">
        <v>100</v>
      </c>
      <c r="GZ299">
        <v>2.67</v>
      </c>
      <c r="HA299">
        <v>1.5599999999999999E-2</v>
      </c>
      <c r="HB299">
        <v>0.45081322298813392</v>
      </c>
      <c r="HC299">
        <v>2.9318383021812969E-3</v>
      </c>
      <c r="HD299">
        <v>-1.3754559859485029E-6</v>
      </c>
      <c r="HE299">
        <v>3.0700474437127301E-10</v>
      </c>
      <c r="HF299">
        <v>-6.1160480149256041E-2</v>
      </c>
      <c r="HG299">
        <v>1.00384331276165E-2</v>
      </c>
      <c r="HH299">
        <v>-3.1532673711230711E-4</v>
      </c>
      <c r="HI299">
        <v>1.819468599177705E-6</v>
      </c>
      <c r="HJ299">
        <v>1</v>
      </c>
      <c r="HK299">
        <v>2112</v>
      </c>
      <c r="HL299">
        <v>3</v>
      </c>
      <c r="HM299">
        <v>29</v>
      </c>
      <c r="HN299">
        <v>9</v>
      </c>
      <c r="HO299">
        <v>9.1</v>
      </c>
      <c r="HP299">
        <v>2.9089399999999999</v>
      </c>
      <c r="HQ299">
        <v>2.2570800000000002</v>
      </c>
      <c r="HR299">
        <v>1.4978</v>
      </c>
      <c r="HS299">
        <v>2.3034699999999999</v>
      </c>
      <c r="HT299">
        <v>1.5478499999999999</v>
      </c>
      <c r="HU299">
        <v>2.4426299999999999</v>
      </c>
      <c r="HV299">
        <v>35.707799999999999</v>
      </c>
      <c r="HW299">
        <v>15.568</v>
      </c>
      <c r="HX299">
        <v>18</v>
      </c>
      <c r="HY299">
        <v>500.80599999999998</v>
      </c>
      <c r="HZ299">
        <v>519.28899999999999</v>
      </c>
      <c r="IA299">
        <v>28.575500000000002</v>
      </c>
      <c r="IB299">
        <v>29.994</v>
      </c>
      <c r="IC299">
        <v>30.000499999999999</v>
      </c>
      <c r="ID299">
        <v>29.756599999999999</v>
      </c>
      <c r="IE299">
        <v>29.8462</v>
      </c>
      <c r="IF299">
        <v>58.234400000000001</v>
      </c>
      <c r="IG299">
        <v>27.365100000000002</v>
      </c>
      <c r="IH299">
        <v>80.534700000000001</v>
      </c>
      <c r="II299">
        <v>28.572199999999999</v>
      </c>
      <c r="IJ299">
        <v>1447.72</v>
      </c>
      <c r="IK299">
        <v>25.102399999999999</v>
      </c>
      <c r="IL299">
        <v>100.744</v>
      </c>
      <c r="IM299">
        <v>100.47799999999999</v>
      </c>
      <c r="IN299" t="s">
        <v>1150</v>
      </c>
    </row>
    <row r="300" spans="1:248" x14ac:dyDescent="0.2">
      <c r="A300">
        <v>284</v>
      </c>
      <c r="B300">
        <v>1660224551.0999999</v>
      </c>
      <c r="C300">
        <v>564.09999990463257</v>
      </c>
      <c r="D300" t="s">
        <v>929</v>
      </c>
      <c r="E300" t="s">
        <v>930</v>
      </c>
      <c r="F300">
        <v>1</v>
      </c>
      <c r="G300" t="s">
        <v>376</v>
      </c>
      <c r="H300" t="s">
        <v>377</v>
      </c>
      <c r="I300" t="s">
        <v>378</v>
      </c>
      <c r="J300" t="s">
        <v>379</v>
      </c>
      <c r="K300" t="s">
        <v>380</v>
      </c>
      <c r="L300" t="s">
        <v>381</v>
      </c>
      <c r="M300" t="s">
        <v>382</v>
      </c>
      <c r="N300">
        <v>1660224542.6312499</v>
      </c>
      <c r="O300">
        <f t="shared" si="136"/>
        <v>1.7583538051281981E-3</v>
      </c>
      <c r="P300">
        <f t="shared" si="137"/>
        <v>1.7583538051281982</v>
      </c>
      <c r="Q300">
        <f t="shared" si="138"/>
        <v>12.876918505625593</v>
      </c>
      <c r="R300">
        <f t="shared" si="139"/>
        <v>1327.9137499999999</v>
      </c>
      <c r="S300">
        <f t="shared" si="140"/>
        <v>1053.9401137951186</v>
      </c>
      <c r="T300">
        <f t="shared" si="141"/>
        <v>104.9282870802907</v>
      </c>
      <c r="U300">
        <f t="shared" si="142"/>
        <v>132.20458482800629</v>
      </c>
      <c r="V300">
        <f t="shared" si="143"/>
        <v>8.8692062262045804E-2</v>
      </c>
      <c r="W300">
        <f t="shared" si="144"/>
        <v>2.9199988633743015</v>
      </c>
      <c r="X300">
        <f t="shared" si="145"/>
        <v>8.7222196313046937E-2</v>
      </c>
      <c r="Y300">
        <f t="shared" si="146"/>
        <v>5.4643905214156518E-2</v>
      </c>
      <c r="Z300">
        <f t="shared" si="147"/>
        <v>321.5083995</v>
      </c>
      <c r="AA300">
        <f t="shared" si="148"/>
        <v>32.447200769410358</v>
      </c>
      <c r="AB300">
        <f t="shared" si="149"/>
        <v>31.457899999999999</v>
      </c>
      <c r="AC300">
        <f t="shared" si="150"/>
        <v>4.630510762380867</v>
      </c>
      <c r="AD300">
        <f t="shared" si="151"/>
        <v>59.761845766483532</v>
      </c>
      <c r="AE300">
        <f t="shared" si="152"/>
        <v>2.697334129970208</v>
      </c>
      <c r="AF300">
        <f t="shared" si="153"/>
        <v>4.51347192405989</v>
      </c>
      <c r="AG300">
        <f t="shared" si="154"/>
        <v>1.933176632410659</v>
      </c>
      <c r="AH300">
        <f t="shared" si="155"/>
        <v>-77.543402806153537</v>
      </c>
      <c r="AI300">
        <f t="shared" si="156"/>
        <v>-70.802952467559138</v>
      </c>
      <c r="AJ300">
        <f t="shared" si="157"/>
        <v>-5.4575681929785427</v>
      </c>
      <c r="AK300">
        <f t="shared" si="158"/>
        <v>167.70447603330877</v>
      </c>
      <c r="AL300">
        <f t="shared" si="159"/>
        <v>43.920011820499361</v>
      </c>
      <c r="AM300">
        <f t="shared" si="160"/>
        <v>1.7728200437063253</v>
      </c>
      <c r="AN300">
        <f t="shared" si="161"/>
        <v>12.876918505625593</v>
      </c>
      <c r="AO300">
        <v>1447.749896436758</v>
      </c>
      <c r="AP300">
        <v>1405.7496969696961</v>
      </c>
      <c r="AQ300">
        <v>5.1192193092640066</v>
      </c>
      <c r="AR300">
        <v>64.968693284609927</v>
      </c>
      <c r="AS300">
        <f t="shared" si="162"/>
        <v>1.7583538051281982</v>
      </c>
      <c r="AT300">
        <v>25.046608073075909</v>
      </c>
      <c r="AU300">
        <v>27.098406060606059</v>
      </c>
      <c r="AV300">
        <v>7.9948372138350423E-5</v>
      </c>
      <c r="AW300">
        <v>84.429917268905271</v>
      </c>
      <c r="AX300">
        <v>0</v>
      </c>
      <c r="AY300">
        <v>0</v>
      </c>
      <c r="AZ300">
        <f t="shared" si="163"/>
        <v>1</v>
      </c>
      <c r="BA300">
        <f t="shared" si="164"/>
        <v>0</v>
      </c>
      <c r="BB300">
        <f t="shared" si="165"/>
        <v>51896.49002257899</v>
      </c>
      <c r="BC300">
        <f t="shared" si="166"/>
        <v>1999.94875</v>
      </c>
      <c r="BD300">
        <f t="shared" si="167"/>
        <v>1681.15725</v>
      </c>
      <c r="BE300">
        <f t="shared" si="168"/>
        <v>0.84060016537923787</v>
      </c>
      <c r="BF300">
        <f t="shared" si="169"/>
        <v>0.16075831918192904</v>
      </c>
      <c r="BG300">
        <v>6</v>
      </c>
      <c r="BH300">
        <v>0.5</v>
      </c>
      <c r="BI300" t="s">
        <v>383</v>
      </c>
      <c r="BJ300">
        <v>2</v>
      </c>
      <c r="BK300" t="b">
        <v>1</v>
      </c>
      <c r="BL300">
        <v>1660224542.6312499</v>
      </c>
      <c r="BM300">
        <v>1327.9137499999999</v>
      </c>
      <c r="BN300">
        <v>1383.42875</v>
      </c>
      <c r="BO300">
        <v>27.093062499999998</v>
      </c>
      <c r="BP300">
        <v>25.023837499999999</v>
      </c>
      <c r="BQ300">
        <v>1325.2787499999999</v>
      </c>
      <c r="BR300">
        <v>27.077462499999999</v>
      </c>
      <c r="BS300">
        <v>500.12606249999999</v>
      </c>
      <c r="BT300">
        <v>99.458212500000002</v>
      </c>
      <c r="BU300">
        <v>9.9898731250000011E-2</v>
      </c>
      <c r="BV300">
        <v>31.0081375</v>
      </c>
      <c r="BW300">
        <v>31.457899999999999</v>
      </c>
      <c r="BX300">
        <v>999.9</v>
      </c>
      <c r="BY300">
        <v>0</v>
      </c>
      <c r="BZ300">
        <v>0</v>
      </c>
      <c r="CA300">
        <v>9999.8337499999998</v>
      </c>
      <c r="CB300">
        <v>0</v>
      </c>
      <c r="CC300">
        <v>7.5612881250000008</v>
      </c>
      <c r="CD300">
        <v>-55.51353125</v>
      </c>
      <c r="CE300">
        <v>1364.8943750000001</v>
      </c>
      <c r="CF300">
        <v>1418.9375</v>
      </c>
      <c r="CG300">
        <v>2.0692262499999998</v>
      </c>
      <c r="CH300">
        <v>1383.42875</v>
      </c>
      <c r="CI300">
        <v>25.023837499999999</v>
      </c>
      <c r="CJ300">
        <v>2.694626875</v>
      </c>
      <c r="CK300">
        <v>2.4888249999999998</v>
      </c>
      <c r="CL300">
        <v>22.252387500000001</v>
      </c>
      <c r="CM300">
        <v>20.953612499999998</v>
      </c>
      <c r="CN300">
        <v>1999.94875</v>
      </c>
      <c r="CO300">
        <v>0.97999318750000008</v>
      </c>
      <c r="CP300">
        <v>2.0007012500000001E-2</v>
      </c>
      <c r="CQ300">
        <v>0</v>
      </c>
      <c r="CR300">
        <v>2.6175000000000002</v>
      </c>
      <c r="CS300">
        <v>0</v>
      </c>
      <c r="CT300">
        <v>22516.162499999999</v>
      </c>
      <c r="CU300">
        <v>17411.837500000001</v>
      </c>
      <c r="CV300">
        <v>40.436999999999998</v>
      </c>
      <c r="CW300">
        <v>41.382750000000001</v>
      </c>
      <c r="CX300">
        <v>40.375</v>
      </c>
      <c r="CY300">
        <v>39.936999999999998</v>
      </c>
      <c r="CZ300">
        <v>40.613187500000002</v>
      </c>
      <c r="DA300">
        <v>1959.93875</v>
      </c>
      <c r="DB300">
        <v>40.01</v>
      </c>
      <c r="DC300">
        <v>0</v>
      </c>
      <c r="DD300">
        <v>1660224550.0999999</v>
      </c>
      <c r="DE300">
        <v>0</v>
      </c>
      <c r="DF300">
        <v>1660224008</v>
      </c>
      <c r="DG300" t="s">
        <v>384</v>
      </c>
      <c r="DH300">
        <v>1660224008</v>
      </c>
      <c r="DI300">
        <v>1660224007</v>
      </c>
      <c r="DJ300">
        <v>1</v>
      </c>
      <c r="DK300">
        <v>9.0999999999999998E-2</v>
      </c>
      <c r="DL300">
        <v>-1.7999999999999999E-2</v>
      </c>
      <c r="DM300">
        <v>1.42</v>
      </c>
      <c r="DN300">
        <v>0.02</v>
      </c>
      <c r="DO300">
        <v>400</v>
      </c>
      <c r="DP300">
        <v>26</v>
      </c>
      <c r="DQ300">
        <v>0.31</v>
      </c>
      <c r="DR300">
        <v>0.11</v>
      </c>
      <c r="DS300">
        <v>12.446590180106631</v>
      </c>
      <c r="DT300">
        <v>1.824258832995596</v>
      </c>
      <c r="DU300">
        <v>0.2279189602854626</v>
      </c>
      <c r="DV300">
        <v>0</v>
      </c>
      <c r="DW300">
        <v>43.898673579819977</v>
      </c>
      <c r="DX300">
        <v>1.8243734563656691</v>
      </c>
      <c r="DY300">
        <v>0.1777495579431147</v>
      </c>
      <c r="DZ300">
        <v>0</v>
      </c>
      <c r="EA300">
        <v>-55.513993333333353</v>
      </c>
      <c r="EB300">
        <v>-2.8152667408228802</v>
      </c>
      <c r="EC300">
        <v>0.25099963204930992</v>
      </c>
      <c r="ED300">
        <v>0</v>
      </c>
      <c r="EE300">
        <v>1062.0597420378911</v>
      </c>
      <c r="EF300">
        <v>232.24311376090651</v>
      </c>
      <c r="EG300">
        <v>17.64777804134674</v>
      </c>
      <c r="EH300">
        <v>0</v>
      </c>
      <c r="EI300">
        <v>2.0772094999999999</v>
      </c>
      <c r="EJ300">
        <v>-0.23770243902439181</v>
      </c>
      <c r="EK300">
        <v>2.4896781714711609E-2</v>
      </c>
      <c r="EL300">
        <v>0</v>
      </c>
      <c r="EM300">
        <v>1.933124264753497</v>
      </c>
      <c r="EN300">
        <v>-5.6659151295211114E-3</v>
      </c>
      <c r="EO300">
        <v>6.066173074805504E-4</v>
      </c>
      <c r="EP300">
        <v>1</v>
      </c>
      <c r="EQ300">
        <v>1</v>
      </c>
      <c r="ER300">
        <v>6</v>
      </c>
      <c r="ES300" t="s">
        <v>432</v>
      </c>
      <c r="ET300">
        <v>2.9445700000000001</v>
      </c>
      <c r="EU300">
        <v>2.8013599999999999</v>
      </c>
      <c r="EV300">
        <v>0.20346500000000001</v>
      </c>
      <c r="EW300">
        <v>0.20846899999999999</v>
      </c>
      <c r="EX300">
        <v>0.117969</v>
      </c>
      <c r="EY300">
        <v>0.111676</v>
      </c>
      <c r="EZ300">
        <v>16377.3</v>
      </c>
      <c r="FA300">
        <v>17066.8</v>
      </c>
      <c r="FB300">
        <v>23900.3</v>
      </c>
      <c r="FC300">
        <v>25081.8</v>
      </c>
      <c r="FD300">
        <v>33737.699999999997</v>
      </c>
      <c r="FE300">
        <v>35574.300000000003</v>
      </c>
      <c r="FF300">
        <v>43561.1</v>
      </c>
      <c r="FG300">
        <v>46360</v>
      </c>
      <c r="FH300">
        <v>1.9886699999999999</v>
      </c>
      <c r="FI300">
        <v>1.9150700000000001</v>
      </c>
      <c r="FJ300">
        <v>0.13249</v>
      </c>
      <c r="FK300">
        <v>0</v>
      </c>
      <c r="FL300">
        <v>29.3066</v>
      </c>
      <c r="FM300">
        <v>999.9</v>
      </c>
      <c r="FN300">
        <v>69.7</v>
      </c>
      <c r="FO300">
        <v>31.8</v>
      </c>
      <c r="FP300">
        <v>33.084000000000003</v>
      </c>
      <c r="FQ300">
        <v>64.224000000000004</v>
      </c>
      <c r="FR300">
        <v>25.717099999999999</v>
      </c>
      <c r="FS300">
        <v>1</v>
      </c>
      <c r="FT300">
        <v>0.22497700000000001</v>
      </c>
      <c r="FU300">
        <v>0.45479000000000003</v>
      </c>
      <c r="FV300">
        <v>20.324300000000001</v>
      </c>
      <c r="FW300">
        <v>5.2141500000000001</v>
      </c>
      <c r="FX300">
        <v>11.907500000000001</v>
      </c>
      <c r="FY300">
        <v>5.0032500000000004</v>
      </c>
      <c r="FZ300">
        <v>3.2897500000000002</v>
      </c>
      <c r="GA300">
        <v>9999</v>
      </c>
      <c r="GB300">
        <v>9999</v>
      </c>
      <c r="GC300">
        <v>9999</v>
      </c>
      <c r="GD300">
        <v>999.9</v>
      </c>
      <c r="GE300">
        <v>1.85944</v>
      </c>
      <c r="GF300">
        <v>1.85439</v>
      </c>
      <c r="GG300">
        <v>1.8575999999999999</v>
      </c>
      <c r="GH300">
        <v>1.8560000000000001</v>
      </c>
      <c r="GI300">
        <v>1.85484</v>
      </c>
      <c r="GJ300">
        <v>1.8545499999999999</v>
      </c>
      <c r="GK300">
        <v>1.85304</v>
      </c>
      <c r="GL300">
        <v>1.8563400000000001</v>
      </c>
      <c r="GM300">
        <v>0</v>
      </c>
      <c r="GN300">
        <v>0</v>
      </c>
      <c r="GO300">
        <v>0</v>
      </c>
      <c r="GP300">
        <v>0</v>
      </c>
      <c r="GQ300" t="s">
        <v>386</v>
      </c>
      <c r="GR300" t="s">
        <v>387</v>
      </c>
      <c r="GS300" t="s">
        <v>388</v>
      </c>
      <c r="GT300" t="s">
        <v>388</v>
      </c>
      <c r="GU300" t="s">
        <v>388</v>
      </c>
      <c r="GV300" t="s">
        <v>388</v>
      </c>
      <c r="GW300">
        <v>0</v>
      </c>
      <c r="GX300">
        <v>100</v>
      </c>
      <c r="GY300">
        <v>100</v>
      </c>
      <c r="GZ300">
        <v>2.67</v>
      </c>
      <c r="HA300">
        <v>1.5599999999999999E-2</v>
      </c>
      <c r="HB300">
        <v>0.45081322298813392</v>
      </c>
      <c r="HC300">
        <v>2.9318383021812969E-3</v>
      </c>
      <c r="HD300">
        <v>-1.3754559859485029E-6</v>
      </c>
      <c r="HE300">
        <v>3.0700474437127301E-10</v>
      </c>
      <c r="HF300">
        <v>-6.1160480149256041E-2</v>
      </c>
      <c r="HG300">
        <v>1.00384331276165E-2</v>
      </c>
      <c r="HH300">
        <v>-3.1532673711230711E-4</v>
      </c>
      <c r="HI300">
        <v>1.819468599177705E-6</v>
      </c>
      <c r="HJ300">
        <v>1</v>
      </c>
      <c r="HK300">
        <v>2112</v>
      </c>
      <c r="HL300">
        <v>3</v>
      </c>
      <c r="HM300">
        <v>29</v>
      </c>
      <c r="HN300">
        <v>9.1</v>
      </c>
      <c r="HO300">
        <v>9.1</v>
      </c>
      <c r="HP300">
        <v>2.9113799999999999</v>
      </c>
      <c r="HQ300">
        <v>2.2692899999999998</v>
      </c>
      <c r="HR300">
        <v>1.4978</v>
      </c>
      <c r="HS300">
        <v>2.3034699999999999</v>
      </c>
      <c r="HT300">
        <v>1.5478499999999999</v>
      </c>
      <c r="HU300">
        <v>2.3706100000000001</v>
      </c>
      <c r="HV300">
        <v>35.707799999999999</v>
      </c>
      <c r="HW300">
        <v>15.5505</v>
      </c>
      <c r="HX300">
        <v>18</v>
      </c>
      <c r="HY300">
        <v>500.82299999999998</v>
      </c>
      <c r="HZ300">
        <v>519.27300000000002</v>
      </c>
      <c r="IA300">
        <v>28.575099999999999</v>
      </c>
      <c r="IB300">
        <v>29.994299999999999</v>
      </c>
      <c r="IC300">
        <v>30.000499999999999</v>
      </c>
      <c r="ID300">
        <v>29.756799999999998</v>
      </c>
      <c r="IE300">
        <v>29.846399999999999</v>
      </c>
      <c r="IF300">
        <v>58.275399999999998</v>
      </c>
      <c r="IG300">
        <v>27.365100000000002</v>
      </c>
      <c r="IH300">
        <v>80.534700000000001</v>
      </c>
      <c r="II300">
        <v>28.572199999999999</v>
      </c>
      <c r="IJ300">
        <v>1458.24</v>
      </c>
      <c r="IK300">
        <v>25.100300000000001</v>
      </c>
      <c r="IL300">
        <v>100.744</v>
      </c>
      <c r="IM300">
        <v>100.47799999999999</v>
      </c>
      <c r="IN300" t="s">
        <v>1150</v>
      </c>
    </row>
    <row r="301" spans="1:248" x14ac:dyDescent="0.2">
      <c r="A301">
        <v>285</v>
      </c>
      <c r="B301">
        <v>1660224552.5999999</v>
      </c>
      <c r="C301">
        <v>565.59999990463257</v>
      </c>
      <c r="D301" t="s">
        <v>931</v>
      </c>
      <c r="E301" t="s">
        <v>932</v>
      </c>
      <c r="F301">
        <v>1</v>
      </c>
      <c r="G301" t="s">
        <v>376</v>
      </c>
      <c r="H301" t="s">
        <v>377</v>
      </c>
      <c r="I301" t="s">
        <v>378</v>
      </c>
      <c r="J301" t="s">
        <v>379</v>
      </c>
      <c r="K301" t="s">
        <v>380</v>
      </c>
      <c r="L301" t="s">
        <v>381</v>
      </c>
      <c r="M301" t="s">
        <v>382</v>
      </c>
      <c r="N301">
        <v>1660224544.6624999</v>
      </c>
      <c r="O301">
        <f t="shared" si="136"/>
        <v>1.7619676542753374E-3</v>
      </c>
      <c r="P301">
        <f t="shared" si="137"/>
        <v>1.7619676542753373</v>
      </c>
      <c r="Q301">
        <f t="shared" si="138"/>
        <v>12.854073083994511</v>
      </c>
      <c r="R301">
        <f t="shared" si="139"/>
        <v>1338.056875</v>
      </c>
      <c r="S301">
        <f t="shared" si="140"/>
        <v>1064.6664286041928</v>
      </c>
      <c r="T301">
        <f t="shared" si="141"/>
        <v>105.99650391220622</v>
      </c>
      <c r="U301">
        <f t="shared" si="142"/>
        <v>133.21482388773555</v>
      </c>
      <c r="V301">
        <f t="shared" si="143"/>
        <v>8.8882998470425273E-2</v>
      </c>
      <c r="W301">
        <f t="shared" si="144"/>
        <v>2.9201205973015965</v>
      </c>
      <c r="X301">
        <f t="shared" si="145"/>
        <v>8.7406914270252448E-2</v>
      </c>
      <c r="Y301">
        <f t="shared" si="146"/>
        <v>5.4759899816990053E-2</v>
      </c>
      <c r="Z301">
        <f t="shared" si="147"/>
        <v>321.51159150000001</v>
      </c>
      <c r="AA301">
        <f t="shared" si="148"/>
        <v>32.445568269586268</v>
      </c>
      <c r="AB301">
        <f t="shared" si="149"/>
        <v>31.457643749999999</v>
      </c>
      <c r="AC301">
        <f t="shared" si="150"/>
        <v>4.6304433348105984</v>
      </c>
      <c r="AD301">
        <f t="shared" si="151"/>
        <v>59.76511996904533</v>
      </c>
      <c r="AE301">
        <f t="shared" si="152"/>
        <v>2.6973809840939453</v>
      </c>
      <c r="AF301">
        <f t="shared" si="153"/>
        <v>4.513303052835874</v>
      </c>
      <c r="AG301">
        <f t="shared" si="154"/>
        <v>1.9330623507166531</v>
      </c>
      <c r="AH301">
        <f t="shared" si="155"/>
        <v>-77.702773553542372</v>
      </c>
      <c r="AI301">
        <f t="shared" si="156"/>
        <v>-70.868876039292061</v>
      </c>
      <c r="AJ301">
        <f t="shared" si="157"/>
        <v>-5.462397356216985</v>
      </c>
      <c r="AK301">
        <f t="shared" si="158"/>
        <v>167.47754455094861</v>
      </c>
      <c r="AL301">
        <f t="shared" si="159"/>
        <v>43.937408386501652</v>
      </c>
      <c r="AM301">
        <f t="shared" si="160"/>
        <v>1.7678716063941833</v>
      </c>
      <c r="AN301">
        <f t="shared" si="161"/>
        <v>12.854073083994511</v>
      </c>
      <c r="AO301">
        <v>1455.5969179546689</v>
      </c>
      <c r="AP301">
        <v>1413.4816969696969</v>
      </c>
      <c r="AQ301">
        <v>5.1472057918916096</v>
      </c>
      <c r="AR301">
        <v>64.968693284609927</v>
      </c>
      <c r="AS301">
        <f t="shared" si="162"/>
        <v>1.7619676542753373</v>
      </c>
      <c r="AT301">
        <v>25.042591980166879</v>
      </c>
      <c r="AU301">
        <v>27.09889696969698</v>
      </c>
      <c r="AV301">
        <v>3.5574879582742953E-5</v>
      </c>
      <c r="AW301">
        <v>84.429917268905271</v>
      </c>
      <c r="AX301">
        <v>0</v>
      </c>
      <c r="AY301">
        <v>0</v>
      </c>
      <c r="AZ301">
        <f t="shared" si="163"/>
        <v>1</v>
      </c>
      <c r="BA301">
        <f t="shared" si="164"/>
        <v>0</v>
      </c>
      <c r="BB301">
        <f t="shared" si="165"/>
        <v>51900.068851923672</v>
      </c>
      <c r="BC301">
        <f t="shared" si="166"/>
        <v>1999.96875</v>
      </c>
      <c r="BD301">
        <f t="shared" si="167"/>
        <v>1681.1740499999999</v>
      </c>
      <c r="BE301">
        <f t="shared" si="168"/>
        <v>0.84060015937749022</v>
      </c>
      <c r="BF301">
        <f t="shared" si="169"/>
        <v>0.16075830759855622</v>
      </c>
      <c r="BG301">
        <v>6</v>
      </c>
      <c r="BH301">
        <v>0.5</v>
      </c>
      <c r="BI301" t="s">
        <v>383</v>
      </c>
      <c r="BJ301">
        <v>2</v>
      </c>
      <c r="BK301" t="b">
        <v>1</v>
      </c>
      <c r="BL301">
        <v>1660224544.6624999</v>
      </c>
      <c r="BM301">
        <v>1338.056875</v>
      </c>
      <c r="BN301">
        <v>1393.60625</v>
      </c>
      <c r="BO301">
        <v>27.093450000000001</v>
      </c>
      <c r="BP301">
        <v>25.03000625</v>
      </c>
      <c r="BQ301">
        <v>1335.4124999999999</v>
      </c>
      <c r="BR301">
        <v>27.077850000000002</v>
      </c>
      <c r="BS301">
        <v>500.12718749999999</v>
      </c>
      <c r="BT301">
        <v>99.45851875000001</v>
      </c>
      <c r="BU301">
        <v>9.9897918749999995E-2</v>
      </c>
      <c r="BV301">
        <v>31.007481250000001</v>
      </c>
      <c r="BW301">
        <v>31.457643749999999</v>
      </c>
      <c r="BX301">
        <v>999.9</v>
      </c>
      <c r="BY301">
        <v>0</v>
      </c>
      <c r="BZ301">
        <v>0</v>
      </c>
      <c r="CA301">
        <v>10000.498125</v>
      </c>
      <c r="CB301">
        <v>0</v>
      </c>
      <c r="CC301">
        <v>7.5644668750000008</v>
      </c>
      <c r="CD301">
        <v>-55.547775000000001</v>
      </c>
      <c r="CE301">
        <v>1375.32</v>
      </c>
      <c r="CF301">
        <v>1429.3856249999999</v>
      </c>
      <c r="CG301">
        <v>2.0634481249999999</v>
      </c>
      <c r="CH301">
        <v>1393.60625</v>
      </c>
      <c r="CI301">
        <v>25.03000625</v>
      </c>
      <c r="CJ301">
        <v>2.694674375</v>
      </c>
      <c r="CK301">
        <v>2.4894456250000001</v>
      </c>
      <c r="CL301">
        <v>22.252675</v>
      </c>
      <c r="CM301">
        <v>20.957674999999998</v>
      </c>
      <c r="CN301">
        <v>1999.96875</v>
      </c>
      <c r="CO301">
        <v>0.97999337500000006</v>
      </c>
      <c r="CP301">
        <v>2.0006824999999999E-2</v>
      </c>
      <c r="CQ301">
        <v>0</v>
      </c>
      <c r="CR301">
        <v>2.6299375</v>
      </c>
      <c r="CS301">
        <v>0</v>
      </c>
      <c r="CT301">
        <v>22514.55</v>
      </c>
      <c r="CU301">
        <v>17412.012500000001</v>
      </c>
      <c r="CV301">
        <v>40.436999999999998</v>
      </c>
      <c r="CW301">
        <v>41.390500000000003</v>
      </c>
      <c r="CX301">
        <v>40.375</v>
      </c>
      <c r="CY301">
        <v>39.936999999999998</v>
      </c>
      <c r="CZ301">
        <v>40.613187500000002</v>
      </c>
      <c r="DA301">
        <v>1959.95875</v>
      </c>
      <c r="DB301">
        <v>40.01</v>
      </c>
      <c r="DC301">
        <v>0</v>
      </c>
      <c r="DD301">
        <v>1660224551.3</v>
      </c>
      <c r="DE301">
        <v>0</v>
      </c>
      <c r="DF301">
        <v>1660224008</v>
      </c>
      <c r="DG301" t="s">
        <v>384</v>
      </c>
      <c r="DH301">
        <v>1660224008</v>
      </c>
      <c r="DI301">
        <v>1660224007</v>
      </c>
      <c r="DJ301">
        <v>1</v>
      </c>
      <c r="DK301">
        <v>9.0999999999999998E-2</v>
      </c>
      <c r="DL301">
        <v>-1.7999999999999999E-2</v>
      </c>
      <c r="DM301">
        <v>1.42</v>
      </c>
      <c r="DN301">
        <v>0.02</v>
      </c>
      <c r="DO301">
        <v>400</v>
      </c>
      <c r="DP301">
        <v>26</v>
      </c>
      <c r="DQ301">
        <v>0.31</v>
      </c>
      <c r="DR301">
        <v>0.11</v>
      </c>
      <c r="DS301">
        <v>12.498117187477099</v>
      </c>
      <c r="DT301">
        <v>1.8741693027010899</v>
      </c>
      <c r="DU301">
        <v>0.23065682944934679</v>
      </c>
      <c r="DV301">
        <v>0</v>
      </c>
      <c r="DW301">
        <v>43.931731478254079</v>
      </c>
      <c r="DX301">
        <v>2.1329770205090179</v>
      </c>
      <c r="DY301">
        <v>0.19584576058654429</v>
      </c>
      <c r="DZ301">
        <v>0</v>
      </c>
      <c r="EA301">
        <v>-55.550876666666682</v>
      </c>
      <c r="EB301">
        <v>-3.2240382647387329</v>
      </c>
      <c r="EC301">
        <v>0.26963517164659517</v>
      </c>
      <c r="ED301">
        <v>0</v>
      </c>
      <c r="EE301">
        <v>1065.65248967919</v>
      </c>
      <c r="EF301">
        <v>229.689994274377</v>
      </c>
      <c r="EG301">
        <v>17.470782539461219</v>
      </c>
      <c r="EH301">
        <v>0</v>
      </c>
      <c r="EI301">
        <v>2.0749817500000001</v>
      </c>
      <c r="EJ301">
        <v>-0.22744919324578161</v>
      </c>
      <c r="EK301">
        <v>2.4381698657753491E-2</v>
      </c>
      <c r="EL301">
        <v>0</v>
      </c>
      <c r="EM301">
        <v>1.933108807349539</v>
      </c>
      <c r="EN301">
        <v>-3.6309411237107209E-3</v>
      </c>
      <c r="EO301">
        <v>5.8551056031508559E-4</v>
      </c>
      <c r="EP301">
        <v>1</v>
      </c>
      <c r="EQ301">
        <v>1</v>
      </c>
      <c r="ER301">
        <v>6</v>
      </c>
      <c r="ES301" t="s">
        <v>432</v>
      </c>
      <c r="ET301">
        <v>2.9445899999999998</v>
      </c>
      <c r="EU301">
        <v>2.8012100000000002</v>
      </c>
      <c r="EV301">
        <v>0.20413200000000001</v>
      </c>
      <c r="EW301">
        <v>0.20907700000000001</v>
      </c>
      <c r="EX301">
        <v>0.117969</v>
      </c>
      <c r="EY301">
        <v>0.111676</v>
      </c>
      <c r="EZ301">
        <v>16363.4</v>
      </c>
      <c r="FA301">
        <v>17053.8</v>
      </c>
      <c r="FB301">
        <v>23900.1</v>
      </c>
      <c r="FC301">
        <v>25082</v>
      </c>
      <c r="FD301">
        <v>33737.599999999999</v>
      </c>
      <c r="FE301">
        <v>35574.400000000001</v>
      </c>
      <c r="FF301">
        <v>43560.9</v>
      </c>
      <c r="FG301">
        <v>46360.2</v>
      </c>
      <c r="FH301">
        <v>1.9887300000000001</v>
      </c>
      <c r="FI301">
        <v>1.91513</v>
      </c>
      <c r="FJ301">
        <v>0.13225500000000001</v>
      </c>
      <c r="FK301">
        <v>0</v>
      </c>
      <c r="FL301">
        <v>29.307700000000001</v>
      </c>
      <c r="FM301">
        <v>999.9</v>
      </c>
      <c r="FN301">
        <v>69.599999999999994</v>
      </c>
      <c r="FO301">
        <v>31.8</v>
      </c>
      <c r="FP301">
        <v>33.037999999999997</v>
      </c>
      <c r="FQ301">
        <v>64.183999999999997</v>
      </c>
      <c r="FR301">
        <v>25.544899999999998</v>
      </c>
      <c r="FS301">
        <v>1</v>
      </c>
      <c r="FT301">
        <v>0.225079</v>
      </c>
      <c r="FU301">
        <v>0.45821899999999999</v>
      </c>
      <c r="FV301">
        <v>20.324100000000001</v>
      </c>
      <c r="FW301">
        <v>5.2129500000000002</v>
      </c>
      <c r="FX301">
        <v>11.907400000000001</v>
      </c>
      <c r="FY301">
        <v>5.0030000000000001</v>
      </c>
      <c r="FZ301">
        <v>3.2897799999999999</v>
      </c>
      <c r="GA301">
        <v>9999</v>
      </c>
      <c r="GB301">
        <v>9999</v>
      </c>
      <c r="GC301">
        <v>9999</v>
      </c>
      <c r="GD301">
        <v>999.9</v>
      </c>
      <c r="GE301">
        <v>1.85944</v>
      </c>
      <c r="GF301">
        <v>1.8543700000000001</v>
      </c>
      <c r="GG301">
        <v>1.8575900000000001</v>
      </c>
      <c r="GH301">
        <v>1.85602</v>
      </c>
      <c r="GI301">
        <v>1.85483</v>
      </c>
      <c r="GJ301">
        <v>1.8545499999999999</v>
      </c>
      <c r="GK301">
        <v>1.85304</v>
      </c>
      <c r="GL301">
        <v>1.85633</v>
      </c>
      <c r="GM301">
        <v>0</v>
      </c>
      <c r="GN301">
        <v>0</v>
      </c>
      <c r="GO301">
        <v>0</v>
      </c>
      <c r="GP301">
        <v>0</v>
      </c>
      <c r="GQ301" t="s">
        <v>386</v>
      </c>
      <c r="GR301" t="s">
        <v>387</v>
      </c>
      <c r="GS301" t="s">
        <v>388</v>
      </c>
      <c r="GT301" t="s">
        <v>388</v>
      </c>
      <c r="GU301" t="s">
        <v>388</v>
      </c>
      <c r="GV301" t="s">
        <v>388</v>
      </c>
      <c r="GW301">
        <v>0</v>
      </c>
      <c r="GX301">
        <v>100</v>
      </c>
      <c r="GY301">
        <v>100</v>
      </c>
      <c r="GZ301">
        <v>2.68</v>
      </c>
      <c r="HA301">
        <v>1.5599999999999999E-2</v>
      </c>
      <c r="HB301">
        <v>0.45081322298813392</v>
      </c>
      <c r="HC301">
        <v>2.9318383021812969E-3</v>
      </c>
      <c r="HD301">
        <v>-1.3754559859485029E-6</v>
      </c>
      <c r="HE301">
        <v>3.0700474437127301E-10</v>
      </c>
      <c r="HF301">
        <v>-6.1160480149256041E-2</v>
      </c>
      <c r="HG301">
        <v>1.00384331276165E-2</v>
      </c>
      <c r="HH301">
        <v>-3.1532673711230711E-4</v>
      </c>
      <c r="HI301">
        <v>1.819468599177705E-6</v>
      </c>
      <c r="HJ301">
        <v>1</v>
      </c>
      <c r="HK301">
        <v>2112</v>
      </c>
      <c r="HL301">
        <v>3</v>
      </c>
      <c r="HM301">
        <v>29</v>
      </c>
      <c r="HN301">
        <v>9.1</v>
      </c>
      <c r="HO301">
        <v>9.1</v>
      </c>
      <c r="HP301">
        <v>2.9247999999999998</v>
      </c>
      <c r="HQ301">
        <v>2.2631800000000002</v>
      </c>
      <c r="HR301">
        <v>1.4978</v>
      </c>
      <c r="HS301">
        <v>2.3034699999999999</v>
      </c>
      <c r="HT301">
        <v>1.5478499999999999</v>
      </c>
      <c r="HU301">
        <v>2.33887</v>
      </c>
      <c r="HV301">
        <v>35.707799999999999</v>
      </c>
      <c r="HW301">
        <v>15.568</v>
      </c>
      <c r="HX301">
        <v>18</v>
      </c>
      <c r="HY301">
        <v>500.86099999999999</v>
      </c>
      <c r="HZ301">
        <v>519.32000000000005</v>
      </c>
      <c r="IA301">
        <v>28.573</v>
      </c>
      <c r="IB301">
        <v>29.995899999999999</v>
      </c>
      <c r="IC301">
        <v>30.000499999999999</v>
      </c>
      <c r="ID301">
        <v>29.757899999999999</v>
      </c>
      <c r="IE301">
        <v>29.847999999999999</v>
      </c>
      <c r="IF301">
        <v>58.562199999999997</v>
      </c>
      <c r="IG301">
        <v>27.365100000000002</v>
      </c>
      <c r="IH301">
        <v>80.534700000000001</v>
      </c>
      <c r="II301">
        <v>28.572199999999999</v>
      </c>
      <c r="IJ301">
        <v>1458.24</v>
      </c>
      <c r="IK301">
        <v>25.1066</v>
      </c>
      <c r="IL301">
        <v>100.74299999999999</v>
      </c>
      <c r="IM301">
        <v>100.479</v>
      </c>
      <c r="IN301" t="s">
        <v>1150</v>
      </c>
    </row>
    <row r="302" spans="1:248" x14ac:dyDescent="0.2">
      <c r="A302">
        <v>286</v>
      </c>
      <c r="B302">
        <v>1660224553.0999999</v>
      </c>
      <c r="C302">
        <v>566.09999990463257</v>
      </c>
      <c r="D302" t="s">
        <v>933</v>
      </c>
      <c r="E302" t="s">
        <v>934</v>
      </c>
      <c r="F302">
        <v>1</v>
      </c>
      <c r="G302" t="s">
        <v>376</v>
      </c>
      <c r="H302" t="s">
        <v>377</v>
      </c>
      <c r="I302" t="s">
        <v>378</v>
      </c>
      <c r="J302" t="s">
        <v>379</v>
      </c>
      <c r="K302" t="s">
        <v>380</v>
      </c>
      <c r="L302" t="s">
        <v>381</v>
      </c>
      <c r="M302" t="s">
        <v>382</v>
      </c>
      <c r="N302">
        <v>1660224544.6624999</v>
      </c>
      <c r="O302">
        <f t="shared" si="136"/>
        <v>1.7629995287463006E-3</v>
      </c>
      <c r="P302">
        <f t="shared" si="137"/>
        <v>1.7629995287463005</v>
      </c>
      <c r="Q302">
        <f t="shared" si="138"/>
        <v>12.861972857621675</v>
      </c>
      <c r="R302">
        <f t="shared" si="139"/>
        <v>1338.056875</v>
      </c>
      <c r="S302">
        <f t="shared" si="140"/>
        <v>1064.6601234868922</v>
      </c>
      <c r="T302">
        <f t="shared" si="141"/>
        <v>105.99587618471085</v>
      </c>
      <c r="U302">
        <f t="shared" si="142"/>
        <v>133.21482388773555</v>
      </c>
      <c r="V302">
        <f t="shared" si="143"/>
        <v>8.8935930086578255E-2</v>
      </c>
      <c r="W302">
        <f t="shared" si="144"/>
        <v>2.9201205973015965</v>
      </c>
      <c r="X302">
        <f t="shared" si="145"/>
        <v>8.7458103043895535E-2</v>
      </c>
      <c r="Y302">
        <f t="shared" si="146"/>
        <v>5.4792045782318041E-2</v>
      </c>
      <c r="Z302">
        <f t="shared" si="147"/>
        <v>321.51159150000001</v>
      </c>
      <c r="AA302">
        <f t="shared" si="148"/>
        <v>32.445299858027113</v>
      </c>
      <c r="AB302">
        <f t="shared" si="149"/>
        <v>31.457643749999999</v>
      </c>
      <c r="AC302">
        <f t="shared" si="150"/>
        <v>4.6304433348105984</v>
      </c>
      <c r="AD302">
        <f t="shared" si="151"/>
        <v>59.76511996904533</v>
      </c>
      <c r="AE302">
        <f t="shared" si="152"/>
        <v>2.6973809840939453</v>
      </c>
      <c r="AF302">
        <f t="shared" si="153"/>
        <v>4.513303052835874</v>
      </c>
      <c r="AG302">
        <f t="shared" si="154"/>
        <v>1.9330623507166531</v>
      </c>
      <c r="AH302">
        <f t="shared" si="155"/>
        <v>-77.748279217711854</v>
      </c>
      <c r="AI302">
        <f t="shared" si="156"/>
        <v>-70.868876039292061</v>
      </c>
      <c r="AJ302">
        <f t="shared" si="157"/>
        <v>-5.462397356216985</v>
      </c>
      <c r="AK302">
        <f t="shared" si="158"/>
        <v>167.43203888677914</v>
      </c>
      <c r="AL302">
        <f t="shared" si="159"/>
        <v>43.937408386501652</v>
      </c>
      <c r="AM302">
        <f t="shared" si="160"/>
        <v>1.7678716063941833</v>
      </c>
      <c r="AN302">
        <f t="shared" si="161"/>
        <v>12.861972857621675</v>
      </c>
      <c r="AO302">
        <v>1458.136725395553</v>
      </c>
      <c r="AP302">
        <v>1416.026909090908</v>
      </c>
      <c r="AQ302">
        <v>5.1442454149371404</v>
      </c>
      <c r="AR302">
        <v>64.968693284609927</v>
      </c>
      <c r="AS302">
        <f t="shared" si="162"/>
        <v>1.7629995287463005</v>
      </c>
      <c r="AT302">
        <v>25.041608764502101</v>
      </c>
      <c r="AU302">
        <v>27.099001818181819</v>
      </c>
      <c r="AV302">
        <v>5.3060858492846748E-5</v>
      </c>
      <c r="AW302">
        <v>84.429917268905271</v>
      </c>
      <c r="AX302">
        <v>0</v>
      </c>
      <c r="AY302">
        <v>0</v>
      </c>
      <c r="AZ302">
        <f t="shared" si="163"/>
        <v>1</v>
      </c>
      <c r="BA302">
        <f t="shared" si="164"/>
        <v>0</v>
      </c>
      <c r="BB302">
        <f t="shared" si="165"/>
        <v>51900.068851923672</v>
      </c>
      <c r="BC302">
        <f t="shared" si="166"/>
        <v>1999.96875</v>
      </c>
      <c r="BD302">
        <f t="shared" si="167"/>
        <v>1681.1740499999999</v>
      </c>
      <c r="BE302">
        <f t="shared" si="168"/>
        <v>0.84060015937749022</v>
      </c>
      <c r="BF302">
        <f t="shared" si="169"/>
        <v>0.16075830759855622</v>
      </c>
      <c r="BG302">
        <v>6</v>
      </c>
      <c r="BH302">
        <v>0.5</v>
      </c>
      <c r="BI302" t="s">
        <v>383</v>
      </c>
      <c r="BJ302">
        <v>2</v>
      </c>
      <c r="BK302" t="b">
        <v>1</v>
      </c>
      <c r="BL302">
        <v>1660224544.6624999</v>
      </c>
      <c r="BM302">
        <v>1338.056875</v>
      </c>
      <c r="BN302">
        <v>1393.60625</v>
      </c>
      <c r="BO302">
        <v>27.093450000000001</v>
      </c>
      <c r="BP302">
        <v>25.03000625</v>
      </c>
      <c r="BQ302">
        <v>1335.4124999999999</v>
      </c>
      <c r="BR302">
        <v>27.077850000000002</v>
      </c>
      <c r="BS302">
        <v>500.12718749999999</v>
      </c>
      <c r="BT302">
        <v>99.45851875000001</v>
      </c>
      <c r="BU302">
        <v>9.9897918749999995E-2</v>
      </c>
      <c r="BV302">
        <v>31.007481250000001</v>
      </c>
      <c r="BW302">
        <v>31.457643749999999</v>
      </c>
      <c r="BX302">
        <v>999.9</v>
      </c>
      <c r="BY302">
        <v>0</v>
      </c>
      <c r="BZ302">
        <v>0</v>
      </c>
      <c r="CA302">
        <v>10000.498125</v>
      </c>
      <c r="CB302">
        <v>0</v>
      </c>
      <c r="CC302">
        <v>7.5644668750000008</v>
      </c>
      <c r="CD302">
        <v>-55.547775000000001</v>
      </c>
      <c r="CE302">
        <v>1375.32</v>
      </c>
      <c r="CF302">
        <v>1429.3856249999999</v>
      </c>
      <c r="CG302">
        <v>2.0634481249999999</v>
      </c>
      <c r="CH302">
        <v>1393.60625</v>
      </c>
      <c r="CI302">
        <v>25.03000625</v>
      </c>
      <c r="CJ302">
        <v>2.694674375</v>
      </c>
      <c r="CK302">
        <v>2.4894456250000001</v>
      </c>
      <c r="CL302">
        <v>22.252675</v>
      </c>
      <c r="CM302">
        <v>20.957674999999998</v>
      </c>
      <c r="CN302">
        <v>1999.96875</v>
      </c>
      <c r="CO302">
        <v>0.97999337500000006</v>
      </c>
      <c r="CP302">
        <v>2.0006824999999999E-2</v>
      </c>
      <c r="CQ302">
        <v>0</v>
      </c>
      <c r="CR302">
        <v>2.6299375</v>
      </c>
      <c r="CS302">
        <v>0</v>
      </c>
      <c r="CT302">
        <v>22514.55</v>
      </c>
      <c r="CU302">
        <v>17412.012500000001</v>
      </c>
      <c r="CV302">
        <v>40.436999999999998</v>
      </c>
      <c r="CW302">
        <v>41.390500000000003</v>
      </c>
      <c r="CX302">
        <v>40.375</v>
      </c>
      <c r="CY302">
        <v>39.936999999999998</v>
      </c>
      <c r="CZ302">
        <v>40.613187500000002</v>
      </c>
      <c r="DA302">
        <v>1959.95875</v>
      </c>
      <c r="DB302">
        <v>40.01</v>
      </c>
      <c r="DC302">
        <v>0</v>
      </c>
      <c r="DD302">
        <v>1660224551.9000001</v>
      </c>
      <c r="DE302">
        <v>0</v>
      </c>
      <c r="DF302">
        <v>1660224008</v>
      </c>
      <c r="DG302" t="s">
        <v>384</v>
      </c>
      <c r="DH302">
        <v>1660224008</v>
      </c>
      <c r="DI302">
        <v>1660224007</v>
      </c>
      <c r="DJ302">
        <v>1</v>
      </c>
      <c r="DK302">
        <v>9.0999999999999998E-2</v>
      </c>
      <c r="DL302">
        <v>-1.7999999999999999E-2</v>
      </c>
      <c r="DM302">
        <v>1.42</v>
      </c>
      <c r="DN302">
        <v>0.02</v>
      </c>
      <c r="DO302">
        <v>400</v>
      </c>
      <c r="DP302">
        <v>26</v>
      </c>
      <c r="DQ302">
        <v>0.31</v>
      </c>
      <c r="DR302">
        <v>0.11</v>
      </c>
      <c r="DS302">
        <v>12.536450450053231</v>
      </c>
      <c r="DT302">
        <v>2.3605795977504238</v>
      </c>
      <c r="DU302">
        <v>0.24769372828048181</v>
      </c>
      <c r="DV302">
        <v>0</v>
      </c>
      <c r="DW302">
        <v>43.953498607524708</v>
      </c>
      <c r="DX302">
        <v>2.212985001507549</v>
      </c>
      <c r="DY302">
        <v>0.20095308869110329</v>
      </c>
      <c r="DZ302">
        <v>0</v>
      </c>
      <c r="EA302">
        <v>-55.560903225806463</v>
      </c>
      <c r="EB302">
        <v>-2.6640629032256018</v>
      </c>
      <c r="EC302">
        <v>0.26642298346544041</v>
      </c>
      <c r="ED302">
        <v>0</v>
      </c>
      <c r="EE302">
        <v>1072.858294429175</v>
      </c>
      <c r="EF302">
        <v>217.9788789672055</v>
      </c>
      <c r="EG302">
        <v>16.035667503056469</v>
      </c>
      <c r="EH302">
        <v>0</v>
      </c>
      <c r="EI302">
        <v>2.0722526829268291</v>
      </c>
      <c r="EJ302">
        <v>-0.20295365853658329</v>
      </c>
      <c r="EK302">
        <v>2.3353362845991519E-2</v>
      </c>
      <c r="EL302">
        <v>0</v>
      </c>
      <c r="EM302">
        <v>1.9330362540599211</v>
      </c>
      <c r="EN302">
        <v>-1.621580211616369E-3</v>
      </c>
      <c r="EO302">
        <v>5.3428676134062675E-4</v>
      </c>
      <c r="EP302">
        <v>1</v>
      </c>
      <c r="EQ302">
        <v>1</v>
      </c>
      <c r="ER302">
        <v>6</v>
      </c>
      <c r="ES302" t="s">
        <v>432</v>
      </c>
      <c r="ET302">
        <v>2.9445399999999999</v>
      </c>
      <c r="EU302">
        <v>2.8012299999999999</v>
      </c>
      <c r="EV302">
        <v>0.20435700000000001</v>
      </c>
      <c r="EW302">
        <v>0.20927699999999999</v>
      </c>
      <c r="EX302">
        <v>0.11797000000000001</v>
      </c>
      <c r="EY302">
        <v>0.111675</v>
      </c>
      <c r="EZ302">
        <v>16358.8</v>
      </c>
      <c r="FA302">
        <v>17049.5</v>
      </c>
      <c r="FB302">
        <v>23900.1</v>
      </c>
      <c r="FC302">
        <v>25082</v>
      </c>
      <c r="FD302">
        <v>33737.599999999999</v>
      </c>
      <c r="FE302">
        <v>35574.6</v>
      </c>
      <c r="FF302">
        <v>43560.9</v>
      </c>
      <c r="FG302">
        <v>46360.2</v>
      </c>
      <c r="FH302">
        <v>1.9885699999999999</v>
      </c>
      <c r="FI302">
        <v>1.91513</v>
      </c>
      <c r="FJ302">
        <v>0.132211</v>
      </c>
      <c r="FK302">
        <v>0</v>
      </c>
      <c r="FL302">
        <v>29.3079</v>
      </c>
      <c r="FM302">
        <v>999.9</v>
      </c>
      <c r="FN302">
        <v>69.599999999999994</v>
      </c>
      <c r="FO302">
        <v>31.8</v>
      </c>
      <c r="FP302">
        <v>33.040399999999998</v>
      </c>
      <c r="FQ302">
        <v>64.233999999999995</v>
      </c>
      <c r="FR302">
        <v>25.645</v>
      </c>
      <c r="FS302">
        <v>1</v>
      </c>
      <c r="FT302">
        <v>0.22514000000000001</v>
      </c>
      <c r="FU302">
        <v>0.45878000000000002</v>
      </c>
      <c r="FV302">
        <v>20.324100000000001</v>
      </c>
      <c r="FW302">
        <v>5.2129500000000002</v>
      </c>
      <c r="FX302">
        <v>11.907400000000001</v>
      </c>
      <c r="FY302">
        <v>5.0029500000000002</v>
      </c>
      <c r="FZ302">
        <v>3.2897799999999999</v>
      </c>
      <c r="GA302">
        <v>9999</v>
      </c>
      <c r="GB302">
        <v>9999</v>
      </c>
      <c r="GC302">
        <v>9999</v>
      </c>
      <c r="GD302">
        <v>999.9</v>
      </c>
      <c r="GE302">
        <v>1.85944</v>
      </c>
      <c r="GF302">
        <v>1.8543700000000001</v>
      </c>
      <c r="GG302">
        <v>1.8575900000000001</v>
      </c>
      <c r="GH302">
        <v>1.8560099999999999</v>
      </c>
      <c r="GI302">
        <v>1.85483</v>
      </c>
      <c r="GJ302">
        <v>1.8545400000000001</v>
      </c>
      <c r="GK302">
        <v>1.85304</v>
      </c>
      <c r="GL302">
        <v>1.85632</v>
      </c>
      <c r="GM302">
        <v>0</v>
      </c>
      <c r="GN302">
        <v>0</v>
      </c>
      <c r="GO302">
        <v>0</v>
      </c>
      <c r="GP302">
        <v>0</v>
      </c>
      <c r="GQ302" t="s">
        <v>386</v>
      </c>
      <c r="GR302" t="s">
        <v>387</v>
      </c>
      <c r="GS302" t="s">
        <v>388</v>
      </c>
      <c r="GT302" t="s">
        <v>388</v>
      </c>
      <c r="GU302" t="s">
        <v>388</v>
      </c>
      <c r="GV302" t="s">
        <v>388</v>
      </c>
      <c r="GW302">
        <v>0</v>
      </c>
      <c r="GX302">
        <v>100</v>
      </c>
      <c r="GY302">
        <v>100</v>
      </c>
      <c r="GZ302">
        <v>2.68</v>
      </c>
      <c r="HA302">
        <v>1.5599999999999999E-2</v>
      </c>
      <c r="HB302">
        <v>0.45081322298813392</v>
      </c>
      <c r="HC302">
        <v>2.9318383021812969E-3</v>
      </c>
      <c r="HD302">
        <v>-1.3754559859485029E-6</v>
      </c>
      <c r="HE302">
        <v>3.0700474437127301E-10</v>
      </c>
      <c r="HF302">
        <v>-6.1160480149256041E-2</v>
      </c>
      <c r="HG302">
        <v>1.00384331276165E-2</v>
      </c>
      <c r="HH302">
        <v>-3.1532673711230711E-4</v>
      </c>
      <c r="HI302">
        <v>1.819468599177705E-6</v>
      </c>
      <c r="HJ302">
        <v>1</v>
      </c>
      <c r="HK302">
        <v>2112</v>
      </c>
      <c r="HL302">
        <v>3</v>
      </c>
      <c r="HM302">
        <v>29</v>
      </c>
      <c r="HN302">
        <v>9.1</v>
      </c>
      <c r="HO302">
        <v>9.1</v>
      </c>
      <c r="HP302">
        <v>2.9272499999999999</v>
      </c>
      <c r="HQ302">
        <v>2.2473100000000001</v>
      </c>
      <c r="HR302">
        <v>1.4978</v>
      </c>
      <c r="HS302">
        <v>2.3034699999999999</v>
      </c>
      <c r="HT302">
        <v>1.5478499999999999</v>
      </c>
      <c r="HU302">
        <v>2.4096700000000002</v>
      </c>
      <c r="HV302">
        <v>35.707799999999999</v>
      </c>
      <c r="HW302">
        <v>15.559200000000001</v>
      </c>
      <c r="HX302">
        <v>18</v>
      </c>
      <c r="HY302">
        <v>500.774</v>
      </c>
      <c r="HZ302">
        <v>519.32399999999996</v>
      </c>
      <c r="IA302">
        <v>28.572600000000001</v>
      </c>
      <c r="IB302">
        <v>29.996300000000002</v>
      </c>
      <c r="IC302">
        <v>30.000499999999999</v>
      </c>
      <c r="ID302">
        <v>29.758199999999999</v>
      </c>
      <c r="IE302">
        <v>29.848299999999998</v>
      </c>
      <c r="IF302">
        <v>58.6066</v>
      </c>
      <c r="IG302">
        <v>27.365100000000002</v>
      </c>
      <c r="IH302">
        <v>80.534700000000001</v>
      </c>
      <c r="II302">
        <v>28.572199999999999</v>
      </c>
      <c r="IJ302">
        <v>1468.33</v>
      </c>
      <c r="IK302">
        <v>25.1037</v>
      </c>
      <c r="IL302">
        <v>100.74299999999999</v>
      </c>
      <c r="IM302">
        <v>100.479</v>
      </c>
      <c r="IN302" t="s">
        <v>1150</v>
      </c>
    </row>
    <row r="303" spans="1:248" x14ac:dyDescent="0.2">
      <c r="A303">
        <v>287</v>
      </c>
      <c r="B303">
        <v>1660224554.5999999</v>
      </c>
      <c r="C303">
        <v>567.59999990463257</v>
      </c>
      <c r="D303" t="s">
        <v>935</v>
      </c>
      <c r="E303" t="s">
        <v>936</v>
      </c>
      <c r="F303">
        <v>1</v>
      </c>
      <c r="G303" t="s">
        <v>376</v>
      </c>
      <c r="H303" t="s">
        <v>377</v>
      </c>
      <c r="I303" t="s">
        <v>378</v>
      </c>
      <c r="J303" t="s">
        <v>379</v>
      </c>
      <c r="K303" t="s">
        <v>380</v>
      </c>
      <c r="L303" t="s">
        <v>381</v>
      </c>
      <c r="M303" t="s">
        <v>382</v>
      </c>
      <c r="N303">
        <v>1660224546.6937499</v>
      </c>
      <c r="O303">
        <f t="shared" si="136"/>
        <v>1.7653427762105249E-3</v>
      </c>
      <c r="P303">
        <f t="shared" si="137"/>
        <v>1.7653427762105249</v>
      </c>
      <c r="Q303">
        <f t="shared" si="138"/>
        <v>12.829827237993793</v>
      </c>
      <c r="R303">
        <f t="shared" si="139"/>
        <v>1348.18625</v>
      </c>
      <c r="S303">
        <f t="shared" si="140"/>
        <v>1075.3912833273741</v>
      </c>
      <c r="T303">
        <f t="shared" si="141"/>
        <v>107.064546262889</v>
      </c>
      <c r="U303">
        <f t="shared" si="142"/>
        <v>134.22365549356465</v>
      </c>
      <c r="V303">
        <f t="shared" si="143"/>
        <v>8.90690388667464E-2</v>
      </c>
      <c r="W303">
        <f t="shared" si="144"/>
        <v>2.9201727176047352</v>
      </c>
      <c r="X303">
        <f t="shared" si="145"/>
        <v>8.7586850561789234E-2</v>
      </c>
      <c r="Y303">
        <f t="shared" si="146"/>
        <v>5.4872895809256514E-2</v>
      </c>
      <c r="Z303">
        <f t="shared" si="147"/>
        <v>321.514185</v>
      </c>
      <c r="AA303">
        <f t="shared" si="148"/>
        <v>32.444263483119144</v>
      </c>
      <c r="AB303">
        <f t="shared" si="149"/>
        <v>31.45703125</v>
      </c>
      <c r="AC303">
        <f t="shared" si="150"/>
        <v>4.6302821699361676</v>
      </c>
      <c r="AD303">
        <f t="shared" si="151"/>
        <v>59.768957623762354</v>
      </c>
      <c r="AE303">
        <f t="shared" si="152"/>
        <v>2.6974897862080653</v>
      </c>
      <c r="AF303">
        <f t="shared" si="153"/>
        <v>4.5131952997882365</v>
      </c>
      <c r="AG303">
        <f t="shared" si="154"/>
        <v>1.9327923837281022</v>
      </c>
      <c r="AH303">
        <f t="shared" si="155"/>
        <v>-77.85161643088415</v>
      </c>
      <c r="AI303">
        <f t="shared" si="156"/>
        <v>-70.839638437191937</v>
      </c>
      <c r="AJ303">
        <f t="shared" si="157"/>
        <v>-5.4600185754652868</v>
      </c>
      <c r="AK303">
        <f t="shared" si="158"/>
        <v>167.36291155645858</v>
      </c>
      <c r="AL303">
        <f t="shared" si="159"/>
        <v>43.869462537280818</v>
      </c>
      <c r="AM303">
        <f t="shared" si="160"/>
        <v>1.7635377658029614</v>
      </c>
      <c r="AN303">
        <f t="shared" si="161"/>
        <v>12.829827237993793</v>
      </c>
      <c r="AO303">
        <v>1465.493498157329</v>
      </c>
      <c r="AP303">
        <v>1423.630727272727</v>
      </c>
      <c r="AQ303">
        <v>5.1034782748585288</v>
      </c>
      <c r="AR303">
        <v>64.968693284609927</v>
      </c>
      <c r="AS303">
        <f t="shared" si="162"/>
        <v>1.7653427762105249</v>
      </c>
      <c r="AT303">
        <v>25.039626688044049</v>
      </c>
      <c r="AU303">
        <v>27.10007090909092</v>
      </c>
      <c r="AV303">
        <v>9.5233925390990362E-6</v>
      </c>
      <c r="AW303">
        <v>84.429917268905271</v>
      </c>
      <c r="AX303">
        <v>0</v>
      </c>
      <c r="AY303">
        <v>0</v>
      </c>
      <c r="AZ303">
        <f t="shared" si="163"/>
        <v>1</v>
      </c>
      <c r="BA303">
        <f t="shared" si="164"/>
        <v>0</v>
      </c>
      <c r="BB303">
        <f t="shared" si="165"/>
        <v>51901.627485615172</v>
      </c>
      <c r="BC303">
        <f t="shared" si="166"/>
        <v>1999.9849999999999</v>
      </c>
      <c r="BD303">
        <f t="shared" si="167"/>
        <v>1681.1876999999999</v>
      </c>
      <c r="BE303">
        <f t="shared" si="168"/>
        <v>0.84060015450115877</v>
      </c>
      <c r="BF303">
        <f t="shared" si="169"/>
        <v>0.16075829818723641</v>
      </c>
      <c r="BG303">
        <v>6</v>
      </c>
      <c r="BH303">
        <v>0.5</v>
      </c>
      <c r="BI303" t="s">
        <v>383</v>
      </c>
      <c r="BJ303">
        <v>2</v>
      </c>
      <c r="BK303" t="b">
        <v>1</v>
      </c>
      <c r="BL303">
        <v>1660224546.6937499</v>
      </c>
      <c r="BM303">
        <v>1348.18625</v>
      </c>
      <c r="BN303">
        <v>1403.6693749999999</v>
      </c>
      <c r="BO303">
        <v>27.094468750000001</v>
      </c>
      <c r="BP303">
        <v>25.036056250000001</v>
      </c>
      <c r="BQ303">
        <v>1345.5318749999999</v>
      </c>
      <c r="BR303">
        <v>27.078875</v>
      </c>
      <c r="BS303">
        <v>500.12006250000002</v>
      </c>
      <c r="BT303">
        <v>99.458781250000015</v>
      </c>
      <c r="BU303">
        <v>9.9907687500000009E-2</v>
      </c>
      <c r="BV303">
        <v>31.0070625</v>
      </c>
      <c r="BW303">
        <v>31.45703125</v>
      </c>
      <c r="BX303">
        <v>999.9</v>
      </c>
      <c r="BY303">
        <v>0</v>
      </c>
      <c r="BZ303">
        <v>0</v>
      </c>
      <c r="CA303">
        <v>10000.769375</v>
      </c>
      <c r="CB303">
        <v>0</v>
      </c>
      <c r="CC303">
        <v>7.5658293749999999</v>
      </c>
      <c r="CD303">
        <v>-55.482081249999993</v>
      </c>
      <c r="CE303">
        <v>1385.7325000000001</v>
      </c>
      <c r="CF303">
        <v>1439.715625</v>
      </c>
      <c r="CG303">
        <v>2.0584143749999999</v>
      </c>
      <c r="CH303">
        <v>1403.6693749999999</v>
      </c>
      <c r="CI303">
        <v>25.036056250000001</v>
      </c>
      <c r="CJ303">
        <v>2.6947831249999998</v>
      </c>
      <c r="CK303">
        <v>2.4900543750000002</v>
      </c>
      <c r="CL303">
        <v>22.253337500000001</v>
      </c>
      <c r="CM303">
        <v>20.961656250000001</v>
      </c>
      <c r="CN303">
        <v>1999.9849999999999</v>
      </c>
      <c r="CO303">
        <v>0.97999356250000003</v>
      </c>
      <c r="CP303">
        <v>2.00066375E-2</v>
      </c>
      <c r="CQ303">
        <v>0</v>
      </c>
      <c r="CR303">
        <v>2.6431874999999998</v>
      </c>
      <c r="CS303">
        <v>0</v>
      </c>
      <c r="CT303">
        <v>22512.681250000001</v>
      </c>
      <c r="CU303">
        <v>17412.15625</v>
      </c>
      <c r="CV303">
        <v>40.436999999999998</v>
      </c>
      <c r="CW303">
        <v>41.398249999999997</v>
      </c>
      <c r="CX303">
        <v>40.375</v>
      </c>
      <c r="CY303">
        <v>39.936999999999998</v>
      </c>
      <c r="CZ303">
        <v>40.605312499999997</v>
      </c>
      <c r="DA303">
        <v>1959.9749999999999</v>
      </c>
      <c r="DB303">
        <v>40.01</v>
      </c>
      <c r="DC303">
        <v>0</v>
      </c>
      <c r="DD303">
        <v>1660224553.0999999</v>
      </c>
      <c r="DE303">
        <v>0</v>
      </c>
      <c r="DF303">
        <v>1660224008</v>
      </c>
      <c r="DG303" t="s">
        <v>384</v>
      </c>
      <c r="DH303">
        <v>1660224008</v>
      </c>
      <c r="DI303">
        <v>1660224007</v>
      </c>
      <c r="DJ303">
        <v>1</v>
      </c>
      <c r="DK303">
        <v>9.0999999999999998E-2</v>
      </c>
      <c r="DL303">
        <v>-1.7999999999999999E-2</v>
      </c>
      <c r="DM303">
        <v>1.42</v>
      </c>
      <c r="DN303">
        <v>0.02</v>
      </c>
      <c r="DO303">
        <v>400</v>
      </c>
      <c r="DP303">
        <v>26</v>
      </c>
      <c r="DQ303">
        <v>0.31</v>
      </c>
      <c r="DR303">
        <v>0.11</v>
      </c>
      <c r="DS303">
        <v>12.57329531966935</v>
      </c>
      <c r="DT303">
        <v>2.7765541739314399</v>
      </c>
      <c r="DU303">
        <v>0.26085945336902822</v>
      </c>
      <c r="DV303">
        <v>0</v>
      </c>
      <c r="DW303">
        <v>43.920880188257748</v>
      </c>
      <c r="DX303">
        <v>0.95023145657679287</v>
      </c>
      <c r="DY303">
        <v>0.23699986150529559</v>
      </c>
      <c r="DZ303">
        <v>0</v>
      </c>
      <c r="EA303">
        <v>-55.532249999999998</v>
      </c>
      <c r="EB303">
        <v>-0.81539399332589002</v>
      </c>
      <c r="EC303">
        <v>0.31913786545420569</v>
      </c>
      <c r="ED303">
        <v>1</v>
      </c>
      <c r="EE303">
        <v>1077.989370138858</v>
      </c>
      <c r="EF303">
        <v>217.92670830469339</v>
      </c>
      <c r="EG303">
        <v>16.524409346438279</v>
      </c>
      <c r="EH303">
        <v>0</v>
      </c>
      <c r="EI303">
        <v>2.0677004999999999</v>
      </c>
      <c r="EJ303">
        <v>-0.16357936210131499</v>
      </c>
      <c r="EK303">
        <v>2.054250385785528E-2</v>
      </c>
      <c r="EL303">
        <v>0</v>
      </c>
      <c r="EM303">
        <v>1.932917871943818</v>
      </c>
      <c r="EN303">
        <v>-1.392403000169672E-3</v>
      </c>
      <c r="EO303">
        <v>5.0180994502128245E-4</v>
      </c>
      <c r="EP303">
        <v>1</v>
      </c>
      <c r="EQ303">
        <v>2</v>
      </c>
      <c r="ER303">
        <v>6</v>
      </c>
      <c r="ES303" t="s">
        <v>419</v>
      </c>
      <c r="ET303">
        <v>2.9445299999999999</v>
      </c>
      <c r="EU303">
        <v>2.8011599999999999</v>
      </c>
      <c r="EV303">
        <v>0.205008</v>
      </c>
      <c r="EW303">
        <v>0.209874</v>
      </c>
      <c r="EX303">
        <v>0.117967</v>
      </c>
      <c r="EY303">
        <v>0.11168</v>
      </c>
      <c r="EZ303">
        <v>16345.1</v>
      </c>
      <c r="FA303">
        <v>17036.7</v>
      </c>
      <c r="FB303">
        <v>23899.7</v>
      </c>
      <c r="FC303">
        <v>25082.2</v>
      </c>
      <c r="FD303">
        <v>33737.4</v>
      </c>
      <c r="FE303">
        <v>35574.5</v>
      </c>
      <c r="FF303">
        <v>43560.5</v>
      </c>
      <c r="FG303">
        <v>46360.4</v>
      </c>
      <c r="FH303">
        <v>1.98875</v>
      </c>
      <c r="FI303">
        <v>1.91492</v>
      </c>
      <c r="FJ303">
        <v>0.13176399999999999</v>
      </c>
      <c r="FK303">
        <v>0</v>
      </c>
      <c r="FL303">
        <v>29.308900000000001</v>
      </c>
      <c r="FM303">
        <v>999.9</v>
      </c>
      <c r="FN303">
        <v>69.599999999999994</v>
      </c>
      <c r="FO303">
        <v>31.8</v>
      </c>
      <c r="FP303">
        <v>33.037199999999999</v>
      </c>
      <c r="FQ303">
        <v>64.194000000000003</v>
      </c>
      <c r="FR303">
        <v>26.2821</v>
      </c>
      <c r="FS303">
        <v>1</v>
      </c>
      <c r="FT303">
        <v>0.22529199999999999</v>
      </c>
      <c r="FU303">
        <v>0.45207199999999997</v>
      </c>
      <c r="FV303">
        <v>20.324100000000001</v>
      </c>
      <c r="FW303">
        <v>5.2132500000000004</v>
      </c>
      <c r="FX303">
        <v>11.907500000000001</v>
      </c>
      <c r="FY303">
        <v>5.0030000000000001</v>
      </c>
      <c r="FZ303">
        <v>3.2897799999999999</v>
      </c>
      <c r="GA303">
        <v>9999</v>
      </c>
      <c r="GB303">
        <v>9999</v>
      </c>
      <c r="GC303">
        <v>9999</v>
      </c>
      <c r="GD303">
        <v>999.9</v>
      </c>
      <c r="GE303">
        <v>1.85944</v>
      </c>
      <c r="GF303">
        <v>1.8543799999999999</v>
      </c>
      <c r="GG303">
        <v>1.8575900000000001</v>
      </c>
      <c r="GH303">
        <v>1.85598</v>
      </c>
      <c r="GI303">
        <v>1.85483</v>
      </c>
      <c r="GJ303">
        <v>1.85453</v>
      </c>
      <c r="GK303">
        <v>1.85303</v>
      </c>
      <c r="GL303">
        <v>1.85629</v>
      </c>
      <c r="GM303">
        <v>0</v>
      </c>
      <c r="GN303">
        <v>0</v>
      </c>
      <c r="GO303">
        <v>0</v>
      </c>
      <c r="GP303">
        <v>0</v>
      </c>
      <c r="GQ303" t="s">
        <v>386</v>
      </c>
      <c r="GR303" t="s">
        <v>387</v>
      </c>
      <c r="GS303" t="s">
        <v>388</v>
      </c>
      <c r="GT303" t="s">
        <v>388</v>
      </c>
      <c r="GU303" t="s">
        <v>388</v>
      </c>
      <c r="GV303" t="s">
        <v>388</v>
      </c>
      <c r="GW303">
        <v>0</v>
      </c>
      <c r="GX303">
        <v>100</v>
      </c>
      <c r="GY303">
        <v>100</v>
      </c>
      <c r="GZ303">
        <v>2.69</v>
      </c>
      <c r="HA303">
        <v>1.5599999999999999E-2</v>
      </c>
      <c r="HB303">
        <v>0.45081322298813392</v>
      </c>
      <c r="HC303">
        <v>2.9318383021812969E-3</v>
      </c>
      <c r="HD303">
        <v>-1.3754559859485029E-6</v>
      </c>
      <c r="HE303">
        <v>3.0700474437127301E-10</v>
      </c>
      <c r="HF303">
        <v>-6.1160480149256041E-2</v>
      </c>
      <c r="HG303">
        <v>1.00384331276165E-2</v>
      </c>
      <c r="HH303">
        <v>-3.1532673711230711E-4</v>
      </c>
      <c r="HI303">
        <v>1.819468599177705E-6</v>
      </c>
      <c r="HJ303">
        <v>1</v>
      </c>
      <c r="HK303">
        <v>2112</v>
      </c>
      <c r="HL303">
        <v>3</v>
      </c>
      <c r="HM303">
        <v>29</v>
      </c>
      <c r="HN303">
        <v>9.1</v>
      </c>
      <c r="HO303">
        <v>9.1</v>
      </c>
      <c r="HP303">
        <v>2.9418899999999999</v>
      </c>
      <c r="HQ303">
        <v>2.2692899999999998</v>
      </c>
      <c r="HR303">
        <v>1.4978</v>
      </c>
      <c r="HS303">
        <v>2.3034699999999999</v>
      </c>
      <c r="HT303">
        <v>1.5478499999999999</v>
      </c>
      <c r="HU303">
        <v>2.3596200000000001</v>
      </c>
      <c r="HV303">
        <v>35.707799999999999</v>
      </c>
      <c r="HW303">
        <v>15.559200000000001</v>
      </c>
      <c r="HX303">
        <v>18</v>
      </c>
      <c r="HY303">
        <v>500.89</v>
      </c>
      <c r="HZ303">
        <v>519.19600000000003</v>
      </c>
      <c r="IA303">
        <v>28.5702</v>
      </c>
      <c r="IB303">
        <v>29.997699999999998</v>
      </c>
      <c r="IC303">
        <v>30.000499999999999</v>
      </c>
      <c r="ID303">
        <v>29.759799999999998</v>
      </c>
      <c r="IE303">
        <v>29.849399999999999</v>
      </c>
      <c r="IF303">
        <v>58.886800000000001</v>
      </c>
      <c r="IG303">
        <v>27.365100000000002</v>
      </c>
      <c r="IH303">
        <v>80.534700000000001</v>
      </c>
      <c r="II303">
        <v>28.567299999999999</v>
      </c>
      <c r="IJ303">
        <v>1468.33</v>
      </c>
      <c r="IK303">
        <v>25.110099999999999</v>
      </c>
      <c r="IL303">
        <v>100.742</v>
      </c>
      <c r="IM303">
        <v>100.479</v>
      </c>
      <c r="IN303" t="s">
        <v>1150</v>
      </c>
    </row>
    <row r="304" spans="1:248" x14ac:dyDescent="0.2">
      <c r="A304">
        <v>288</v>
      </c>
      <c r="B304">
        <v>1660224555.0999999</v>
      </c>
      <c r="C304">
        <v>568.09999990463257</v>
      </c>
      <c r="D304" t="s">
        <v>937</v>
      </c>
      <c r="E304" t="s">
        <v>938</v>
      </c>
      <c r="F304">
        <v>1</v>
      </c>
      <c r="G304" t="s">
        <v>376</v>
      </c>
      <c r="H304" t="s">
        <v>377</v>
      </c>
      <c r="I304" t="s">
        <v>378</v>
      </c>
      <c r="J304" t="s">
        <v>379</v>
      </c>
      <c r="K304" t="s">
        <v>380</v>
      </c>
      <c r="L304" t="s">
        <v>381</v>
      </c>
      <c r="M304" t="s">
        <v>382</v>
      </c>
      <c r="N304">
        <v>1660224546.6937499</v>
      </c>
      <c r="O304">
        <f t="shared" si="136"/>
        <v>1.7649253305397775E-3</v>
      </c>
      <c r="P304">
        <f t="shared" si="137"/>
        <v>1.7649253305397774</v>
      </c>
      <c r="Q304">
        <f t="shared" si="138"/>
        <v>12.809230901439495</v>
      </c>
      <c r="R304">
        <f t="shared" si="139"/>
        <v>1348.18625</v>
      </c>
      <c r="S304">
        <f t="shared" si="140"/>
        <v>1075.7061973468401</v>
      </c>
      <c r="T304">
        <f t="shared" si="141"/>
        <v>107.09589868979506</v>
      </c>
      <c r="U304">
        <f t="shared" si="142"/>
        <v>134.22365549356465</v>
      </c>
      <c r="V304">
        <f t="shared" si="143"/>
        <v>8.9047621104467428E-2</v>
      </c>
      <c r="W304">
        <f t="shared" si="144"/>
        <v>2.9201727176047352</v>
      </c>
      <c r="X304">
        <f t="shared" si="145"/>
        <v>8.7566139144112098E-2</v>
      </c>
      <c r="Y304">
        <f t="shared" si="146"/>
        <v>5.4859889174641151E-2</v>
      </c>
      <c r="Z304">
        <f t="shared" si="147"/>
        <v>321.514185</v>
      </c>
      <c r="AA304">
        <f t="shared" si="148"/>
        <v>32.444372067469779</v>
      </c>
      <c r="AB304">
        <f t="shared" si="149"/>
        <v>31.45703125</v>
      </c>
      <c r="AC304">
        <f t="shared" si="150"/>
        <v>4.6302821699361676</v>
      </c>
      <c r="AD304">
        <f t="shared" si="151"/>
        <v>59.768957623762354</v>
      </c>
      <c r="AE304">
        <f t="shared" si="152"/>
        <v>2.6974897862080653</v>
      </c>
      <c r="AF304">
        <f t="shared" si="153"/>
        <v>4.5131952997882365</v>
      </c>
      <c r="AG304">
        <f t="shared" si="154"/>
        <v>1.9327923837281022</v>
      </c>
      <c r="AH304">
        <f t="shared" si="155"/>
        <v>-77.833207076804186</v>
      </c>
      <c r="AI304">
        <f t="shared" si="156"/>
        <v>-70.839638437191937</v>
      </c>
      <c r="AJ304">
        <f t="shared" si="157"/>
        <v>-5.4600185754652868</v>
      </c>
      <c r="AK304">
        <f t="shared" si="158"/>
        <v>167.38132091053859</v>
      </c>
      <c r="AL304">
        <f t="shared" si="159"/>
        <v>43.869462537280818</v>
      </c>
      <c r="AM304">
        <f t="shared" si="160"/>
        <v>1.7635377658029614</v>
      </c>
      <c r="AN304">
        <f t="shared" si="161"/>
        <v>12.809230901439495</v>
      </c>
      <c r="AO304">
        <v>1467.8586651211081</v>
      </c>
      <c r="AP304">
        <v>1426.1348484848479</v>
      </c>
      <c r="AQ304">
        <v>5.0812425278670874</v>
      </c>
      <c r="AR304">
        <v>64.968693284609927</v>
      </c>
      <c r="AS304">
        <f t="shared" si="162"/>
        <v>1.7649253305397774</v>
      </c>
      <c r="AT304">
        <v>25.03975427815012</v>
      </c>
      <c r="AU304">
        <v>27.099557575757569</v>
      </c>
      <c r="AV304">
        <v>3.2832395352624323E-5</v>
      </c>
      <c r="AW304">
        <v>84.429917268905271</v>
      </c>
      <c r="AX304">
        <v>0</v>
      </c>
      <c r="AY304">
        <v>0</v>
      </c>
      <c r="AZ304">
        <f t="shared" si="163"/>
        <v>1</v>
      </c>
      <c r="BA304">
        <f t="shared" si="164"/>
        <v>0</v>
      </c>
      <c r="BB304">
        <f t="shared" si="165"/>
        <v>51901.627485615172</v>
      </c>
      <c r="BC304">
        <f t="shared" si="166"/>
        <v>1999.9849999999999</v>
      </c>
      <c r="BD304">
        <f t="shared" si="167"/>
        <v>1681.1876999999999</v>
      </c>
      <c r="BE304">
        <f t="shared" si="168"/>
        <v>0.84060015450115877</v>
      </c>
      <c r="BF304">
        <f t="shared" si="169"/>
        <v>0.16075829818723641</v>
      </c>
      <c r="BG304">
        <v>6</v>
      </c>
      <c r="BH304">
        <v>0.5</v>
      </c>
      <c r="BI304" t="s">
        <v>383</v>
      </c>
      <c r="BJ304">
        <v>2</v>
      </c>
      <c r="BK304" t="b">
        <v>1</v>
      </c>
      <c r="BL304">
        <v>1660224546.6937499</v>
      </c>
      <c r="BM304">
        <v>1348.18625</v>
      </c>
      <c r="BN304">
        <v>1403.6693749999999</v>
      </c>
      <c r="BO304">
        <v>27.094468750000001</v>
      </c>
      <c r="BP304">
        <v>25.036056250000001</v>
      </c>
      <c r="BQ304">
        <v>1345.5318749999999</v>
      </c>
      <c r="BR304">
        <v>27.078875</v>
      </c>
      <c r="BS304">
        <v>500.12006250000002</v>
      </c>
      <c r="BT304">
        <v>99.458781250000015</v>
      </c>
      <c r="BU304">
        <v>9.9907687500000009E-2</v>
      </c>
      <c r="BV304">
        <v>31.0070625</v>
      </c>
      <c r="BW304">
        <v>31.45703125</v>
      </c>
      <c r="BX304">
        <v>999.9</v>
      </c>
      <c r="BY304">
        <v>0</v>
      </c>
      <c r="BZ304">
        <v>0</v>
      </c>
      <c r="CA304">
        <v>10000.769375</v>
      </c>
      <c r="CB304">
        <v>0</v>
      </c>
      <c r="CC304">
        <v>7.5658293749999999</v>
      </c>
      <c r="CD304">
        <v>-55.482081249999993</v>
      </c>
      <c r="CE304">
        <v>1385.7325000000001</v>
      </c>
      <c r="CF304">
        <v>1439.715625</v>
      </c>
      <c r="CG304">
        <v>2.0584143749999999</v>
      </c>
      <c r="CH304">
        <v>1403.6693749999999</v>
      </c>
      <c r="CI304">
        <v>25.036056250000001</v>
      </c>
      <c r="CJ304">
        <v>2.6947831249999998</v>
      </c>
      <c r="CK304">
        <v>2.4900543750000002</v>
      </c>
      <c r="CL304">
        <v>22.253337500000001</v>
      </c>
      <c r="CM304">
        <v>20.961656250000001</v>
      </c>
      <c r="CN304">
        <v>1999.9849999999999</v>
      </c>
      <c r="CO304">
        <v>0.97999356250000003</v>
      </c>
      <c r="CP304">
        <v>2.00066375E-2</v>
      </c>
      <c r="CQ304">
        <v>0</v>
      </c>
      <c r="CR304">
        <v>2.6431874999999998</v>
      </c>
      <c r="CS304">
        <v>0</v>
      </c>
      <c r="CT304">
        <v>22512.681250000001</v>
      </c>
      <c r="CU304">
        <v>17412.15625</v>
      </c>
      <c r="CV304">
        <v>40.436999999999998</v>
      </c>
      <c r="CW304">
        <v>41.398249999999997</v>
      </c>
      <c r="CX304">
        <v>40.375</v>
      </c>
      <c r="CY304">
        <v>39.936999999999998</v>
      </c>
      <c r="CZ304">
        <v>40.605312499999997</v>
      </c>
      <c r="DA304">
        <v>1959.9749999999999</v>
      </c>
      <c r="DB304">
        <v>40.01</v>
      </c>
      <c r="DC304">
        <v>0</v>
      </c>
      <c r="DD304">
        <v>1660224553.7</v>
      </c>
      <c r="DE304">
        <v>0</v>
      </c>
      <c r="DF304">
        <v>1660224008</v>
      </c>
      <c r="DG304" t="s">
        <v>384</v>
      </c>
      <c r="DH304">
        <v>1660224008</v>
      </c>
      <c r="DI304">
        <v>1660224007</v>
      </c>
      <c r="DJ304">
        <v>1</v>
      </c>
      <c r="DK304">
        <v>9.0999999999999998E-2</v>
      </c>
      <c r="DL304">
        <v>-1.7999999999999999E-2</v>
      </c>
      <c r="DM304">
        <v>1.42</v>
      </c>
      <c r="DN304">
        <v>0.02</v>
      </c>
      <c r="DO304">
        <v>400</v>
      </c>
      <c r="DP304">
        <v>26</v>
      </c>
      <c r="DQ304">
        <v>0.31</v>
      </c>
      <c r="DR304">
        <v>0.11</v>
      </c>
      <c r="DS304">
        <v>12.57329531966935</v>
      </c>
      <c r="DT304">
        <v>2.7765541739314399</v>
      </c>
      <c r="DU304">
        <v>0.26085945336902822</v>
      </c>
      <c r="DV304">
        <v>0</v>
      </c>
      <c r="DW304">
        <v>43.920880188257748</v>
      </c>
      <c r="DX304">
        <v>0.95023145657679287</v>
      </c>
      <c r="DY304">
        <v>0.23699986150529559</v>
      </c>
      <c r="DZ304">
        <v>0</v>
      </c>
      <c r="EA304">
        <v>-55.532249999999998</v>
      </c>
      <c r="EB304">
        <v>-0.81539399332589002</v>
      </c>
      <c r="EC304">
        <v>0.31913786545420569</v>
      </c>
      <c r="ED304">
        <v>1</v>
      </c>
      <c r="EE304">
        <v>1077.989370138858</v>
      </c>
      <c r="EF304">
        <v>217.92670830469339</v>
      </c>
      <c r="EG304">
        <v>16.524409346438279</v>
      </c>
      <c r="EH304">
        <v>0</v>
      </c>
      <c r="EI304">
        <v>2.0677004999999999</v>
      </c>
      <c r="EJ304">
        <v>-0.16357936210131499</v>
      </c>
      <c r="EK304">
        <v>2.054250385785528E-2</v>
      </c>
      <c r="EL304">
        <v>0</v>
      </c>
      <c r="EM304">
        <v>1.932917871943818</v>
      </c>
      <c r="EN304">
        <v>-1.392403000169672E-3</v>
      </c>
      <c r="EO304">
        <v>5.0180994502128245E-4</v>
      </c>
      <c r="EP304">
        <v>1</v>
      </c>
      <c r="EQ304">
        <v>2</v>
      </c>
      <c r="ER304">
        <v>6</v>
      </c>
      <c r="ES304" t="s">
        <v>419</v>
      </c>
      <c r="ET304">
        <v>2.94441</v>
      </c>
      <c r="EU304">
        <v>2.8011499999999998</v>
      </c>
      <c r="EV304">
        <v>0.20522099999999999</v>
      </c>
      <c r="EW304">
        <v>0.21007999999999999</v>
      </c>
      <c r="EX304">
        <v>0.117964</v>
      </c>
      <c r="EY304">
        <v>0.111681</v>
      </c>
      <c r="EZ304">
        <v>16340.7</v>
      </c>
      <c r="FA304">
        <v>17032.3</v>
      </c>
      <c r="FB304">
        <v>23899.599999999999</v>
      </c>
      <c r="FC304">
        <v>25082.3</v>
      </c>
      <c r="FD304">
        <v>33737.5</v>
      </c>
      <c r="FE304">
        <v>35574.5</v>
      </c>
      <c r="FF304">
        <v>43560.4</v>
      </c>
      <c r="FG304">
        <v>46360.5</v>
      </c>
      <c r="FH304">
        <v>1.98878</v>
      </c>
      <c r="FI304">
        <v>1.9149700000000001</v>
      </c>
      <c r="FJ304">
        <v>0.13176399999999999</v>
      </c>
      <c r="FK304">
        <v>0</v>
      </c>
      <c r="FL304">
        <v>29.309100000000001</v>
      </c>
      <c r="FM304">
        <v>999.9</v>
      </c>
      <c r="FN304">
        <v>69.599999999999994</v>
      </c>
      <c r="FO304">
        <v>31.8</v>
      </c>
      <c r="FP304">
        <v>33.038400000000003</v>
      </c>
      <c r="FQ304">
        <v>64.244</v>
      </c>
      <c r="FR304">
        <v>26.3261</v>
      </c>
      <c r="FS304">
        <v>1</v>
      </c>
      <c r="FT304">
        <v>0.22528699999999999</v>
      </c>
      <c r="FU304">
        <v>0.451797</v>
      </c>
      <c r="FV304">
        <v>20.324100000000001</v>
      </c>
      <c r="FW304">
        <v>5.2132500000000004</v>
      </c>
      <c r="FX304">
        <v>11.907500000000001</v>
      </c>
      <c r="FY304">
        <v>5.0030000000000001</v>
      </c>
      <c r="FZ304">
        <v>3.2897799999999999</v>
      </c>
      <c r="GA304">
        <v>9999</v>
      </c>
      <c r="GB304">
        <v>9999</v>
      </c>
      <c r="GC304">
        <v>9999</v>
      </c>
      <c r="GD304">
        <v>999.9</v>
      </c>
      <c r="GE304">
        <v>1.85944</v>
      </c>
      <c r="GF304">
        <v>1.8543799999999999</v>
      </c>
      <c r="GG304">
        <v>1.8575900000000001</v>
      </c>
      <c r="GH304">
        <v>1.85598</v>
      </c>
      <c r="GI304">
        <v>1.85483</v>
      </c>
      <c r="GJ304">
        <v>1.85453</v>
      </c>
      <c r="GK304">
        <v>1.85303</v>
      </c>
      <c r="GL304">
        <v>1.8562799999999999</v>
      </c>
      <c r="GM304">
        <v>0</v>
      </c>
      <c r="GN304">
        <v>0</v>
      </c>
      <c r="GO304">
        <v>0</v>
      </c>
      <c r="GP304">
        <v>0</v>
      </c>
      <c r="GQ304" t="s">
        <v>386</v>
      </c>
      <c r="GR304" t="s">
        <v>387</v>
      </c>
      <c r="GS304" t="s">
        <v>388</v>
      </c>
      <c r="GT304" t="s">
        <v>388</v>
      </c>
      <c r="GU304" t="s">
        <v>388</v>
      </c>
      <c r="GV304" t="s">
        <v>388</v>
      </c>
      <c r="GW304">
        <v>0</v>
      </c>
      <c r="GX304">
        <v>100</v>
      </c>
      <c r="GY304">
        <v>100</v>
      </c>
      <c r="GZ304">
        <v>2.69</v>
      </c>
      <c r="HA304">
        <v>1.5599999999999999E-2</v>
      </c>
      <c r="HB304">
        <v>0.45081322298813392</v>
      </c>
      <c r="HC304">
        <v>2.9318383021812969E-3</v>
      </c>
      <c r="HD304">
        <v>-1.3754559859485029E-6</v>
      </c>
      <c r="HE304">
        <v>3.0700474437127301E-10</v>
      </c>
      <c r="HF304">
        <v>-6.1160480149256041E-2</v>
      </c>
      <c r="HG304">
        <v>1.00384331276165E-2</v>
      </c>
      <c r="HH304">
        <v>-3.1532673711230711E-4</v>
      </c>
      <c r="HI304">
        <v>1.819468599177705E-6</v>
      </c>
      <c r="HJ304">
        <v>1</v>
      </c>
      <c r="HK304">
        <v>2112</v>
      </c>
      <c r="HL304">
        <v>3</v>
      </c>
      <c r="HM304">
        <v>29</v>
      </c>
      <c r="HN304">
        <v>9.1</v>
      </c>
      <c r="HO304">
        <v>9.1</v>
      </c>
      <c r="HP304">
        <v>2.94434</v>
      </c>
      <c r="HQ304">
        <v>2.2717299999999998</v>
      </c>
      <c r="HR304">
        <v>1.4978</v>
      </c>
      <c r="HS304">
        <v>2.3034699999999999</v>
      </c>
      <c r="HT304">
        <v>1.5478499999999999</v>
      </c>
      <c r="HU304">
        <v>2.2741699999999998</v>
      </c>
      <c r="HV304">
        <v>35.707799999999999</v>
      </c>
      <c r="HW304">
        <v>15.541700000000001</v>
      </c>
      <c r="HX304">
        <v>18</v>
      </c>
      <c r="HY304">
        <v>500.90800000000002</v>
      </c>
      <c r="HZ304">
        <v>519.23199999999997</v>
      </c>
      <c r="IA304">
        <v>28.569800000000001</v>
      </c>
      <c r="IB304">
        <v>29.997900000000001</v>
      </c>
      <c r="IC304">
        <v>30.000499999999999</v>
      </c>
      <c r="ID304">
        <v>29.760100000000001</v>
      </c>
      <c r="IE304">
        <v>29.849699999999999</v>
      </c>
      <c r="IF304">
        <v>58.936100000000003</v>
      </c>
      <c r="IG304">
        <v>27.365100000000002</v>
      </c>
      <c r="IH304">
        <v>80.534700000000001</v>
      </c>
      <c r="II304">
        <v>28.567299999999999</v>
      </c>
      <c r="IJ304">
        <v>1478.4</v>
      </c>
      <c r="IK304">
        <v>25.111499999999999</v>
      </c>
      <c r="IL304">
        <v>100.742</v>
      </c>
      <c r="IM304">
        <v>100.48</v>
      </c>
      <c r="IN304" t="s">
        <v>1150</v>
      </c>
    </row>
    <row r="305" spans="1:248" x14ac:dyDescent="0.2">
      <c r="A305">
        <v>289</v>
      </c>
      <c r="B305">
        <v>1660224556.0999999</v>
      </c>
      <c r="C305">
        <v>569.09999990463257</v>
      </c>
      <c r="D305" t="s">
        <v>939</v>
      </c>
      <c r="E305" t="s">
        <v>940</v>
      </c>
      <c r="F305">
        <v>1</v>
      </c>
      <c r="G305" t="s">
        <v>376</v>
      </c>
      <c r="H305" t="s">
        <v>377</v>
      </c>
      <c r="I305" t="s">
        <v>378</v>
      </c>
      <c r="J305" t="s">
        <v>379</v>
      </c>
      <c r="K305" t="s">
        <v>380</v>
      </c>
      <c r="L305" t="s">
        <v>381</v>
      </c>
      <c r="M305" t="s">
        <v>382</v>
      </c>
      <c r="N305">
        <v>1660224548.2333331</v>
      </c>
      <c r="O305">
        <f t="shared" si="136"/>
        <v>1.7633264878547845E-3</v>
      </c>
      <c r="P305">
        <f t="shared" si="137"/>
        <v>1.7633264878547845</v>
      </c>
      <c r="Q305">
        <f t="shared" si="138"/>
        <v>12.797226501736171</v>
      </c>
      <c r="R305">
        <f t="shared" si="139"/>
        <v>1355.8340000000001</v>
      </c>
      <c r="S305">
        <f t="shared" si="140"/>
        <v>1083.1374020757464</v>
      </c>
      <c r="T305">
        <f t="shared" si="141"/>
        <v>107.83594298298748</v>
      </c>
      <c r="U305">
        <f t="shared" si="142"/>
        <v>134.98530993223997</v>
      </c>
      <c r="V305">
        <f t="shared" si="143"/>
        <v>8.8971981196125469E-2</v>
      </c>
      <c r="W305">
        <f t="shared" si="144"/>
        <v>2.9201625487620273</v>
      </c>
      <c r="X305">
        <f t="shared" si="145"/>
        <v>8.7492987412481793E-2</v>
      </c>
      <c r="Y305">
        <f t="shared" si="146"/>
        <v>5.4813950939308631E-2</v>
      </c>
      <c r="Z305">
        <f t="shared" si="147"/>
        <v>321.51423820000008</v>
      </c>
      <c r="AA305">
        <f t="shared" si="148"/>
        <v>32.444477401731014</v>
      </c>
      <c r="AB305">
        <f t="shared" si="149"/>
        <v>31.456886666666669</v>
      </c>
      <c r="AC305">
        <f t="shared" si="150"/>
        <v>4.6302441269675567</v>
      </c>
      <c r="AD305">
        <f t="shared" si="151"/>
        <v>59.772142082591863</v>
      </c>
      <c r="AE305">
        <f t="shared" si="152"/>
        <v>2.6975849308468067</v>
      </c>
      <c r="AF305">
        <f t="shared" si="153"/>
        <v>4.5131140308127851</v>
      </c>
      <c r="AG305">
        <f t="shared" si="154"/>
        <v>1.93265919612075</v>
      </c>
      <c r="AH305">
        <f t="shared" si="155"/>
        <v>-77.762698114396002</v>
      </c>
      <c r="AI305">
        <f t="shared" si="156"/>
        <v>-70.866351950452497</v>
      </c>
      <c r="AJ305">
        <f t="shared" si="157"/>
        <v>-5.4620841631729586</v>
      </c>
      <c r="AK305">
        <f t="shared" si="158"/>
        <v>167.42310397197861</v>
      </c>
      <c r="AL305">
        <f t="shared" si="159"/>
        <v>43.842488144295928</v>
      </c>
      <c r="AM305">
        <f t="shared" si="160"/>
        <v>1.760525791614916</v>
      </c>
      <c r="AN305">
        <f t="shared" si="161"/>
        <v>12.797226501736171</v>
      </c>
      <c r="AO305">
        <v>1472.528791896839</v>
      </c>
      <c r="AP305">
        <v>1431.08709090909</v>
      </c>
      <c r="AQ305">
        <v>5.0288966395176242</v>
      </c>
      <c r="AR305">
        <v>64.968693284609927</v>
      </c>
      <c r="AS305">
        <f t="shared" si="162"/>
        <v>1.7633264878547845</v>
      </c>
      <c r="AT305">
        <v>25.04025851311685</v>
      </c>
      <c r="AU305">
        <v>27.097938181818179</v>
      </c>
      <c r="AV305">
        <v>7.1872657284113563E-5</v>
      </c>
      <c r="AW305">
        <v>84.429917268905271</v>
      </c>
      <c r="AX305">
        <v>0</v>
      </c>
      <c r="AY305">
        <v>0</v>
      </c>
      <c r="AZ305">
        <f t="shared" si="163"/>
        <v>1</v>
      </c>
      <c r="BA305">
        <f t="shared" si="164"/>
        <v>0</v>
      </c>
      <c r="BB305">
        <f t="shared" si="165"/>
        <v>51901.396022397486</v>
      </c>
      <c r="BC305">
        <f t="shared" si="166"/>
        <v>1999.985333333334</v>
      </c>
      <c r="BD305">
        <f t="shared" si="167"/>
        <v>1681.1879800000004</v>
      </c>
      <c r="BE305">
        <f t="shared" si="168"/>
        <v>0.84060015440113223</v>
      </c>
      <c r="BF305">
        <f t="shared" si="169"/>
        <v>0.16075829799418528</v>
      </c>
      <c r="BG305">
        <v>6</v>
      </c>
      <c r="BH305">
        <v>0.5</v>
      </c>
      <c r="BI305" t="s">
        <v>383</v>
      </c>
      <c r="BJ305">
        <v>2</v>
      </c>
      <c r="BK305" t="b">
        <v>1</v>
      </c>
      <c r="BL305">
        <v>1660224548.2333331</v>
      </c>
      <c r="BM305">
        <v>1355.8340000000001</v>
      </c>
      <c r="BN305">
        <v>1411.296</v>
      </c>
      <c r="BO305">
        <v>27.095373333333331</v>
      </c>
      <c r="BP305">
        <v>25.040479999999999</v>
      </c>
      <c r="BQ305">
        <v>1353.1726666666671</v>
      </c>
      <c r="BR305">
        <v>27.07978</v>
      </c>
      <c r="BS305">
        <v>500.12046666666669</v>
      </c>
      <c r="BT305">
        <v>99.458953333333326</v>
      </c>
      <c r="BU305">
        <v>9.9923293333333316E-2</v>
      </c>
      <c r="BV305">
        <v>31.006746666666668</v>
      </c>
      <c r="BW305">
        <v>31.456886666666669</v>
      </c>
      <c r="BX305">
        <v>999.89999999999986</v>
      </c>
      <c r="BY305">
        <v>0</v>
      </c>
      <c r="BZ305">
        <v>0</v>
      </c>
      <c r="CA305">
        <v>10000.694</v>
      </c>
      <c r="CB305">
        <v>0</v>
      </c>
      <c r="CC305">
        <v>7.5660713333333343</v>
      </c>
      <c r="CD305">
        <v>-55.461513333333329</v>
      </c>
      <c r="CE305">
        <v>1393.5940000000001</v>
      </c>
      <c r="CF305">
        <v>1447.5446666666669</v>
      </c>
      <c r="CG305">
        <v>2.0548986666666669</v>
      </c>
      <c r="CH305">
        <v>1411.296</v>
      </c>
      <c r="CI305">
        <v>25.040479999999999</v>
      </c>
      <c r="CJ305">
        <v>2.6948780000000001</v>
      </c>
      <c r="CK305">
        <v>2.490498000000001</v>
      </c>
      <c r="CL305">
        <v>22.25391333333334</v>
      </c>
      <c r="CM305">
        <v>20.964559999999999</v>
      </c>
      <c r="CN305">
        <v>1999.985333333334</v>
      </c>
      <c r="CO305">
        <v>0.97999360000000013</v>
      </c>
      <c r="CP305">
        <v>2.0006599999999999E-2</v>
      </c>
      <c r="CQ305">
        <v>0</v>
      </c>
      <c r="CR305">
        <v>2.642266666666667</v>
      </c>
      <c r="CS305">
        <v>0</v>
      </c>
      <c r="CT305">
        <v>22511.166666666661</v>
      </c>
      <c r="CU305">
        <v>17412.16</v>
      </c>
      <c r="CV305">
        <v>40.436999999999998</v>
      </c>
      <c r="CW305">
        <v>41.399800000000013</v>
      </c>
      <c r="CX305">
        <v>40.375</v>
      </c>
      <c r="CY305">
        <v>39.936999999999998</v>
      </c>
      <c r="CZ305">
        <v>40.603999999999999</v>
      </c>
      <c r="DA305">
        <v>1959.9753333333331</v>
      </c>
      <c r="DB305">
        <v>40.01</v>
      </c>
      <c r="DC305">
        <v>0</v>
      </c>
      <c r="DD305">
        <v>1660224554.9000001</v>
      </c>
      <c r="DE305">
        <v>0</v>
      </c>
      <c r="DF305">
        <v>1660224008</v>
      </c>
      <c r="DG305" t="s">
        <v>384</v>
      </c>
      <c r="DH305">
        <v>1660224008</v>
      </c>
      <c r="DI305">
        <v>1660224007</v>
      </c>
      <c r="DJ305">
        <v>1</v>
      </c>
      <c r="DK305">
        <v>9.0999999999999998E-2</v>
      </c>
      <c r="DL305">
        <v>-1.7999999999999999E-2</v>
      </c>
      <c r="DM305">
        <v>1.42</v>
      </c>
      <c r="DN305">
        <v>0.02</v>
      </c>
      <c r="DO305">
        <v>400</v>
      </c>
      <c r="DP305">
        <v>26</v>
      </c>
      <c r="DQ305">
        <v>0.31</v>
      </c>
      <c r="DR305">
        <v>0.11</v>
      </c>
      <c r="DS305">
        <v>12.606976577833811</v>
      </c>
      <c r="DT305">
        <v>2.6743924143455442</v>
      </c>
      <c r="DU305">
        <v>0.25593064007776029</v>
      </c>
      <c r="DV305">
        <v>0</v>
      </c>
      <c r="DW305">
        <v>43.886646473133837</v>
      </c>
      <c r="DX305">
        <v>-0.39886267835537459</v>
      </c>
      <c r="DY305">
        <v>0.29501313721211098</v>
      </c>
      <c r="DZ305">
        <v>0</v>
      </c>
      <c r="EA305">
        <v>-55.496686666666669</v>
      </c>
      <c r="EB305">
        <v>1.0162651835372749</v>
      </c>
      <c r="EC305">
        <v>0.37751265209114349</v>
      </c>
      <c r="ED305">
        <v>0</v>
      </c>
      <c r="EE305">
        <v>1081.9705827771691</v>
      </c>
      <c r="EF305">
        <v>223.39584770566361</v>
      </c>
      <c r="EG305">
        <v>16.953941471295511</v>
      </c>
      <c r="EH305">
        <v>0</v>
      </c>
      <c r="EI305">
        <v>2.0652102499999998</v>
      </c>
      <c r="EJ305">
        <v>-0.1355640900562847</v>
      </c>
      <c r="EK305">
        <v>1.8561438452811219E-2</v>
      </c>
      <c r="EL305">
        <v>1</v>
      </c>
      <c r="EM305">
        <v>1.9327401447327379</v>
      </c>
      <c r="EN305">
        <v>-2.3480943427350411E-3</v>
      </c>
      <c r="EO305">
        <v>5.9593103580458798E-4</v>
      </c>
      <c r="EP305">
        <v>1</v>
      </c>
      <c r="EQ305">
        <v>2</v>
      </c>
      <c r="ER305">
        <v>6</v>
      </c>
      <c r="ES305" t="s">
        <v>419</v>
      </c>
      <c r="ET305">
        <v>2.9446400000000001</v>
      </c>
      <c r="EU305">
        <v>2.8010600000000001</v>
      </c>
      <c r="EV305">
        <v>0.205654</v>
      </c>
      <c r="EW305">
        <v>0.210507</v>
      </c>
      <c r="EX305">
        <v>0.117963</v>
      </c>
      <c r="EY305">
        <v>0.11168400000000001</v>
      </c>
      <c r="EZ305">
        <v>16331.8</v>
      </c>
      <c r="FA305">
        <v>17023.099999999999</v>
      </c>
      <c r="FB305">
        <v>23899.7</v>
      </c>
      <c r="FC305">
        <v>25082.3</v>
      </c>
      <c r="FD305">
        <v>33737.5</v>
      </c>
      <c r="FE305">
        <v>35574.400000000001</v>
      </c>
      <c r="FF305">
        <v>43560.4</v>
      </c>
      <c r="FG305">
        <v>46360.5</v>
      </c>
      <c r="FH305">
        <v>1.9886699999999999</v>
      </c>
      <c r="FI305">
        <v>1.9150499999999999</v>
      </c>
      <c r="FJ305">
        <v>0.13189400000000001</v>
      </c>
      <c r="FK305">
        <v>0</v>
      </c>
      <c r="FL305">
        <v>29.310199999999998</v>
      </c>
      <c r="FM305">
        <v>999.9</v>
      </c>
      <c r="FN305">
        <v>69.599999999999994</v>
      </c>
      <c r="FO305">
        <v>31.8</v>
      </c>
      <c r="FP305">
        <v>33.0396</v>
      </c>
      <c r="FQ305">
        <v>64.144000000000005</v>
      </c>
      <c r="FR305">
        <v>25.673100000000002</v>
      </c>
      <c r="FS305">
        <v>1</v>
      </c>
      <c r="FT305">
        <v>0.22538900000000001</v>
      </c>
      <c r="FU305">
        <v>0.45197199999999998</v>
      </c>
      <c r="FV305">
        <v>20.324100000000001</v>
      </c>
      <c r="FW305">
        <v>5.2130999999999998</v>
      </c>
      <c r="FX305">
        <v>11.907500000000001</v>
      </c>
      <c r="FY305">
        <v>5.0030000000000001</v>
      </c>
      <c r="FZ305">
        <v>3.2896999999999998</v>
      </c>
      <c r="GA305">
        <v>9999</v>
      </c>
      <c r="GB305">
        <v>9999</v>
      </c>
      <c r="GC305">
        <v>9999</v>
      </c>
      <c r="GD305">
        <v>999.9</v>
      </c>
      <c r="GE305">
        <v>1.85944</v>
      </c>
      <c r="GF305">
        <v>1.85439</v>
      </c>
      <c r="GG305">
        <v>1.8575900000000001</v>
      </c>
      <c r="GH305">
        <v>1.8559600000000001</v>
      </c>
      <c r="GI305">
        <v>1.85483</v>
      </c>
      <c r="GJ305">
        <v>1.85453</v>
      </c>
      <c r="GK305">
        <v>1.85303</v>
      </c>
      <c r="GL305">
        <v>1.8562700000000001</v>
      </c>
      <c r="GM305">
        <v>0</v>
      </c>
      <c r="GN305">
        <v>0</v>
      </c>
      <c r="GO305">
        <v>0</v>
      </c>
      <c r="GP305">
        <v>0</v>
      </c>
      <c r="GQ305" t="s">
        <v>386</v>
      </c>
      <c r="GR305" t="s">
        <v>387</v>
      </c>
      <c r="GS305" t="s">
        <v>388</v>
      </c>
      <c r="GT305" t="s">
        <v>388</v>
      </c>
      <c r="GU305" t="s">
        <v>388</v>
      </c>
      <c r="GV305" t="s">
        <v>388</v>
      </c>
      <c r="GW305">
        <v>0</v>
      </c>
      <c r="GX305">
        <v>100</v>
      </c>
      <c r="GY305">
        <v>100</v>
      </c>
      <c r="GZ305">
        <v>2.69</v>
      </c>
      <c r="HA305">
        <v>1.55E-2</v>
      </c>
      <c r="HB305">
        <v>0.45081322298813392</v>
      </c>
      <c r="HC305">
        <v>2.9318383021812969E-3</v>
      </c>
      <c r="HD305">
        <v>-1.3754559859485029E-6</v>
      </c>
      <c r="HE305">
        <v>3.0700474437127301E-10</v>
      </c>
      <c r="HF305">
        <v>-6.1160480149256041E-2</v>
      </c>
      <c r="HG305">
        <v>1.00384331276165E-2</v>
      </c>
      <c r="HH305">
        <v>-3.1532673711230711E-4</v>
      </c>
      <c r="HI305">
        <v>1.819468599177705E-6</v>
      </c>
      <c r="HJ305">
        <v>1</v>
      </c>
      <c r="HK305">
        <v>2112</v>
      </c>
      <c r="HL305">
        <v>3</v>
      </c>
      <c r="HM305">
        <v>29</v>
      </c>
      <c r="HN305">
        <v>9.1</v>
      </c>
      <c r="HO305">
        <v>9.1999999999999993</v>
      </c>
      <c r="HP305">
        <v>2.9553199999999999</v>
      </c>
      <c r="HQ305">
        <v>2.2485400000000002</v>
      </c>
      <c r="HR305">
        <v>1.4978</v>
      </c>
      <c r="HS305">
        <v>2.3034699999999999</v>
      </c>
      <c r="HT305">
        <v>1.5478499999999999</v>
      </c>
      <c r="HU305">
        <v>2.3950200000000001</v>
      </c>
      <c r="HV305">
        <v>35.707799999999999</v>
      </c>
      <c r="HW305">
        <v>15.568</v>
      </c>
      <c r="HX305">
        <v>18</v>
      </c>
      <c r="HY305">
        <v>500.86</v>
      </c>
      <c r="HZ305">
        <v>519.29499999999996</v>
      </c>
      <c r="IA305">
        <v>28.5686</v>
      </c>
      <c r="IB305">
        <v>29.999099999999999</v>
      </c>
      <c r="IC305">
        <v>30.000399999999999</v>
      </c>
      <c r="ID305">
        <v>29.761700000000001</v>
      </c>
      <c r="IE305">
        <v>29.850999999999999</v>
      </c>
      <c r="IF305">
        <v>59.160299999999999</v>
      </c>
      <c r="IG305">
        <v>27.365100000000002</v>
      </c>
      <c r="IH305">
        <v>80.534700000000001</v>
      </c>
      <c r="II305">
        <v>28.567299999999999</v>
      </c>
      <c r="IJ305">
        <v>1478.4</v>
      </c>
      <c r="IK305">
        <v>25.1099</v>
      </c>
      <c r="IL305">
        <v>100.742</v>
      </c>
      <c r="IM305">
        <v>100.48</v>
      </c>
      <c r="IN305" t="s">
        <v>1150</v>
      </c>
    </row>
    <row r="306" spans="1:248" x14ac:dyDescent="0.2">
      <c r="A306">
        <v>290</v>
      </c>
      <c r="B306">
        <v>1660224557.5999999</v>
      </c>
      <c r="C306">
        <v>570.59999990463257</v>
      </c>
      <c r="D306" t="s">
        <v>941</v>
      </c>
      <c r="E306" t="s">
        <v>942</v>
      </c>
      <c r="F306">
        <v>1</v>
      </c>
      <c r="G306" t="s">
        <v>376</v>
      </c>
      <c r="H306" t="s">
        <v>377</v>
      </c>
      <c r="I306" t="s">
        <v>378</v>
      </c>
      <c r="J306" t="s">
        <v>379</v>
      </c>
      <c r="K306" t="s">
        <v>380</v>
      </c>
      <c r="L306" t="s">
        <v>381</v>
      </c>
      <c r="M306" t="s">
        <v>382</v>
      </c>
      <c r="N306">
        <v>1660224549.7562499</v>
      </c>
      <c r="O306">
        <f t="shared" si="136"/>
        <v>1.7606872329312619E-3</v>
      </c>
      <c r="P306">
        <f t="shared" si="137"/>
        <v>1.7606872329312619</v>
      </c>
      <c r="Q306">
        <f t="shared" si="138"/>
        <v>12.683283112786757</v>
      </c>
      <c r="R306">
        <f t="shared" si="139"/>
        <v>1363.3687500000001</v>
      </c>
      <c r="S306">
        <f t="shared" si="140"/>
        <v>1092.1445571523645</v>
      </c>
      <c r="T306">
        <f t="shared" si="141"/>
        <v>108.73284911214014</v>
      </c>
      <c r="U306">
        <f t="shared" si="142"/>
        <v>135.73566576615355</v>
      </c>
      <c r="V306">
        <f t="shared" si="143"/>
        <v>8.8838980732473941E-2</v>
      </c>
      <c r="W306">
        <f t="shared" si="144"/>
        <v>2.9203908596651291</v>
      </c>
      <c r="X306">
        <f t="shared" si="145"/>
        <v>8.7364479130321679E-2</v>
      </c>
      <c r="Y306">
        <f t="shared" si="146"/>
        <v>5.4733239030133857E-2</v>
      </c>
      <c r="Z306">
        <f t="shared" si="147"/>
        <v>321.51627974999997</v>
      </c>
      <c r="AA306">
        <f t="shared" si="148"/>
        <v>32.444806387232219</v>
      </c>
      <c r="AB306">
        <f t="shared" si="149"/>
        <v>31.45691875</v>
      </c>
      <c r="AC306">
        <f t="shared" si="150"/>
        <v>4.6302525687555356</v>
      </c>
      <c r="AD306">
        <f t="shared" si="151"/>
        <v>59.774381262366873</v>
      </c>
      <c r="AE306">
        <f t="shared" si="152"/>
        <v>2.6976451646853326</v>
      </c>
      <c r="AF306">
        <f t="shared" si="153"/>
        <v>4.5130457358388965</v>
      </c>
      <c r="AG306">
        <f t="shared" si="154"/>
        <v>1.932607404070203</v>
      </c>
      <c r="AH306">
        <f t="shared" si="155"/>
        <v>-77.646306972268647</v>
      </c>
      <c r="AI306">
        <f t="shared" si="156"/>
        <v>-70.918732210831337</v>
      </c>
      <c r="AJ306">
        <f t="shared" si="157"/>
        <v>-5.4656878006319083</v>
      </c>
      <c r="AK306">
        <f t="shared" si="158"/>
        <v>167.48555276626811</v>
      </c>
      <c r="AL306">
        <f t="shared" si="159"/>
        <v>43.773384982984282</v>
      </c>
      <c r="AM306">
        <f t="shared" si="160"/>
        <v>1.7595923514440095</v>
      </c>
      <c r="AN306">
        <f t="shared" si="161"/>
        <v>12.683283112786757</v>
      </c>
      <c r="AO306">
        <v>1479.634225745308</v>
      </c>
      <c r="AP306">
        <v>1438.5597575757581</v>
      </c>
      <c r="AQ306">
        <v>4.9844077343566893</v>
      </c>
      <c r="AR306">
        <v>64.968693284609927</v>
      </c>
      <c r="AS306">
        <f t="shared" si="162"/>
        <v>1.7606872329312619</v>
      </c>
      <c r="AT306">
        <v>25.040566634296141</v>
      </c>
      <c r="AU306">
        <v>27.09568181818182</v>
      </c>
      <c r="AV306">
        <v>-3.642825379753141E-6</v>
      </c>
      <c r="AW306">
        <v>84.429917268905271</v>
      </c>
      <c r="AX306">
        <v>0</v>
      </c>
      <c r="AY306">
        <v>0</v>
      </c>
      <c r="AZ306">
        <f t="shared" si="163"/>
        <v>1</v>
      </c>
      <c r="BA306">
        <f t="shared" si="164"/>
        <v>0</v>
      </c>
      <c r="BB306">
        <f t="shared" si="165"/>
        <v>51907.934781054304</v>
      </c>
      <c r="BC306">
        <f t="shared" si="166"/>
        <v>1999.9981250000001</v>
      </c>
      <c r="BD306">
        <f t="shared" si="167"/>
        <v>1681.1987249999997</v>
      </c>
      <c r="BE306">
        <f t="shared" si="168"/>
        <v>0.84060015056264104</v>
      </c>
      <c r="BF306">
        <f t="shared" si="169"/>
        <v>0.16075829058589741</v>
      </c>
      <c r="BG306">
        <v>6</v>
      </c>
      <c r="BH306">
        <v>0.5</v>
      </c>
      <c r="BI306" t="s">
        <v>383</v>
      </c>
      <c r="BJ306">
        <v>2</v>
      </c>
      <c r="BK306" t="b">
        <v>1</v>
      </c>
      <c r="BL306">
        <v>1660224549.7562499</v>
      </c>
      <c r="BM306">
        <v>1363.3687500000001</v>
      </c>
      <c r="BN306">
        <v>1418.7625</v>
      </c>
      <c r="BO306">
        <v>27.095937500000002</v>
      </c>
      <c r="BP306">
        <v>25.042124999999999</v>
      </c>
      <c r="BQ306">
        <v>1360.7006249999999</v>
      </c>
      <c r="BR306">
        <v>27.080349999999999</v>
      </c>
      <c r="BS306">
        <v>500.11806250000001</v>
      </c>
      <c r="BT306">
        <v>99.459112500000003</v>
      </c>
      <c r="BU306">
        <v>9.9914187500000001E-2</v>
      </c>
      <c r="BV306">
        <v>31.00648125</v>
      </c>
      <c r="BW306">
        <v>31.45691875</v>
      </c>
      <c r="BX306">
        <v>999.9</v>
      </c>
      <c r="BY306">
        <v>0</v>
      </c>
      <c r="BZ306">
        <v>0</v>
      </c>
      <c r="CA306">
        <v>10001.981874999999</v>
      </c>
      <c r="CB306">
        <v>0</v>
      </c>
      <c r="CC306">
        <v>7.5644668750000008</v>
      </c>
      <c r="CD306">
        <v>-55.39356875</v>
      </c>
      <c r="CE306">
        <v>1401.339375</v>
      </c>
      <c r="CF306">
        <v>1455.2056250000001</v>
      </c>
      <c r="CG306">
        <v>2.0538156249999999</v>
      </c>
      <c r="CH306">
        <v>1418.7625</v>
      </c>
      <c r="CI306">
        <v>25.042124999999999</v>
      </c>
      <c r="CJ306">
        <v>2.6949387499999999</v>
      </c>
      <c r="CK306">
        <v>2.4906656250000001</v>
      </c>
      <c r="CL306">
        <v>22.2542875</v>
      </c>
      <c r="CM306">
        <v>20.965656249999999</v>
      </c>
      <c r="CN306">
        <v>1999.9981250000001</v>
      </c>
      <c r="CO306">
        <v>0.97999375</v>
      </c>
      <c r="CP306">
        <v>2.0006449999999999E-2</v>
      </c>
      <c r="CQ306">
        <v>0</v>
      </c>
      <c r="CR306">
        <v>2.6004999999999998</v>
      </c>
      <c r="CS306">
        <v>0</v>
      </c>
      <c r="CT306">
        <v>22509.818749999999</v>
      </c>
      <c r="CU306">
        <v>17412.275000000001</v>
      </c>
      <c r="CV306">
        <v>40.436999999999998</v>
      </c>
      <c r="CW306">
        <v>41.405999999999999</v>
      </c>
      <c r="CX306">
        <v>40.375</v>
      </c>
      <c r="CY306">
        <v>39.936999999999998</v>
      </c>
      <c r="CZ306">
        <v>40.605312499999997</v>
      </c>
      <c r="DA306">
        <v>1959.9881250000001</v>
      </c>
      <c r="DB306">
        <v>40.01</v>
      </c>
      <c r="DC306">
        <v>0</v>
      </c>
      <c r="DD306">
        <v>1660224556.0999999</v>
      </c>
      <c r="DE306">
        <v>0</v>
      </c>
      <c r="DF306">
        <v>1660224008</v>
      </c>
      <c r="DG306" t="s">
        <v>384</v>
      </c>
      <c r="DH306">
        <v>1660224008</v>
      </c>
      <c r="DI306">
        <v>1660224007</v>
      </c>
      <c r="DJ306">
        <v>1</v>
      </c>
      <c r="DK306">
        <v>9.0999999999999998E-2</v>
      </c>
      <c r="DL306">
        <v>-1.7999999999999999E-2</v>
      </c>
      <c r="DM306">
        <v>1.42</v>
      </c>
      <c r="DN306">
        <v>0.02</v>
      </c>
      <c r="DO306">
        <v>400</v>
      </c>
      <c r="DP306">
        <v>26</v>
      </c>
      <c r="DQ306">
        <v>0.31</v>
      </c>
      <c r="DR306">
        <v>0.11</v>
      </c>
      <c r="DS306">
        <v>12.65097021456595</v>
      </c>
      <c r="DT306">
        <v>2.2070400296471422</v>
      </c>
      <c r="DU306">
        <v>0.2275107653653497</v>
      </c>
      <c r="DV306">
        <v>0</v>
      </c>
      <c r="DW306">
        <v>43.84944653459069</v>
      </c>
      <c r="DX306">
        <v>-1.82774297447111</v>
      </c>
      <c r="DY306">
        <v>0.34995719956232813</v>
      </c>
      <c r="DZ306">
        <v>0</v>
      </c>
      <c r="EA306">
        <v>-55.458970000000008</v>
      </c>
      <c r="EB306">
        <v>2.7095626251390561</v>
      </c>
      <c r="EC306">
        <v>0.42711902880422781</v>
      </c>
      <c r="ED306">
        <v>0</v>
      </c>
      <c r="EE306">
        <v>1085.7413678446669</v>
      </c>
      <c r="EF306">
        <v>235.82431215005241</v>
      </c>
      <c r="EG306">
        <v>17.85116440952093</v>
      </c>
      <c r="EH306">
        <v>0</v>
      </c>
      <c r="EI306">
        <v>2.0628342499999999</v>
      </c>
      <c r="EJ306">
        <v>-0.1078353095684827</v>
      </c>
      <c r="EK306">
        <v>1.6472753547525049E-2</v>
      </c>
      <c r="EL306">
        <v>1</v>
      </c>
      <c r="EM306">
        <v>1.932642317108288</v>
      </c>
      <c r="EN306">
        <v>-4.3783815169805033E-3</v>
      </c>
      <c r="EO306">
        <v>6.9938471760388609E-4</v>
      </c>
      <c r="EP306">
        <v>1</v>
      </c>
      <c r="EQ306">
        <v>2</v>
      </c>
      <c r="ER306">
        <v>6</v>
      </c>
      <c r="ES306" t="s">
        <v>419</v>
      </c>
      <c r="ET306">
        <v>2.9444599999999999</v>
      </c>
      <c r="EU306">
        <v>2.8011900000000001</v>
      </c>
      <c r="EV306">
        <v>0.20629700000000001</v>
      </c>
      <c r="EW306">
        <v>0.21115999999999999</v>
      </c>
      <c r="EX306">
        <v>0.117953</v>
      </c>
      <c r="EY306">
        <v>0.11168699999999999</v>
      </c>
      <c r="EZ306">
        <v>16318.6</v>
      </c>
      <c r="FA306">
        <v>17008.900000000001</v>
      </c>
      <c r="FB306">
        <v>23899.7</v>
      </c>
      <c r="FC306">
        <v>25082.1</v>
      </c>
      <c r="FD306">
        <v>33737.9</v>
      </c>
      <c r="FE306">
        <v>35574</v>
      </c>
      <c r="FF306">
        <v>43560.4</v>
      </c>
      <c r="FG306">
        <v>46360</v>
      </c>
      <c r="FH306">
        <v>1.9886200000000001</v>
      </c>
      <c r="FI306">
        <v>1.9150700000000001</v>
      </c>
      <c r="FJ306">
        <v>0.131853</v>
      </c>
      <c r="FK306">
        <v>0</v>
      </c>
      <c r="FL306">
        <v>29.311399999999999</v>
      </c>
      <c r="FM306">
        <v>999.9</v>
      </c>
      <c r="FN306">
        <v>69.599999999999994</v>
      </c>
      <c r="FO306">
        <v>31.8</v>
      </c>
      <c r="FP306">
        <v>33.040399999999998</v>
      </c>
      <c r="FQ306">
        <v>64.224000000000004</v>
      </c>
      <c r="FR306">
        <v>26.502400000000002</v>
      </c>
      <c r="FS306">
        <v>1</v>
      </c>
      <c r="FT306">
        <v>0.22555900000000001</v>
      </c>
      <c r="FU306">
        <v>0.452538</v>
      </c>
      <c r="FV306">
        <v>20.324000000000002</v>
      </c>
      <c r="FW306">
        <v>5.2127999999999997</v>
      </c>
      <c r="FX306">
        <v>11.907400000000001</v>
      </c>
      <c r="FY306">
        <v>5.0028499999999996</v>
      </c>
      <c r="FZ306">
        <v>3.2896999999999998</v>
      </c>
      <c r="GA306">
        <v>9999</v>
      </c>
      <c r="GB306">
        <v>9999</v>
      </c>
      <c r="GC306">
        <v>9999</v>
      </c>
      <c r="GD306">
        <v>999.9</v>
      </c>
      <c r="GE306">
        <v>1.85944</v>
      </c>
      <c r="GF306">
        <v>1.85439</v>
      </c>
      <c r="GG306">
        <v>1.8575900000000001</v>
      </c>
      <c r="GH306">
        <v>1.8559600000000001</v>
      </c>
      <c r="GI306">
        <v>1.85483</v>
      </c>
      <c r="GJ306">
        <v>1.8545400000000001</v>
      </c>
      <c r="GK306">
        <v>1.85303</v>
      </c>
      <c r="GL306">
        <v>1.8563000000000001</v>
      </c>
      <c r="GM306">
        <v>0</v>
      </c>
      <c r="GN306">
        <v>0</v>
      </c>
      <c r="GO306">
        <v>0</v>
      </c>
      <c r="GP306">
        <v>0</v>
      </c>
      <c r="GQ306" t="s">
        <v>386</v>
      </c>
      <c r="GR306" t="s">
        <v>387</v>
      </c>
      <c r="GS306" t="s">
        <v>388</v>
      </c>
      <c r="GT306" t="s">
        <v>388</v>
      </c>
      <c r="GU306" t="s">
        <v>388</v>
      </c>
      <c r="GV306" t="s">
        <v>388</v>
      </c>
      <c r="GW306">
        <v>0</v>
      </c>
      <c r="GX306">
        <v>100</v>
      </c>
      <c r="GY306">
        <v>100</v>
      </c>
      <c r="GZ306">
        <v>2.7</v>
      </c>
      <c r="HA306">
        <v>1.5599999999999999E-2</v>
      </c>
      <c r="HB306">
        <v>0.45081322298813392</v>
      </c>
      <c r="HC306">
        <v>2.9318383021812969E-3</v>
      </c>
      <c r="HD306">
        <v>-1.3754559859485029E-6</v>
      </c>
      <c r="HE306">
        <v>3.0700474437127301E-10</v>
      </c>
      <c r="HF306">
        <v>-6.1160480149256041E-2</v>
      </c>
      <c r="HG306">
        <v>1.00384331276165E-2</v>
      </c>
      <c r="HH306">
        <v>-3.1532673711230711E-4</v>
      </c>
      <c r="HI306">
        <v>1.819468599177705E-6</v>
      </c>
      <c r="HJ306">
        <v>1</v>
      </c>
      <c r="HK306">
        <v>2112</v>
      </c>
      <c r="HL306">
        <v>3</v>
      </c>
      <c r="HM306">
        <v>29</v>
      </c>
      <c r="HN306">
        <v>9.1999999999999993</v>
      </c>
      <c r="HO306">
        <v>9.1999999999999993</v>
      </c>
      <c r="HP306">
        <v>2.96875</v>
      </c>
      <c r="HQ306">
        <v>2.2656200000000002</v>
      </c>
      <c r="HR306">
        <v>1.4978</v>
      </c>
      <c r="HS306">
        <v>2.3034699999999999</v>
      </c>
      <c r="HT306">
        <v>1.5478499999999999</v>
      </c>
      <c r="HU306">
        <v>2.4096700000000002</v>
      </c>
      <c r="HV306">
        <v>35.707799999999999</v>
      </c>
      <c r="HW306">
        <v>15.559200000000001</v>
      </c>
      <c r="HX306">
        <v>18</v>
      </c>
      <c r="HY306">
        <v>500.84</v>
      </c>
      <c r="HZ306">
        <v>519.32399999999996</v>
      </c>
      <c r="IA306">
        <v>28.5672</v>
      </c>
      <c r="IB306">
        <v>30.000399999999999</v>
      </c>
      <c r="IC306">
        <v>30.000499999999999</v>
      </c>
      <c r="ID306">
        <v>29.762899999999998</v>
      </c>
      <c r="IE306">
        <v>29.852499999999999</v>
      </c>
      <c r="IF306">
        <v>59.423200000000001</v>
      </c>
      <c r="IG306">
        <v>27.365100000000002</v>
      </c>
      <c r="IH306">
        <v>80.534700000000001</v>
      </c>
      <c r="II306">
        <v>28.567299999999999</v>
      </c>
      <c r="IJ306">
        <v>1488.5</v>
      </c>
      <c r="IK306">
        <v>25.1172</v>
      </c>
      <c r="IL306">
        <v>100.742</v>
      </c>
      <c r="IM306">
        <v>100.479</v>
      </c>
      <c r="IN306" t="s">
        <v>1150</v>
      </c>
    </row>
    <row r="307" spans="1:248" x14ac:dyDescent="0.2">
      <c r="A307">
        <v>291</v>
      </c>
      <c r="B307">
        <v>1660224558.5999999</v>
      </c>
      <c r="C307">
        <v>571.59999990463257</v>
      </c>
      <c r="D307" t="s">
        <v>943</v>
      </c>
      <c r="E307" t="s">
        <v>944</v>
      </c>
      <c r="F307">
        <v>1</v>
      </c>
      <c r="G307" t="s">
        <v>376</v>
      </c>
      <c r="H307" t="s">
        <v>377</v>
      </c>
      <c r="I307" t="s">
        <v>378</v>
      </c>
      <c r="J307" t="s">
        <v>379</v>
      </c>
      <c r="K307" t="s">
        <v>380</v>
      </c>
      <c r="L307" t="s">
        <v>381</v>
      </c>
      <c r="M307" t="s">
        <v>382</v>
      </c>
      <c r="N307">
        <v>1660224551.2666659</v>
      </c>
      <c r="O307">
        <f t="shared" si="136"/>
        <v>1.7576130599037351E-3</v>
      </c>
      <c r="P307">
        <f t="shared" si="137"/>
        <v>1.7576130599037352</v>
      </c>
      <c r="Q307">
        <f t="shared" si="138"/>
        <v>12.718435654079395</v>
      </c>
      <c r="R307">
        <f t="shared" si="139"/>
        <v>1370.8593333333331</v>
      </c>
      <c r="S307">
        <f t="shared" si="140"/>
        <v>1098.3644197390245</v>
      </c>
      <c r="T307">
        <f t="shared" si="141"/>
        <v>109.35230721153516</v>
      </c>
      <c r="U307">
        <f t="shared" si="142"/>
        <v>136.48168883519125</v>
      </c>
      <c r="V307">
        <f t="shared" si="143"/>
        <v>8.8681167765997632E-2</v>
      </c>
      <c r="W307">
        <f t="shared" si="144"/>
        <v>2.9203085011820802</v>
      </c>
      <c r="X307">
        <f t="shared" si="145"/>
        <v>8.7211812699369742E-2</v>
      </c>
      <c r="Y307">
        <f t="shared" si="146"/>
        <v>5.4637370715688111E-2</v>
      </c>
      <c r="Z307">
        <f t="shared" si="147"/>
        <v>321.51657899999998</v>
      </c>
      <c r="AA307">
        <f t="shared" si="148"/>
        <v>32.445291203273669</v>
      </c>
      <c r="AB307">
        <f t="shared" si="149"/>
        <v>31.45724666666667</v>
      </c>
      <c r="AC307">
        <f t="shared" si="150"/>
        <v>4.6303388511752548</v>
      </c>
      <c r="AD307">
        <f t="shared" si="151"/>
        <v>59.777389165354947</v>
      </c>
      <c r="AE307">
        <f t="shared" si="152"/>
        <v>2.6977263734770709</v>
      </c>
      <c r="AF307">
        <f t="shared" si="153"/>
        <v>4.5129544985892203</v>
      </c>
      <c r="AG307">
        <f t="shared" si="154"/>
        <v>1.9326124776981839</v>
      </c>
      <c r="AH307">
        <f t="shared" si="155"/>
        <v>-77.510735941754717</v>
      </c>
      <c r="AI307">
        <f t="shared" si="156"/>
        <v>-71.024184794623281</v>
      </c>
      <c r="AJ307">
        <f t="shared" si="157"/>
        <v>-5.4739686649855024</v>
      </c>
      <c r="AK307">
        <f t="shared" si="158"/>
        <v>167.50768959863649</v>
      </c>
      <c r="AL307">
        <f t="shared" si="159"/>
        <v>43.734110693248972</v>
      </c>
      <c r="AM307">
        <f t="shared" si="160"/>
        <v>1.7593641318111908</v>
      </c>
      <c r="AN307">
        <f t="shared" si="161"/>
        <v>12.718435654079395</v>
      </c>
      <c r="AO307">
        <v>1484.587067277675</v>
      </c>
      <c r="AP307">
        <v>1443.524909090909</v>
      </c>
      <c r="AQ307">
        <v>4.9734280215103386</v>
      </c>
      <c r="AR307">
        <v>64.968693284609927</v>
      </c>
      <c r="AS307">
        <f t="shared" si="162"/>
        <v>1.7576130599037352</v>
      </c>
      <c r="AT307">
        <v>25.041890261859152</v>
      </c>
      <c r="AU307">
        <v>27.09366363636363</v>
      </c>
      <c r="AV307">
        <v>-3.6776121521311997E-5</v>
      </c>
      <c r="AW307">
        <v>84.429917268905271</v>
      </c>
      <c r="AX307">
        <v>0</v>
      </c>
      <c r="AY307">
        <v>0</v>
      </c>
      <c r="AZ307">
        <f t="shared" si="163"/>
        <v>1</v>
      </c>
      <c r="BA307">
        <f t="shared" si="164"/>
        <v>0</v>
      </c>
      <c r="BB307">
        <f t="shared" si="165"/>
        <v>51905.657850758471</v>
      </c>
      <c r="BC307">
        <f t="shared" si="166"/>
        <v>2000</v>
      </c>
      <c r="BD307">
        <f t="shared" si="167"/>
        <v>1681.2002999999997</v>
      </c>
      <c r="BE307">
        <f t="shared" si="168"/>
        <v>0.84060014999999988</v>
      </c>
      <c r="BF307">
        <f t="shared" si="169"/>
        <v>0.16075828949999998</v>
      </c>
      <c r="BG307">
        <v>6</v>
      </c>
      <c r="BH307">
        <v>0.5</v>
      </c>
      <c r="BI307" t="s">
        <v>383</v>
      </c>
      <c r="BJ307">
        <v>2</v>
      </c>
      <c r="BK307" t="b">
        <v>1</v>
      </c>
      <c r="BL307">
        <v>1660224551.2666659</v>
      </c>
      <c r="BM307">
        <v>1370.8593333333331</v>
      </c>
      <c r="BN307">
        <v>1426.222</v>
      </c>
      <c r="BO307">
        <v>27.096700000000009</v>
      </c>
      <c r="BP307">
        <v>25.043133333333341</v>
      </c>
      <c r="BQ307">
        <v>1368.184666666667</v>
      </c>
      <c r="BR307">
        <v>27.081119999999999</v>
      </c>
      <c r="BS307">
        <v>500.11266666666671</v>
      </c>
      <c r="BT307">
        <v>99.459286666666671</v>
      </c>
      <c r="BU307">
        <v>9.9935433333333323E-2</v>
      </c>
      <c r="BV307">
        <v>31.00612666666667</v>
      </c>
      <c r="BW307">
        <v>31.45724666666667</v>
      </c>
      <c r="BX307">
        <v>999.89999999999986</v>
      </c>
      <c r="BY307">
        <v>0</v>
      </c>
      <c r="BZ307">
        <v>0</v>
      </c>
      <c r="CA307">
        <v>10001.494000000001</v>
      </c>
      <c r="CB307">
        <v>0</v>
      </c>
      <c r="CC307">
        <v>7.563165333333334</v>
      </c>
      <c r="CD307">
        <v>-55.362540000000003</v>
      </c>
      <c r="CE307">
        <v>1409.0393333333329</v>
      </c>
      <c r="CF307">
        <v>1462.8579999999999</v>
      </c>
      <c r="CG307">
        <v>2.0535726666666672</v>
      </c>
      <c r="CH307">
        <v>1426.222</v>
      </c>
      <c r="CI307">
        <v>25.043133333333341</v>
      </c>
      <c r="CJ307">
        <v>2.69502</v>
      </c>
      <c r="CK307">
        <v>2.4907699999999999</v>
      </c>
      <c r="CL307">
        <v>22.25478</v>
      </c>
      <c r="CM307">
        <v>20.966333333333331</v>
      </c>
      <c r="CN307">
        <v>2000</v>
      </c>
      <c r="CO307">
        <v>0.97999380000000014</v>
      </c>
      <c r="CP307">
        <v>2.0006400000000001E-2</v>
      </c>
      <c r="CQ307">
        <v>0</v>
      </c>
      <c r="CR307">
        <v>2.540999999999999</v>
      </c>
      <c r="CS307">
        <v>0</v>
      </c>
      <c r="CT307">
        <v>22508.400000000001</v>
      </c>
      <c r="CU307">
        <v>17412.3</v>
      </c>
      <c r="CV307">
        <v>40.436999999999998</v>
      </c>
      <c r="CW307">
        <v>41.412200000000013</v>
      </c>
      <c r="CX307">
        <v>40.375</v>
      </c>
      <c r="CY307">
        <v>39.936999999999998</v>
      </c>
      <c r="CZ307">
        <v>40.599800000000002</v>
      </c>
      <c r="DA307">
        <v>1959.99</v>
      </c>
      <c r="DB307">
        <v>40.01</v>
      </c>
      <c r="DC307">
        <v>0</v>
      </c>
      <c r="DD307">
        <v>1660224557.3</v>
      </c>
      <c r="DE307">
        <v>0</v>
      </c>
      <c r="DF307">
        <v>1660224008</v>
      </c>
      <c r="DG307" t="s">
        <v>384</v>
      </c>
      <c r="DH307">
        <v>1660224008</v>
      </c>
      <c r="DI307">
        <v>1660224007</v>
      </c>
      <c r="DJ307">
        <v>1</v>
      </c>
      <c r="DK307">
        <v>9.0999999999999998E-2</v>
      </c>
      <c r="DL307">
        <v>-1.7999999999999999E-2</v>
      </c>
      <c r="DM307">
        <v>1.42</v>
      </c>
      <c r="DN307">
        <v>0.02</v>
      </c>
      <c r="DO307">
        <v>400</v>
      </c>
      <c r="DP307">
        <v>26</v>
      </c>
      <c r="DQ307">
        <v>0.31</v>
      </c>
      <c r="DR307">
        <v>0.11</v>
      </c>
      <c r="DS307">
        <v>12.698786418329091</v>
      </c>
      <c r="DT307">
        <v>1.2744983905247249</v>
      </c>
      <c r="DU307">
        <v>0.17761306297309021</v>
      </c>
      <c r="DV307">
        <v>0</v>
      </c>
      <c r="DW307">
        <v>43.796920701572041</v>
      </c>
      <c r="DX307">
        <v>-3.777927144852987</v>
      </c>
      <c r="DY307">
        <v>0.40573629878546258</v>
      </c>
      <c r="DZ307">
        <v>0</v>
      </c>
      <c r="EA307">
        <v>-55.407709677419362</v>
      </c>
      <c r="EB307">
        <v>3.7956145161292469</v>
      </c>
      <c r="EC307">
        <v>0.45584601910311129</v>
      </c>
      <c r="ED307">
        <v>0</v>
      </c>
      <c r="EE307">
        <v>1092.7288109766209</v>
      </c>
      <c r="EF307">
        <v>259.42609688989558</v>
      </c>
      <c r="EG307">
        <v>18.915843743755879</v>
      </c>
      <c r="EH307">
        <v>0</v>
      </c>
      <c r="EI307">
        <v>2.0601665853658542</v>
      </c>
      <c r="EJ307">
        <v>-7.919080139372793E-2</v>
      </c>
      <c r="EK307">
        <v>1.400308443544231E-2</v>
      </c>
      <c r="EL307">
        <v>1</v>
      </c>
      <c r="EM307">
        <v>1.932586187211254</v>
      </c>
      <c r="EN307">
        <v>-5.2273568000394347E-3</v>
      </c>
      <c r="EO307">
        <v>7.1949162718679116E-4</v>
      </c>
      <c r="EP307">
        <v>1</v>
      </c>
      <c r="EQ307">
        <v>2</v>
      </c>
      <c r="ER307">
        <v>6</v>
      </c>
      <c r="ES307" t="s">
        <v>419</v>
      </c>
      <c r="ET307">
        <v>2.9446300000000001</v>
      </c>
      <c r="EU307">
        <v>2.80125</v>
      </c>
      <c r="EV307">
        <v>0.206728</v>
      </c>
      <c r="EW307">
        <v>0.21159800000000001</v>
      </c>
      <c r="EX307">
        <v>0.11795</v>
      </c>
      <c r="EY307">
        <v>0.111688</v>
      </c>
      <c r="EZ307">
        <v>16309.8</v>
      </c>
      <c r="FA307">
        <v>16999.400000000001</v>
      </c>
      <c r="FB307">
        <v>23899.9</v>
      </c>
      <c r="FC307">
        <v>25082.1</v>
      </c>
      <c r="FD307">
        <v>33738</v>
      </c>
      <c r="FE307">
        <v>35573.9</v>
      </c>
      <c r="FF307">
        <v>43560.3</v>
      </c>
      <c r="FG307">
        <v>46359.9</v>
      </c>
      <c r="FH307">
        <v>1.9885999999999999</v>
      </c>
      <c r="FI307">
        <v>1.9151499999999999</v>
      </c>
      <c r="FJ307">
        <v>0.13203899999999999</v>
      </c>
      <c r="FK307">
        <v>0</v>
      </c>
      <c r="FL307">
        <v>29.312100000000001</v>
      </c>
      <c r="FM307">
        <v>999.9</v>
      </c>
      <c r="FN307">
        <v>69.599999999999994</v>
      </c>
      <c r="FO307">
        <v>31.8</v>
      </c>
      <c r="FP307">
        <v>33.0379</v>
      </c>
      <c r="FQ307">
        <v>64.244</v>
      </c>
      <c r="FR307">
        <v>25.749199999999998</v>
      </c>
      <c r="FS307">
        <v>1</v>
      </c>
      <c r="FT307">
        <v>0.22557199999999999</v>
      </c>
      <c r="FU307">
        <v>0.449959</v>
      </c>
      <c r="FV307">
        <v>20.324000000000002</v>
      </c>
      <c r="FW307">
        <v>5.2130999999999998</v>
      </c>
      <c r="FX307">
        <v>11.907400000000001</v>
      </c>
      <c r="FY307">
        <v>5.0028499999999996</v>
      </c>
      <c r="FZ307">
        <v>3.2897500000000002</v>
      </c>
      <c r="GA307">
        <v>9999</v>
      </c>
      <c r="GB307">
        <v>9999</v>
      </c>
      <c r="GC307">
        <v>9999</v>
      </c>
      <c r="GD307">
        <v>999.9</v>
      </c>
      <c r="GE307">
        <v>1.85944</v>
      </c>
      <c r="GF307">
        <v>1.85439</v>
      </c>
      <c r="GG307">
        <v>1.8575900000000001</v>
      </c>
      <c r="GH307">
        <v>1.8559699999999999</v>
      </c>
      <c r="GI307">
        <v>1.85484</v>
      </c>
      <c r="GJ307">
        <v>1.8545499999999999</v>
      </c>
      <c r="GK307">
        <v>1.85303</v>
      </c>
      <c r="GL307">
        <v>1.8563000000000001</v>
      </c>
      <c r="GM307">
        <v>0</v>
      </c>
      <c r="GN307">
        <v>0</v>
      </c>
      <c r="GO307">
        <v>0</v>
      </c>
      <c r="GP307">
        <v>0</v>
      </c>
      <c r="GQ307" t="s">
        <v>386</v>
      </c>
      <c r="GR307" t="s">
        <v>387</v>
      </c>
      <c r="GS307" t="s">
        <v>388</v>
      </c>
      <c r="GT307" t="s">
        <v>388</v>
      </c>
      <c r="GU307" t="s">
        <v>388</v>
      </c>
      <c r="GV307" t="s">
        <v>388</v>
      </c>
      <c r="GW307">
        <v>0</v>
      </c>
      <c r="GX307">
        <v>100</v>
      </c>
      <c r="GY307">
        <v>100</v>
      </c>
      <c r="GZ307">
        <v>2.7</v>
      </c>
      <c r="HA307">
        <v>1.5599999999999999E-2</v>
      </c>
      <c r="HB307">
        <v>0.45081322298813392</v>
      </c>
      <c r="HC307">
        <v>2.9318383021812969E-3</v>
      </c>
      <c r="HD307">
        <v>-1.3754559859485029E-6</v>
      </c>
      <c r="HE307">
        <v>3.0700474437127301E-10</v>
      </c>
      <c r="HF307">
        <v>-6.1160480149256041E-2</v>
      </c>
      <c r="HG307">
        <v>1.00384331276165E-2</v>
      </c>
      <c r="HH307">
        <v>-3.1532673711230711E-4</v>
      </c>
      <c r="HI307">
        <v>1.819468599177705E-6</v>
      </c>
      <c r="HJ307">
        <v>1</v>
      </c>
      <c r="HK307">
        <v>2112</v>
      </c>
      <c r="HL307">
        <v>3</v>
      </c>
      <c r="HM307">
        <v>29</v>
      </c>
      <c r="HN307">
        <v>9.1999999999999993</v>
      </c>
      <c r="HO307">
        <v>9.1999999999999993</v>
      </c>
      <c r="HP307">
        <v>2.97363</v>
      </c>
      <c r="HQ307">
        <v>2.2705099999999998</v>
      </c>
      <c r="HR307">
        <v>1.4978</v>
      </c>
      <c r="HS307">
        <v>2.3034699999999999</v>
      </c>
      <c r="HT307">
        <v>1.5478499999999999</v>
      </c>
      <c r="HU307">
        <v>2.2644000000000002</v>
      </c>
      <c r="HV307">
        <v>35.707799999999999</v>
      </c>
      <c r="HW307">
        <v>15.559200000000001</v>
      </c>
      <c r="HX307">
        <v>18</v>
      </c>
      <c r="HY307">
        <v>500.83</v>
      </c>
      <c r="HZ307">
        <v>519.38599999999997</v>
      </c>
      <c r="IA307">
        <v>28.566099999999999</v>
      </c>
      <c r="IB307">
        <v>30.0017</v>
      </c>
      <c r="IC307">
        <v>30.000399999999999</v>
      </c>
      <c r="ID307">
        <v>29.7636</v>
      </c>
      <c r="IE307">
        <v>29.8537</v>
      </c>
      <c r="IF307">
        <v>59.539400000000001</v>
      </c>
      <c r="IG307">
        <v>27.365100000000002</v>
      </c>
      <c r="IH307">
        <v>80.534700000000001</v>
      </c>
      <c r="II307">
        <v>28.567299999999999</v>
      </c>
      <c r="IJ307">
        <v>1488.5</v>
      </c>
      <c r="IK307">
        <v>25.1203</v>
      </c>
      <c r="IL307">
        <v>100.742</v>
      </c>
      <c r="IM307">
        <v>100.47799999999999</v>
      </c>
      <c r="IN307" t="s">
        <v>1150</v>
      </c>
    </row>
    <row r="308" spans="1:248" x14ac:dyDescent="0.2">
      <c r="A308">
        <v>292</v>
      </c>
      <c r="B308">
        <v>1660224559.0999999</v>
      </c>
      <c r="C308">
        <v>572.09999990463257</v>
      </c>
      <c r="D308" t="s">
        <v>945</v>
      </c>
      <c r="E308" t="s">
        <v>946</v>
      </c>
      <c r="F308">
        <v>1</v>
      </c>
      <c r="G308" t="s">
        <v>376</v>
      </c>
      <c r="H308" t="s">
        <v>377</v>
      </c>
      <c r="I308" t="s">
        <v>378</v>
      </c>
      <c r="J308" t="s">
        <v>379</v>
      </c>
      <c r="K308" t="s">
        <v>380</v>
      </c>
      <c r="L308" t="s">
        <v>381</v>
      </c>
      <c r="M308" t="s">
        <v>382</v>
      </c>
      <c r="N308">
        <v>1660224551.2666659</v>
      </c>
      <c r="O308">
        <f t="shared" si="136"/>
        <v>1.7567282463427651E-3</v>
      </c>
      <c r="P308">
        <f t="shared" si="137"/>
        <v>1.7567282463427651</v>
      </c>
      <c r="Q308">
        <f t="shared" si="138"/>
        <v>12.723098876429651</v>
      </c>
      <c r="R308">
        <f t="shared" si="139"/>
        <v>1370.8593333333331</v>
      </c>
      <c r="S308">
        <f t="shared" si="140"/>
        <v>1098.1646703045078</v>
      </c>
      <c r="T308">
        <f t="shared" si="141"/>
        <v>109.33242031321977</v>
      </c>
      <c r="U308">
        <f t="shared" si="142"/>
        <v>136.48168883519125</v>
      </c>
      <c r="V308">
        <f t="shared" si="143"/>
        <v>8.8635773322965905E-2</v>
      </c>
      <c r="W308">
        <f t="shared" si="144"/>
        <v>2.9203085011820802</v>
      </c>
      <c r="X308">
        <f t="shared" si="145"/>
        <v>8.716790872737866E-2</v>
      </c>
      <c r="Y308">
        <f t="shared" si="146"/>
        <v>5.4609799895130165E-2</v>
      </c>
      <c r="Z308">
        <f t="shared" si="147"/>
        <v>321.51657899999998</v>
      </c>
      <c r="AA308">
        <f t="shared" si="148"/>
        <v>32.445521347763886</v>
      </c>
      <c r="AB308">
        <f t="shared" si="149"/>
        <v>31.45724666666667</v>
      </c>
      <c r="AC308">
        <f t="shared" si="150"/>
        <v>4.6303388511752548</v>
      </c>
      <c r="AD308">
        <f t="shared" si="151"/>
        <v>59.777389165354947</v>
      </c>
      <c r="AE308">
        <f t="shared" si="152"/>
        <v>2.6977263734770709</v>
      </c>
      <c r="AF308">
        <f t="shared" si="153"/>
        <v>4.5129544985892203</v>
      </c>
      <c r="AG308">
        <f t="shared" si="154"/>
        <v>1.9326124776981839</v>
      </c>
      <c r="AH308">
        <f t="shared" si="155"/>
        <v>-77.471715663715941</v>
      </c>
      <c r="AI308">
        <f t="shared" si="156"/>
        <v>-71.024184794623281</v>
      </c>
      <c r="AJ308">
        <f t="shared" si="157"/>
        <v>-5.4739686649855024</v>
      </c>
      <c r="AK308">
        <f t="shared" si="158"/>
        <v>167.54670987667527</v>
      </c>
      <c r="AL308">
        <f t="shared" si="159"/>
        <v>43.734110693248972</v>
      </c>
      <c r="AM308">
        <f t="shared" si="160"/>
        <v>1.7593641318111908</v>
      </c>
      <c r="AN308">
        <f t="shared" si="161"/>
        <v>12.723098876429651</v>
      </c>
      <c r="AO308">
        <v>1487.1191061197701</v>
      </c>
      <c r="AP308">
        <v>1446.029636363636</v>
      </c>
      <c r="AQ308">
        <v>4.9776502400344764</v>
      </c>
      <c r="AR308">
        <v>64.968693284609927</v>
      </c>
      <c r="AS308">
        <f t="shared" si="162"/>
        <v>1.7567282463427651</v>
      </c>
      <c r="AT308">
        <v>25.042200636841731</v>
      </c>
      <c r="AU308">
        <v>27.093013333333339</v>
      </c>
      <c r="AV308">
        <v>-4.7427881698468391E-5</v>
      </c>
      <c r="AW308">
        <v>84.429917268905271</v>
      </c>
      <c r="AX308">
        <v>0</v>
      </c>
      <c r="AY308">
        <v>0</v>
      </c>
      <c r="AZ308">
        <f t="shared" si="163"/>
        <v>1</v>
      </c>
      <c r="BA308">
        <f t="shared" si="164"/>
        <v>0</v>
      </c>
      <c r="BB308">
        <f t="shared" si="165"/>
        <v>51905.657850758471</v>
      </c>
      <c r="BC308">
        <f t="shared" si="166"/>
        <v>2000</v>
      </c>
      <c r="BD308">
        <f t="shared" si="167"/>
        <v>1681.2002999999997</v>
      </c>
      <c r="BE308">
        <f t="shared" si="168"/>
        <v>0.84060014999999988</v>
      </c>
      <c r="BF308">
        <f t="shared" si="169"/>
        <v>0.16075828949999998</v>
      </c>
      <c r="BG308">
        <v>6</v>
      </c>
      <c r="BH308">
        <v>0.5</v>
      </c>
      <c r="BI308" t="s">
        <v>383</v>
      </c>
      <c r="BJ308">
        <v>2</v>
      </c>
      <c r="BK308" t="b">
        <v>1</v>
      </c>
      <c r="BL308">
        <v>1660224551.2666659</v>
      </c>
      <c r="BM308">
        <v>1370.8593333333331</v>
      </c>
      <c r="BN308">
        <v>1426.222</v>
      </c>
      <c r="BO308">
        <v>27.096700000000009</v>
      </c>
      <c r="BP308">
        <v>25.043133333333341</v>
      </c>
      <c r="BQ308">
        <v>1368.184666666667</v>
      </c>
      <c r="BR308">
        <v>27.081119999999999</v>
      </c>
      <c r="BS308">
        <v>500.11266666666671</v>
      </c>
      <c r="BT308">
        <v>99.459286666666671</v>
      </c>
      <c r="BU308">
        <v>9.9935433333333323E-2</v>
      </c>
      <c r="BV308">
        <v>31.00612666666667</v>
      </c>
      <c r="BW308">
        <v>31.45724666666667</v>
      </c>
      <c r="BX308">
        <v>999.89999999999986</v>
      </c>
      <c r="BY308">
        <v>0</v>
      </c>
      <c r="BZ308">
        <v>0</v>
      </c>
      <c r="CA308">
        <v>10001.494000000001</v>
      </c>
      <c r="CB308">
        <v>0</v>
      </c>
      <c r="CC308">
        <v>7.563165333333334</v>
      </c>
      <c r="CD308">
        <v>-55.362540000000003</v>
      </c>
      <c r="CE308">
        <v>1409.0393333333329</v>
      </c>
      <c r="CF308">
        <v>1462.8579999999999</v>
      </c>
      <c r="CG308">
        <v>2.0535726666666672</v>
      </c>
      <c r="CH308">
        <v>1426.222</v>
      </c>
      <c r="CI308">
        <v>25.043133333333341</v>
      </c>
      <c r="CJ308">
        <v>2.69502</v>
      </c>
      <c r="CK308">
        <v>2.4907699999999999</v>
      </c>
      <c r="CL308">
        <v>22.25478</v>
      </c>
      <c r="CM308">
        <v>20.966333333333331</v>
      </c>
      <c r="CN308">
        <v>2000</v>
      </c>
      <c r="CO308">
        <v>0.97999380000000014</v>
      </c>
      <c r="CP308">
        <v>2.0006400000000001E-2</v>
      </c>
      <c r="CQ308">
        <v>0</v>
      </c>
      <c r="CR308">
        <v>2.540999999999999</v>
      </c>
      <c r="CS308">
        <v>0</v>
      </c>
      <c r="CT308">
        <v>22508.400000000001</v>
      </c>
      <c r="CU308">
        <v>17412.3</v>
      </c>
      <c r="CV308">
        <v>40.436999999999998</v>
      </c>
      <c r="CW308">
        <v>41.412200000000013</v>
      </c>
      <c r="CX308">
        <v>40.375</v>
      </c>
      <c r="CY308">
        <v>39.936999999999998</v>
      </c>
      <c r="CZ308">
        <v>40.599800000000002</v>
      </c>
      <c r="DA308">
        <v>1959.99</v>
      </c>
      <c r="DB308">
        <v>40.01</v>
      </c>
      <c r="DC308">
        <v>0</v>
      </c>
      <c r="DD308">
        <v>1660224557.9000001</v>
      </c>
      <c r="DE308">
        <v>0</v>
      </c>
      <c r="DF308">
        <v>1660224008</v>
      </c>
      <c r="DG308" t="s">
        <v>384</v>
      </c>
      <c r="DH308">
        <v>1660224008</v>
      </c>
      <c r="DI308">
        <v>1660224007</v>
      </c>
      <c r="DJ308">
        <v>1</v>
      </c>
      <c r="DK308">
        <v>9.0999999999999998E-2</v>
      </c>
      <c r="DL308">
        <v>-1.7999999999999999E-2</v>
      </c>
      <c r="DM308">
        <v>1.42</v>
      </c>
      <c r="DN308">
        <v>0.02</v>
      </c>
      <c r="DO308">
        <v>400</v>
      </c>
      <c r="DP308">
        <v>26</v>
      </c>
      <c r="DQ308">
        <v>0.31</v>
      </c>
      <c r="DR308">
        <v>0.11</v>
      </c>
      <c r="DS308">
        <v>12.704852025279919</v>
      </c>
      <c r="DT308">
        <v>1.15910564040964</v>
      </c>
      <c r="DU308">
        <v>0.17556905064009229</v>
      </c>
      <c r="DV308">
        <v>0</v>
      </c>
      <c r="DW308">
        <v>43.761052865158163</v>
      </c>
      <c r="DX308">
        <v>-4.1533758765603404</v>
      </c>
      <c r="DY308">
        <v>0.41602624618835488</v>
      </c>
      <c r="DZ308">
        <v>0</v>
      </c>
      <c r="EA308">
        <v>-55.3823935483871</v>
      </c>
      <c r="EB308">
        <v>4.0693451612905109</v>
      </c>
      <c r="EC308">
        <v>0.46097503741489859</v>
      </c>
      <c r="ED308">
        <v>0</v>
      </c>
      <c r="EE308">
        <v>1097.295919154426</v>
      </c>
      <c r="EF308">
        <v>261.36736852786242</v>
      </c>
      <c r="EG308">
        <v>19.06116814902273</v>
      </c>
      <c r="EH308">
        <v>0</v>
      </c>
      <c r="EI308">
        <v>2.0577931707317072</v>
      </c>
      <c r="EJ308">
        <v>-5.2623135888502773E-2</v>
      </c>
      <c r="EK308">
        <v>1.10681232989651E-2</v>
      </c>
      <c r="EL308">
        <v>1</v>
      </c>
      <c r="EM308">
        <v>1.93258292704715</v>
      </c>
      <c r="EN308">
        <v>-4.4198685983550439E-3</v>
      </c>
      <c r="EO308">
        <v>7.2091322553329408E-4</v>
      </c>
      <c r="EP308">
        <v>1</v>
      </c>
      <c r="EQ308">
        <v>2</v>
      </c>
      <c r="ER308">
        <v>6</v>
      </c>
      <c r="ES308" t="s">
        <v>419</v>
      </c>
      <c r="ET308">
        <v>2.9445299999999999</v>
      </c>
      <c r="EU308">
        <v>2.8012600000000001</v>
      </c>
      <c r="EV308">
        <v>0.20694199999999999</v>
      </c>
      <c r="EW308">
        <v>0.211813</v>
      </c>
      <c r="EX308">
        <v>0.117949</v>
      </c>
      <c r="EY308">
        <v>0.11169</v>
      </c>
      <c r="EZ308">
        <v>16305.4</v>
      </c>
      <c r="FA308">
        <v>16994.7</v>
      </c>
      <c r="FB308">
        <v>23899.8</v>
      </c>
      <c r="FC308">
        <v>25082</v>
      </c>
      <c r="FD308">
        <v>33738.1</v>
      </c>
      <c r="FE308">
        <v>35573.800000000003</v>
      </c>
      <c r="FF308">
        <v>43560.3</v>
      </c>
      <c r="FG308">
        <v>46359.8</v>
      </c>
      <c r="FH308">
        <v>1.9884999999999999</v>
      </c>
      <c r="FI308">
        <v>1.9151499999999999</v>
      </c>
      <c r="FJ308">
        <v>0.131994</v>
      </c>
      <c r="FK308">
        <v>0</v>
      </c>
      <c r="FL308">
        <v>29.3126</v>
      </c>
      <c r="FM308">
        <v>999.9</v>
      </c>
      <c r="FN308">
        <v>69.599999999999994</v>
      </c>
      <c r="FO308">
        <v>31.8</v>
      </c>
      <c r="FP308">
        <v>33.035800000000002</v>
      </c>
      <c r="FQ308">
        <v>64.323999999999998</v>
      </c>
      <c r="FR308">
        <v>25.8734</v>
      </c>
      <c r="FS308">
        <v>1</v>
      </c>
      <c r="FT308">
        <v>0.22561</v>
      </c>
      <c r="FU308">
        <v>0.44785900000000001</v>
      </c>
      <c r="FV308">
        <v>20.324100000000001</v>
      </c>
      <c r="FW308">
        <v>5.2134</v>
      </c>
      <c r="FX308">
        <v>11.907500000000001</v>
      </c>
      <c r="FY308">
        <v>5.0030000000000001</v>
      </c>
      <c r="FZ308">
        <v>3.2897500000000002</v>
      </c>
      <c r="GA308">
        <v>9999</v>
      </c>
      <c r="GB308">
        <v>9999</v>
      </c>
      <c r="GC308">
        <v>9999</v>
      </c>
      <c r="GD308">
        <v>999.9</v>
      </c>
      <c r="GE308">
        <v>1.85944</v>
      </c>
      <c r="GF308">
        <v>1.85439</v>
      </c>
      <c r="GG308">
        <v>1.8575900000000001</v>
      </c>
      <c r="GH308">
        <v>1.85598</v>
      </c>
      <c r="GI308">
        <v>1.85484</v>
      </c>
      <c r="GJ308">
        <v>1.8545499999999999</v>
      </c>
      <c r="GK308">
        <v>1.85303</v>
      </c>
      <c r="GL308">
        <v>1.8563000000000001</v>
      </c>
      <c r="GM308">
        <v>0</v>
      </c>
      <c r="GN308">
        <v>0</v>
      </c>
      <c r="GO308">
        <v>0</v>
      </c>
      <c r="GP308">
        <v>0</v>
      </c>
      <c r="GQ308" t="s">
        <v>386</v>
      </c>
      <c r="GR308" t="s">
        <v>387</v>
      </c>
      <c r="GS308" t="s">
        <v>388</v>
      </c>
      <c r="GT308" t="s">
        <v>388</v>
      </c>
      <c r="GU308" t="s">
        <v>388</v>
      </c>
      <c r="GV308" t="s">
        <v>388</v>
      </c>
      <c r="GW308">
        <v>0</v>
      </c>
      <c r="GX308">
        <v>100</v>
      </c>
      <c r="GY308">
        <v>100</v>
      </c>
      <c r="GZ308">
        <v>2.71</v>
      </c>
      <c r="HA308">
        <v>1.5599999999999999E-2</v>
      </c>
      <c r="HB308">
        <v>0.45081322298813392</v>
      </c>
      <c r="HC308">
        <v>2.9318383021812969E-3</v>
      </c>
      <c r="HD308">
        <v>-1.3754559859485029E-6</v>
      </c>
      <c r="HE308">
        <v>3.0700474437127301E-10</v>
      </c>
      <c r="HF308">
        <v>-6.1160480149256041E-2</v>
      </c>
      <c r="HG308">
        <v>1.00384331276165E-2</v>
      </c>
      <c r="HH308">
        <v>-3.1532673711230711E-4</v>
      </c>
      <c r="HI308">
        <v>1.819468599177705E-6</v>
      </c>
      <c r="HJ308">
        <v>1</v>
      </c>
      <c r="HK308">
        <v>2112</v>
      </c>
      <c r="HL308">
        <v>3</v>
      </c>
      <c r="HM308">
        <v>29</v>
      </c>
      <c r="HN308">
        <v>9.1999999999999993</v>
      </c>
      <c r="HO308">
        <v>9.1999999999999993</v>
      </c>
      <c r="HP308">
        <v>2.97607</v>
      </c>
      <c r="HQ308">
        <v>2.2522000000000002</v>
      </c>
      <c r="HR308">
        <v>1.4978</v>
      </c>
      <c r="HS308">
        <v>2.3034699999999999</v>
      </c>
      <c r="HT308">
        <v>1.5478499999999999</v>
      </c>
      <c r="HU308">
        <v>2.36816</v>
      </c>
      <c r="HV308">
        <v>35.707799999999999</v>
      </c>
      <c r="HW308">
        <v>15.5505</v>
      </c>
      <c r="HX308">
        <v>18</v>
      </c>
      <c r="HY308">
        <v>500.77199999999999</v>
      </c>
      <c r="HZ308">
        <v>519.39</v>
      </c>
      <c r="IA308">
        <v>28.5657</v>
      </c>
      <c r="IB308">
        <v>30.002199999999998</v>
      </c>
      <c r="IC308">
        <v>30.000399999999999</v>
      </c>
      <c r="ID308">
        <v>29.7638</v>
      </c>
      <c r="IE308">
        <v>29.854099999999999</v>
      </c>
      <c r="IF308">
        <v>59.593400000000003</v>
      </c>
      <c r="IG308">
        <v>27.365100000000002</v>
      </c>
      <c r="IH308">
        <v>80.534700000000001</v>
      </c>
      <c r="II308">
        <v>28.561699999999998</v>
      </c>
      <c r="IJ308">
        <v>1498.58</v>
      </c>
      <c r="IK308">
        <v>25.116900000000001</v>
      </c>
      <c r="IL308">
        <v>100.742</v>
      </c>
      <c r="IM308">
        <v>100.47799999999999</v>
      </c>
      <c r="IN308" t="s">
        <v>1150</v>
      </c>
    </row>
    <row r="309" spans="1:248" x14ac:dyDescent="0.2">
      <c r="A309">
        <v>293</v>
      </c>
      <c r="B309">
        <v>1660224560.0999999</v>
      </c>
      <c r="C309">
        <v>573.09999990463257</v>
      </c>
      <c r="D309" t="s">
        <v>947</v>
      </c>
      <c r="E309" t="s">
        <v>948</v>
      </c>
      <c r="F309">
        <v>1</v>
      </c>
      <c r="G309" t="s">
        <v>376</v>
      </c>
      <c r="H309" t="s">
        <v>377</v>
      </c>
      <c r="I309" t="s">
        <v>378</v>
      </c>
      <c r="J309" t="s">
        <v>379</v>
      </c>
      <c r="K309" t="s">
        <v>380</v>
      </c>
      <c r="L309" t="s">
        <v>381</v>
      </c>
      <c r="M309" t="s">
        <v>382</v>
      </c>
      <c r="N309">
        <v>1660224552.299999</v>
      </c>
      <c r="O309">
        <f t="shared" si="136"/>
        <v>1.7551134851540541E-3</v>
      </c>
      <c r="P309">
        <f t="shared" si="137"/>
        <v>1.755113485154054</v>
      </c>
      <c r="Q309">
        <f t="shared" si="138"/>
        <v>12.787904193907712</v>
      </c>
      <c r="R309">
        <f t="shared" si="139"/>
        <v>1375.9633333333329</v>
      </c>
      <c r="S309">
        <f t="shared" si="140"/>
        <v>1101.7260017381168</v>
      </c>
      <c r="T309">
        <f t="shared" si="141"/>
        <v>109.68714284103871</v>
      </c>
      <c r="U309">
        <f t="shared" si="142"/>
        <v>136.9900378581066</v>
      </c>
      <c r="V309">
        <f t="shared" si="143"/>
        <v>8.8552756331886973E-2</v>
      </c>
      <c r="W309">
        <f t="shared" si="144"/>
        <v>2.9202955561649593</v>
      </c>
      <c r="X309">
        <f t="shared" si="145"/>
        <v>8.708760919759187E-2</v>
      </c>
      <c r="Y309">
        <f t="shared" si="146"/>
        <v>5.4559374133626791E-2</v>
      </c>
      <c r="Z309">
        <f t="shared" si="147"/>
        <v>321.51338699999997</v>
      </c>
      <c r="AA309">
        <f t="shared" si="148"/>
        <v>32.445668719012367</v>
      </c>
      <c r="AB309">
        <f t="shared" si="149"/>
        <v>31.457306666666671</v>
      </c>
      <c r="AC309">
        <f t="shared" si="150"/>
        <v>4.6303546387072636</v>
      </c>
      <c r="AD309">
        <f t="shared" si="151"/>
        <v>59.778479696059925</v>
      </c>
      <c r="AE309">
        <f t="shared" si="152"/>
        <v>2.6977355973379464</v>
      </c>
      <c r="AF309">
        <f t="shared" si="153"/>
        <v>4.5128875994411706</v>
      </c>
      <c r="AG309">
        <f t="shared" si="154"/>
        <v>1.9326190413693172</v>
      </c>
      <c r="AH309">
        <f t="shared" si="155"/>
        <v>-77.40050469529379</v>
      </c>
      <c r="AI309">
        <f t="shared" si="156"/>
        <v>-71.074250433379135</v>
      </c>
      <c r="AJ309">
        <f t="shared" si="157"/>
        <v>-5.4778462033484692</v>
      </c>
      <c r="AK309">
        <f t="shared" si="158"/>
        <v>167.56078566797856</v>
      </c>
      <c r="AL309">
        <f t="shared" si="159"/>
        <v>43.707286915001994</v>
      </c>
      <c r="AM309">
        <f t="shared" si="160"/>
        <v>1.759233398956175</v>
      </c>
      <c r="AN309">
        <f t="shared" si="161"/>
        <v>12.787904193907712</v>
      </c>
      <c r="AO309">
        <v>1492.262883044742</v>
      </c>
      <c r="AP309">
        <v>1451.040484848485</v>
      </c>
      <c r="AQ309">
        <v>4.9881024092201987</v>
      </c>
      <c r="AR309">
        <v>64.968693284609927</v>
      </c>
      <c r="AS309">
        <f t="shared" si="162"/>
        <v>1.755113485154054</v>
      </c>
      <c r="AT309">
        <v>25.042940272143749</v>
      </c>
      <c r="AU309">
        <v>27.092208484848499</v>
      </c>
      <c r="AV309">
        <v>-1.005216810887038E-4</v>
      </c>
      <c r="AW309">
        <v>84.429917268905271</v>
      </c>
      <c r="AX309">
        <v>0</v>
      </c>
      <c r="AY309">
        <v>0</v>
      </c>
      <c r="AZ309">
        <f t="shared" si="163"/>
        <v>1</v>
      </c>
      <c r="BA309">
        <f t="shared" si="164"/>
        <v>0</v>
      </c>
      <c r="BB309">
        <f t="shared" si="165"/>
        <v>51905.336964241556</v>
      </c>
      <c r="BC309">
        <f t="shared" si="166"/>
        <v>1999.98</v>
      </c>
      <c r="BD309">
        <f t="shared" si="167"/>
        <v>1681.1835000000001</v>
      </c>
      <c r="BE309">
        <f t="shared" si="168"/>
        <v>0.84060015600156002</v>
      </c>
      <c r="BF309">
        <f t="shared" si="169"/>
        <v>0.16075830108301081</v>
      </c>
      <c r="BG309">
        <v>6</v>
      </c>
      <c r="BH309">
        <v>0.5</v>
      </c>
      <c r="BI309" t="s">
        <v>383</v>
      </c>
      <c r="BJ309">
        <v>2</v>
      </c>
      <c r="BK309" t="b">
        <v>1</v>
      </c>
      <c r="BL309">
        <v>1660224552.299999</v>
      </c>
      <c r="BM309">
        <v>1375.9633333333329</v>
      </c>
      <c r="BN309">
        <v>1431.3040000000001</v>
      </c>
      <c r="BO309">
        <v>27.096753333333339</v>
      </c>
      <c r="BP309">
        <v>25.043353333333329</v>
      </c>
      <c r="BQ309">
        <v>1373.2840000000001</v>
      </c>
      <c r="BR309">
        <v>27.081173333333329</v>
      </c>
      <c r="BS309">
        <v>500.11606666666671</v>
      </c>
      <c r="BT309">
        <v>99.459413333333345</v>
      </c>
      <c r="BU309">
        <v>9.9953213333333332E-2</v>
      </c>
      <c r="BV309">
        <v>31.00586666666667</v>
      </c>
      <c r="BW309">
        <v>31.457306666666671</v>
      </c>
      <c r="BX309">
        <v>999.89999999999986</v>
      </c>
      <c r="BY309">
        <v>0</v>
      </c>
      <c r="BZ309">
        <v>0</v>
      </c>
      <c r="CA309">
        <v>10001.407333333331</v>
      </c>
      <c r="CB309">
        <v>0</v>
      </c>
      <c r="CC309">
        <v>7.5626806666666671</v>
      </c>
      <c r="CD309">
        <v>-55.34109999999999</v>
      </c>
      <c r="CE309">
        <v>1414.285333333333</v>
      </c>
      <c r="CF309">
        <v>1468.070666666667</v>
      </c>
      <c r="CG309">
        <v>2.0534106666666672</v>
      </c>
      <c r="CH309">
        <v>1431.3040000000001</v>
      </c>
      <c r="CI309">
        <v>25.043353333333329</v>
      </c>
      <c r="CJ309">
        <v>2.695028666666667</v>
      </c>
      <c r="CK309">
        <v>2.4907953333333328</v>
      </c>
      <c r="CL309">
        <v>22.25483333333333</v>
      </c>
      <c r="CM309">
        <v>20.966493333333329</v>
      </c>
      <c r="CN309">
        <v>1999.98</v>
      </c>
      <c r="CO309">
        <v>0.97999360000000013</v>
      </c>
      <c r="CP309">
        <v>2.0006599999999999E-2</v>
      </c>
      <c r="CQ309">
        <v>0</v>
      </c>
      <c r="CR309">
        <v>2.5246</v>
      </c>
      <c r="CS309">
        <v>0</v>
      </c>
      <c r="CT309">
        <v>22507.146666666671</v>
      </c>
      <c r="CU309">
        <v>17412.126666666671</v>
      </c>
      <c r="CV309">
        <v>40.436999999999998</v>
      </c>
      <c r="CW309">
        <v>41.412200000000013</v>
      </c>
      <c r="CX309">
        <v>40.375</v>
      </c>
      <c r="CY309">
        <v>39.936999999999998</v>
      </c>
      <c r="CZ309">
        <v>40.599799999999988</v>
      </c>
      <c r="DA309">
        <v>1959.97</v>
      </c>
      <c r="DB309">
        <v>40.01</v>
      </c>
      <c r="DC309">
        <v>0</v>
      </c>
      <c r="DD309">
        <v>1660224559.0999999</v>
      </c>
      <c r="DE309">
        <v>0</v>
      </c>
      <c r="DF309">
        <v>1660224008</v>
      </c>
      <c r="DG309" t="s">
        <v>384</v>
      </c>
      <c r="DH309">
        <v>1660224008</v>
      </c>
      <c r="DI309">
        <v>1660224007</v>
      </c>
      <c r="DJ309">
        <v>1</v>
      </c>
      <c r="DK309">
        <v>9.0999999999999998E-2</v>
      </c>
      <c r="DL309">
        <v>-1.7999999999999999E-2</v>
      </c>
      <c r="DM309">
        <v>1.42</v>
      </c>
      <c r="DN309">
        <v>0.02</v>
      </c>
      <c r="DO309">
        <v>400</v>
      </c>
      <c r="DP309">
        <v>26</v>
      </c>
      <c r="DQ309">
        <v>0.31</v>
      </c>
      <c r="DR309">
        <v>0.11</v>
      </c>
      <c r="DS309">
        <v>12.704852025279919</v>
      </c>
      <c r="DT309">
        <v>1.15910564040964</v>
      </c>
      <c r="DU309">
        <v>0.17556905064009229</v>
      </c>
      <c r="DV309">
        <v>0</v>
      </c>
      <c r="DW309">
        <v>43.761052865158163</v>
      </c>
      <c r="DX309">
        <v>-4.1533758765603404</v>
      </c>
      <c r="DY309">
        <v>0.41602624618835488</v>
      </c>
      <c r="DZ309">
        <v>0</v>
      </c>
      <c r="EA309">
        <v>-55.3823935483871</v>
      </c>
      <c r="EB309">
        <v>4.0693451612905109</v>
      </c>
      <c r="EC309">
        <v>0.46097503741489859</v>
      </c>
      <c r="ED309">
        <v>0</v>
      </c>
      <c r="EE309">
        <v>1097.295919154426</v>
      </c>
      <c r="EF309">
        <v>261.36736852786242</v>
      </c>
      <c r="EG309">
        <v>19.06116814902273</v>
      </c>
      <c r="EH309">
        <v>0</v>
      </c>
      <c r="EI309">
        <v>2.0577931707317072</v>
      </c>
      <c r="EJ309">
        <v>-5.2623135888502773E-2</v>
      </c>
      <c r="EK309">
        <v>1.10681232989651E-2</v>
      </c>
      <c r="EL309">
        <v>1</v>
      </c>
      <c r="EM309">
        <v>1.93258292704715</v>
      </c>
      <c r="EN309">
        <v>-4.4198685983550439E-3</v>
      </c>
      <c r="EO309">
        <v>7.2091322553329408E-4</v>
      </c>
      <c r="EP309">
        <v>1</v>
      </c>
      <c r="EQ309">
        <v>2</v>
      </c>
      <c r="ER309">
        <v>6</v>
      </c>
      <c r="ES309" t="s">
        <v>419</v>
      </c>
      <c r="ET309">
        <v>2.9441899999999999</v>
      </c>
      <c r="EU309">
        <v>2.80131</v>
      </c>
      <c r="EV309">
        <v>0.20737700000000001</v>
      </c>
      <c r="EW309">
        <v>0.21224599999999999</v>
      </c>
      <c r="EX309">
        <v>0.117949</v>
      </c>
      <c r="EY309">
        <v>0.111697</v>
      </c>
      <c r="EZ309">
        <v>16296.6</v>
      </c>
      <c r="FA309">
        <v>16985.3</v>
      </c>
      <c r="FB309">
        <v>23900</v>
      </c>
      <c r="FC309">
        <v>25081.8</v>
      </c>
      <c r="FD309">
        <v>33738.199999999997</v>
      </c>
      <c r="FE309">
        <v>35573.4</v>
      </c>
      <c r="FF309">
        <v>43560.5</v>
      </c>
      <c r="FG309">
        <v>46359.8</v>
      </c>
      <c r="FH309">
        <v>1.9885299999999999</v>
      </c>
      <c r="FI309">
        <v>1.9150199999999999</v>
      </c>
      <c r="FJ309">
        <v>0.13197600000000001</v>
      </c>
      <c r="FK309">
        <v>0</v>
      </c>
      <c r="FL309">
        <v>29.313700000000001</v>
      </c>
      <c r="FM309">
        <v>999.9</v>
      </c>
      <c r="FN309">
        <v>69.599999999999994</v>
      </c>
      <c r="FO309">
        <v>31.8</v>
      </c>
      <c r="FP309">
        <v>33.039499999999997</v>
      </c>
      <c r="FQ309">
        <v>64.313999999999993</v>
      </c>
      <c r="FR309">
        <v>26.418299999999999</v>
      </c>
      <c r="FS309">
        <v>1</v>
      </c>
      <c r="FT309">
        <v>0.22573199999999999</v>
      </c>
      <c r="FU309">
        <v>0.44733400000000001</v>
      </c>
      <c r="FV309">
        <v>20.324100000000001</v>
      </c>
      <c r="FW309">
        <v>5.2132500000000004</v>
      </c>
      <c r="FX309">
        <v>11.907500000000001</v>
      </c>
      <c r="FY309">
        <v>5.0029500000000002</v>
      </c>
      <c r="FZ309">
        <v>3.2896999999999998</v>
      </c>
      <c r="GA309">
        <v>9999</v>
      </c>
      <c r="GB309">
        <v>9999</v>
      </c>
      <c r="GC309">
        <v>9999</v>
      </c>
      <c r="GD309">
        <v>999.9</v>
      </c>
      <c r="GE309">
        <v>1.85944</v>
      </c>
      <c r="GF309">
        <v>1.8544</v>
      </c>
      <c r="GG309">
        <v>1.8575999999999999</v>
      </c>
      <c r="GH309">
        <v>1.85599</v>
      </c>
      <c r="GI309">
        <v>1.8548500000000001</v>
      </c>
      <c r="GJ309">
        <v>1.8545499999999999</v>
      </c>
      <c r="GK309">
        <v>1.85303</v>
      </c>
      <c r="GL309">
        <v>1.85632</v>
      </c>
      <c r="GM309">
        <v>0</v>
      </c>
      <c r="GN309">
        <v>0</v>
      </c>
      <c r="GO309">
        <v>0</v>
      </c>
      <c r="GP309">
        <v>0</v>
      </c>
      <c r="GQ309" t="s">
        <v>386</v>
      </c>
      <c r="GR309" t="s">
        <v>387</v>
      </c>
      <c r="GS309" t="s">
        <v>388</v>
      </c>
      <c r="GT309" t="s">
        <v>388</v>
      </c>
      <c r="GU309" t="s">
        <v>388</v>
      </c>
      <c r="GV309" t="s">
        <v>388</v>
      </c>
      <c r="GW309">
        <v>0</v>
      </c>
      <c r="GX309">
        <v>100</v>
      </c>
      <c r="GY309">
        <v>100</v>
      </c>
      <c r="GZ309">
        <v>2.71</v>
      </c>
      <c r="HA309">
        <v>1.55E-2</v>
      </c>
      <c r="HB309">
        <v>0.45081322298813392</v>
      </c>
      <c r="HC309">
        <v>2.9318383021812969E-3</v>
      </c>
      <c r="HD309">
        <v>-1.3754559859485029E-6</v>
      </c>
      <c r="HE309">
        <v>3.0700474437127301E-10</v>
      </c>
      <c r="HF309">
        <v>-6.1160480149256041E-2</v>
      </c>
      <c r="HG309">
        <v>1.00384331276165E-2</v>
      </c>
      <c r="HH309">
        <v>-3.1532673711230711E-4</v>
      </c>
      <c r="HI309">
        <v>1.819468599177705E-6</v>
      </c>
      <c r="HJ309">
        <v>1</v>
      </c>
      <c r="HK309">
        <v>2112</v>
      </c>
      <c r="HL309">
        <v>3</v>
      </c>
      <c r="HM309">
        <v>29</v>
      </c>
      <c r="HN309">
        <v>9.1999999999999993</v>
      </c>
      <c r="HO309">
        <v>9.1999999999999993</v>
      </c>
      <c r="HP309">
        <v>2.98828</v>
      </c>
      <c r="HQ309">
        <v>2.2522000000000002</v>
      </c>
      <c r="HR309">
        <v>1.4978</v>
      </c>
      <c r="HS309">
        <v>2.3034699999999999</v>
      </c>
      <c r="HT309">
        <v>1.5478499999999999</v>
      </c>
      <c r="HU309">
        <v>2.4340799999999998</v>
      </c>
      <c r="HV309">
        <v>35.707799999999999</v>
      </c>
      <c r="HW309">
        <v>15.568</v>
      </c>
      <c r="HX309">
        <v>18</v>
      </c>
      <c r="HY309">
        <v>500.79199999999997</v>
      </c>
      <c r="HZ309">
        <v>519.31100000000004</v>
      </c>
      <c r="IA309">
        <v>28.564800000000002</v>
      </c>
      <c r="IB309">
        <v>30.0032</v>
      </c>
      <c r="IC309">
        <v>30.000499999999999</v>
      </c>
      <c r="ID309">
        <v>29.764500000000002</v>
      </c>
      <c r="IE309">
        <v>29.855</v>
      </c>
      <c r="IF309">
        <v>59.818199999999997</v>
      </c>
      <c r="IG309">
        <v>27.365100000000002</v>
      </c>
      <c r="IH309">
        <v>80.534700000000001</v>
      </c>
      <c r="II309">
        <v>28.561699999999998</v>
      </c>
      <c r="IJ309">
        <v>1498.58</v>
      </c>
      <c r="IK309">
        <v>25.117000000000001</v>
      </c>
      <c r="IL309">
        <v>100.742</v>
      </c>
      <c r="IM309">
        <v>100.47799999999999</v>
      </c>
      <c r="IN309" t="s">
        <v>1150</v>
      </c>
    </row>
    <row r="310" spans="1:248" x14ac:dyDescent="0.2">
      <c r="A310">
        <v>294</v>
      </c>
      <c r="B310">
        <v>1660224561.0999999</v>
      </c>
      <c r="C310">
        <v>574.09999990463257</v>
      </c>
      <c r="D310" t="s">
        <v>949</v>
      </c>
      <c r="E310" t="s">
        <v>950</v>
      </c>
      <c r="F310">
        <v>1</v>
      </c>
      <c r="G310" t="s">
        <v>376</v>
      </c>
      <c r="H310" t="s">
        <v>377</v>
      </c>
      <c r="I310" t="s">
        <v>378</v>
      </c>
      <c r="J310" t="s">
        <v>379</v>
      </c>
      <c r="K310" t="s">
        <v>380</v>
      </c>
      <c r="L310" t="s">
        <v>381</v>
      </c>
      <c r="M310" t="s">
        <v>382</v>
      </c>
      <c r="N310">
        <v>1660224553.333333</v>
      </c>
      <c r="O310">
        <f t="shared" si="136"/>
        <v>1.7546287401276101E-3</v>
      </c>
      <c r="P310">
        <f t="shared" si="137"/>
        <v>1.7546287401276102</v>
      </c>
      <c r="Q310">
        <f t="shared" si="138"/>
        <v>12.812178303586718</v>
      </c>
      <c r="R310">
        <f t="shared" si="139"/>
        <v>1381.0540000000001</v>
      </c>
      <c r="S310">
        <f t="shared" si="140"/>
        <v>1106.142287892643</v>
      </c>
      <c r="T310">
        <f t="shared" si="141"/>
        <v>110.12697793422798</v>
      </c>
      <c r="U310">
        <f t="shared" si="142"/>
        <v>137.49705173439546</v>
      </c>
      <c r="V310">
        <f t="shared" si="143"/>
        <v>8.8524070913758343E-2</v>
      </c>
      <c r="W310">
        <f t="shared" si="144"/>
        <v>2.9204356446739062</v>
      </c>
      <c r="X310">
        <f t="shared" si="145"/>
        <v>8.7059933375957299E-2</v>
      </c>
      <c r="Y310">
        <f t="shared" si="146"/>
        <v>5.4541988164799708E-2</v>
      </c>
      <c r="Z310">
        <f t="shared" si="147"/>
        <v>321.51306779999999</v>
      </c>
      <c r="AA310">
        <f t="shared" si="148"/>
        <v>32.445509005912868</v>
      </c>
      <c r="AB310">
        <f t="shared" si="149"/>
        <v>31.457586666666671</v>
      </c>
      <c r="AC310">
        <f t="shared" si="150"/>
        <v>4.6304283144764335</v>
      </c>
      <c r="AD310">
        <f t="shared" si="151"/>
        <v>59.779032825724933</v>
      </c>
      <c r="AE310">
        <f t="shared" si="152"/>
        <v>2.6977267207612927</v>
      </c>
      <c r="AF310">
        <f t="shared" si="153"/>
        <v>4.5128309931444228</v>
      </c>
      <c r="AG310">
        <f t="shared" si="154"/>
        <v>1.9327015937151408</v>
      </c>
      <c r="AH310">
        <f t="shared" si="155"/>
        <v>-77.379127439627609</v>
      </c>
      <c r="AI310">
        <f t="shared" si="156"/>
        <v>-71.156383175409701</v>
      </c>
      <c r="AJ310">
        <f t="shared" si="157"/>
        <v>-5.4839149134515477</v>
      </c>
      <c r="AK310">
        <f t="shared" si="158"/>
        <v>167.49364227151113</v>
      </c>
      <c r="AL310">
        <f t="shared" si="159"/>
        <v>43.694519595093489</v>
      </c>
      <c r="AM310">
        <f t="shared" si="160"/>
        <v>1.7591295229338435</v>
      </c>
      <c r="AN310">
        <f t="shared" si="161"/>
        <v>12.812178303586718</v>
      </c>
      <c r="AO310">
        <v>1497.418606580097</v>
      </c>
      <c r="AP310">
        <v>1456.070484848485</v>
      </c>
      <c r="AQ310">
        <v>5.006743954759993</v>
      </c>
      <c r="AR310">
        <v>64.968693284609927</v>
      </c>
      <c r="AS310">
        <f t="shared" si="162"/>
        <v>1.7546287401276102</v>
      </c>
      <c r="AT310">
        <v>25.043625872834561</v>
      </c>
      <c r="AU310">
        <v>27.092422424242411</v>
      </c>
      <c r="AV310">
        <v>-1.106131477146086E-4</v>
      </c>
      <c r="AW310">
        <v>84.429917268905271</v>
      </c>
      <c r="AX310">
        <v>0</v>
      </c>
      <c r="AY310">
        <v>0</v>
      </c>
      <c r="AZ310">
        <f t="shared" si="163"/>
        <v>1</v>
      </c>
      <c r="BA310">
        <f t="shared" si="164"/>
        <v>0</v>
      </c>
      <c r="BB310">
        <f t="shared" si="165"/>
        <v>51909.359388878314</v>
      </c>
      <c r="BC310">
        <f t="shared" si="166"/>
        <v>1999.9780000000001</v>
      </c>
      <c r="BD310">
        <f t="shared" si="167"/>
        <v>1681.18182</v>
      </c>
      <c r="BE310">
        <f t="shared" si="168"/>
        <v>0.8406001566017226</v>
      </c>
      <c r="BF310">
        <f t="shared" si="169"/>
        <v>0.16075830224132465</v>
      </c>
      <c r="BG310">
        <v>6</v>
      </c>
      <c r="BH310">
        <v>0.5</v>
      </c>
      <c r="BI310" t="s">
        <v>383</v>
      </c>
      <c r="BJ310">
        <v>2</v>
      </c>
      <c r="BK310" t="b">
        <v>1</v>
      </c>
      <c r="BL310">
        <v>1660224553.333333</v>
      </c>
      <c r="BM310">
        <v>1381.0540000000001</v>
      </c>
      <c r="BN310">
        <v>1436.3906666666669</v>
      </c>
      <c r="BO310">
        <v>27.096626666666669</v>
      </c>
      <c r="BP310">
        <v>25.043320000000001</v>
      </c>
      <c r="BQ310">
        <v>1378.37</v>
      </c>
      <c r="BR310">
        <v>27.08105333333333</v>
      </c>
      <c r="BS310">
        <v>500.10933333333338</v>
      </c>
      <c r="BT310">
        <v>99.45953333333334</v>
      </c>
      <c r="BU310">
        <v>9.9971026666666657E-2</v>
      </c>
      <c r="BV310">
        <v>31.005646666666671</v>
      </c>
      <c r="BW310">
        <v>31.457586666666671</v>
      </c>
      <c r="BX310">
        <v>999.89999999999986</v>
      </c>
      <c r="BY310">
        <v>0</v>
      </c>
      <c r="BZ310">
        <v>0</v>
      </c>
      <c r="CA310">
        <v>10002.195333333329</v>
      </c>
      <c r="CB310">
        <v>0</v>
      </c>
      <c r="CC310">
        <v>7.5626806666666662</v>
      </c>
      <c r="CD310">
        <v>-55.337426666666673</v>
      </c>
      <c r="CE310">
        <v>1419.517333333333</v>
      </c>
      <c r="CF310">
        <v>1473.288</v>
      </c>
      <c r="CG310">
        <v>2.0533193333333331</v>
      </c>
      <c r="CH310">
        <v>1436.3906666666669</v>
      </c>
      <c r="CI310">
        <v>25.043320000000001</v>
      </c>
      <c r="CJ310">
        <v>2.69502</v>
      </c>
      <c r="CK310">
        <v>2.4907953333333328</v>
      </c>
      <c r="CL310">
        <v>22.25478</v>
      </c>
      <c r="CM310">
        <v>20.966493333333329</v>
      </c>
      <c r="CN310">
        <v>1999.9780000000001</v>
      </c>
      <c r="CO310">
        <v>0.97999360000000013</v>
      </c>
      <c r="CP310">
        <v>2.0006599999999999E-2</v>
      </c>
      <c r="CQ310">
        <v>0</v>
      </c>
      <c r="CR310">
        <v>2.5264000000000002</v>
      </c>
      <c r="CS310">
        <v>0</v>
      </c>
      <c r="CT310">
        <v>22506.10666666667</v>
      </c>
      <c r="CU310">
        <v>17412.10666666667</v>
      </c>
      <c r="CV310">
        <v>40.436999999999998</v>
      </c>
      <c r="CW310">
        <v>41.416333333333327</v>
      </c>
      <c r="CX310">
        <v>40.379133333333343</v>
      </c>
      <c r="CY310">
        <v>39.936999999999998</v>
      </c>
      <c r="CZ310">
        <v>40.604000000000013</v>
      </c>
      <c r="DA310">
        <v>1959.9680000000001</v>
      </c>
      <c r="DB310">
        <v>40.01</v>
      </c>
      <c r="DC310">
        <v>0</v>
      </c>
      <c r="DD310">
        <v>1660224559.7</v>
      </c>
      <c r="DE310">
        <v>0</v>
      </c>
      <c r="DF310">
        <v>1660224008</v>
      </c>
      <c r="DG310" t="s">
        <v>384</v>
      </c>
      <c r="DH310">
        <v>1660224008</v>
      </c>
      <c r="DI310">
        <v>1660224007</v>
      </c>
      <c r="DJ310">
        <v>1</v>
      </c>
      <c r="DK310">
        <v>9.0999999999999998E-2</v>
      </c>
      <c r="DL310">
        <v>-1.7999999999999999E-2</v>
      </c>
      <c r="DM310">
        <v>1.42</v>
      </c>
      <c r="DN310">
        <v>0.02</v>
      </c>
      <c r="DO310">
        <v>400</v>
      </c>
      <c r="DP310">
        <v>26</v>
      </c>
      <c r="DQ310">
        <v>0.31</v>
      </c>
      <c r="DR310">
        <v>0.11</v>
      </c>
      <c r="DS310">
        <v>12.712513879316811</v>
      </c>
      <c r="DT310">
        <v>1.234993032615765</v>
      </c>
      <c r="DU310">
        <v>0.17620964385414539</v>
      </c>
      <c r="DV310">
        <v>0</v>
      </c>
      <c r="DW310">
        <v>43.728052097141173</v>
      </c>
      <c r="DX310">
        <v>-3.8778410593020172</v>
      </c>
      <c r="DY310">
        <v>0.41021815294490288</v>
      </c>
      <c r="DZ310">
        <v>0</v>
      </c>
      <c r="EA310">
        <v>-55.352436666666677</v>
      </c>
      <c r="EB310">
        <v>4.2289041156840446</v>
      </c>
      <c r="EC310">
        <v>0.46623097028785609</v>
      </c>
      <c r="ED310">
        <v>0</v>
      </c>
      <c r="EE310">
        <v>1102.913590847719</v>
      </c>
      <c r="EF310">
        <v>262.31588854734059</v>
      </c>
      <c r="EG310">
        <v>19.748782452459881</v>
      </c>
      <c r="EH310">
        <v>0</v>
      </c>
      <c r="EI310">
        <v>2.05411425</v>
      </c>
      <c r="EJ310">
        <v>-1.267756097561451E-2</v>
      </c>
      <c r="EK310">
        <v>5.9335541151572793E-3</v>
      </c>
      <c r="EL310">
        <v>1</v>
      </c>
      <c r="EM310">
        <v>1.932615420973929</v>
      </c>
      <c r="EN310">
        <v>-5.7643485232575394E-4</v>
      </c>
      <c r="EO310">
        <v>7.3132230888026009E-4</v>
      </c>
      <c r="EP310">
        <v>1</v>
      </c>
      <c r="EQ310">
        <v>2</v>
      </c>
      <c r="ER310">
        <v>6</v>
      </c>
      <c r="ES310" t="s">
        <v>419</v>
      </c>
      <c r="ET310">
        <v>2.9445100000000002</v>
      </c>
      <c r="EU310">
        <v>2.80132</v>
      </c>
      <c r="EV310">
        <v>0.20779700000000001</v>
      </c>
      <c r="EW310">
        <v>0.212676</v>
      </c>
      <c r="EX310">
        <v>0.117948</v>
      </c>
      <c r="EY310">
        <v>0.111694</v>
      </c>
      <c r="EZ310">
        <v>16287.8</v>
      </c>
      <c r="FA310">
        <v>16976</v>
      </c>
      <c r="FB310">
        <v>23899.9</v>
      </c>
      <c r="FC310">
        <v>25081.9</v>
      </c>
      <c r="FD310">
        <v>33738.400000000001</v>
      </c>
      <c r="FE310">
        <v>35573.599999999999</v>
      </c>
      <c r="FF310">
        <v>43560.7</v>
      </c>
      <c r="FG310">
        <v>46359.8</v>
      </c>
      <c r="FH310">
        <v>1.9885699999999999</v>
      </c>
      <c r="FI310">
        <v>1.9149700000000001</v>
      </c>
      <c r="FJ310">
        <v>0.13197200000000001</v>
      </c>
      <c r="FK310">
        <v>0</v>
      </c>
      <c r="FL310">
        <v>29.3141</v>
      </c>
      <c r="FM310">
        <v>999.9</v>
      </c>
      <c r="FN310">
        <v>69.599999999999994</v>
      </c>
      <c r="FO310">
        <v>31.8</v>
      </c>
      <c r="FP310">
        <v>33.038499999999999</v>
      </c>
      <c r="FQ310">
        <v>64.513999999999996</v>
      </c>
      <c r="FR310">
        <v>25.8614</v>
      </c>
      <c r="FS310">
        <v>1</v>
      </c>
      <c r="FT310">
        <v>0.22579299999999999</v>
      </c>
      <c r="FU310">
        <v>0.44940099999999999</v>
      </c>
      <c r="FV310">
        <v>20.324100000000001</v>
      </c>
      <c r="FW310">
        <v>5.2135499999999997</v>
      </c>
      <c r="FX310">
        <v>11.907500000000001</v>
      </c>
      <c r="FY310">
        <v>5.0030999999999999</v>
      </c>
      <c r="FZ310">
        <v>3.2896999999999998</v>
      </c>
      <c r="GA310">
        <v>9999</v>
      </c>
      <c r="GB310">
        <v>9999</v>
      </c>
      <c r="GC310">
        <v>9999</v>
      </c>
      <c r="GD310">
        <v>999.9</v>
      </c>
      <c r="GE310">
        <v>1.85944</v>
      </c>
      <c r="GF310">
        <v>1.8544</v>
      </c>
      <c r="GG310">
        <v>1.8575999999999999</v>
      </c>
      <c r="GH310">
        <v>1.8560099999999999</v>
      </c>
      <c r="GI310">
        <v>1.8548500000000001</v>
      </c>
      <c r="GJ310">
        <v>1.8545499999999999</v>
      </c>
      <c r="GK310">
        <v>1.85304</v>
      </c>
      <c r="GL310">
        <v>1.85633</v>
      </c>
      <c r="GM310">
        <v>0</v>
      </c>
      <c r="GN310">
        <v>0</v>
      </c>
      <c r="GO310">
        <v>0</v>
      </c>
      <c r="GP310">
        <v>0</v>
      </c>
      <c r="GQ310" t="s">
        <v>386</v>
      </c>
      <c r="GR310" t="s">
        <v>387</v>
      </c>
      <c r="GS310" t="s">
        <v>388</v>
      </c>
      <c r="GT310" t="s">
        <v>388</v>
      </c>
      <c r="GU310" t="s">
        <v>388</v>
      </c>
      <c r="GV310" t="s">
        <v>388</v>
      </c>
      <c r="GW310">
        <v>0</v>
      </c>
      <c r="GX310">
        <v>100</v>
      </c>
      <c r="GY310">
        <v>100</v>
      </c>
      <c r="GZ310">
        <v>2.71</v>
      </c>
      <c r="HA310">
        <v>1.5599999999999999E-2</v>
      </c>
      <c r="HB310">
        <v>0.45081322298813392</v>
      </c>
      <c r="HC310">
        <v>2.9318383021812969E-3</v>
      </c>
      <c r="HD310">
        <v>-1.3754559859485029E-6</v>
      </c>
      <c r="HE310">
        <v>3.0700474437127301E-10</v>
      </c>
      <c r="HF310">
        <v>-6.1160480149256041E-2</v>
      </c>
      <c r="HG310">
        <v>1.00384331276165E-2</v>
      </c>
      <c r="HH310">
        <v>-3.1532673711230711E-4</v>
      </c>
      <c r="HI310">
        <v>1.819468599177705E-6</v>
      </c>
      <c r="HJ310">
        <v>1</v>
      </c>
      <c r="HK310">
        <v>2112</v>
      </c>
      <c r="HL310">
        <v>3</v>
      </c>
      <c r="HM310">
        <v>29</v>
      </c>
      <c r="HN310">
        <v>9.1999999999999993</v>
      </c>
      <c r="HO310">
        <v>9.1999999999999993</v>
      </c>
      <c r="HP310">
        <v>2.99316</v>
      </c>
      <c r="HQ310">
        <v>2.2717299999999998</v>
      </c>
      <c r="HR310">
        <v>1.4978</v>
      </c>
      <c r="HS310">
        <v>2.3034699999999999</v>
      </c>
      <c r="HT310">
        <v>1.5478499999999999</v>
      </c>
      <c r="HU310">
        <v>2.33887</v>
      </c>
      <c r="HV310">
        <v>35.707799999999999</v>
      </c>
      <c r="HW310">
        <v>15.559200000000001</v>
      </c>
      <c r="HX310">
        <v>18</v>
      </c>
      <c r="HY310">
        <v>500.82600000000002</v>
      </c>
      <c r="HZ310">
        <v>519.28499999999997</v>
      </c>
      <c r="IA310">
        <v>28.564399999999999</v>
      </c>
      <c r="IB310">
        <v>30.003900000000002</v>
      </c>
      <c r="IC310">
        <v>30.000499999999999</v>
      </c>
      <c r="ID310">
        <v>29.7651</v>
      </c>
      <c r="IE310">
        <v>29.855899999999998</v>
      </c>
      <c r="IF310">
        <v>59.921999999999997</v>
      </c>
      <c r="IG310">
        <v>27.365100000000002</v>
      </c>
      <c r="IH310">
        <v>80.534700000000001</v>
      </c>
      <c r="II310">
        <v>28.561699999999998</v>
      </c>
      <c r="IJ310">
        <v>1508.63</v>
      </c>
      <c r="IK310">
        <v>25.122699999999998</v>
      </c>
      <c r="IL310">
        <v>100.74299999999999</v>
      </c>
      <c r="IM310">
        <v>100.47799999999999</v>
      </c>
      <c r="IN310" t="s">
        <v>1150</v>
      </c>
    </row>
    <row r="311" spans="1:248" x14ac:dyDescent="0.2">
      <c r="A311">
        <v>295</v>
      </c>
      <c r="B311">
        <v>1660224562.0999999</v>
      </c>
      <c r="C311">
        <v>575.09999990463257</v>
      </c>
      <c r="D311" t="s">
        <v>951</v>
      </c>
      <c r="E311" t="s">
        <v>952</v>
      </c>
      <c r="F311">
        <v>1</v>
      </c>
      <c r="G311" t="s">
        <v>376</v>
      </c>
      <c r="H311" t="s">
        <v>377</v>
      </c>
      <c r="I311" t="s">
        <v>378</v>
      </c>
      <c r="J311" t="s">
        <v>379</v>
      </c>
      <c r="K311" t="s">
        <v>380</v>
      </c>
      <c r="L311" t="s">
        <v>381</v>
      </c>
      <c r="M311" t="s">
        <v>382</v>
      </c>
      <c r="N311">
        <v>1660224554.3666661</v>
      </c>
      <c r="O311">
        <f t="shared" si="136"/>
        <v>1.7546843665542512E-3</v>
      </c>
      <c r="P311">
        <f t="shared" si="137"/>
        <v>1.7546843665542513</v>
      </c>
      <c r="Q311">
        <f t="shared" si="138"/>
        <v>13.097900086526135</v>
      </c>
      <c r="R311">
        <f t="shared" si="139"/>
        <v>1386.1273333333329</v>
      </c>
      <c r="S311">
        <f t="shared" si="140"/>
        <v>1105.8976650962836</v>
      </c>
      <c r="T311">
        <f t="shared" si="141"/>
        <v>110.10277893594224</v>
      </c>
      <c r="U311">
        <f t="shared" si="142"/>
        <v>138.00234522222243</v>
      </c>
      <c r="V311">
        <f t="shared" si="143"/>
        <v>8.8523795557409801E-2</v>
      </c>
      <c r="W311">
        <f t="shared" si="144"/>
        <v>2.9207369138036325</v>
      </c>
      <c r="X311">
        <f t="shared" si="145"/>
        <v>8.7059815376659022E-2</v>
      </c>
      <c r="Y311">
        <f t="shared" si="146"/>
        <v>5.4541900704462257E-2</v>
      </c>
      <c r="Z311">
        <f t="shared" si="147"/>
        <v>321.51562139999999</v>
      </c>
      <c r="AA311">
        <f t="shared" si="148"/>
        <v>32.445185205887753</v>
      </c>
      <c r="AB311">
        <f t="shared" si="149"/>
        <v>31.457799999999999</v>
      </c>
      <c r="AC311">
        <f t="shared" si="150"/>
        <v>4.6304844490809884</v>
      </c>
      <c r="AD311">
        <f t="shared" si="151"/>
        <v>59.779444626387793</v>
      </c>
      <c r="AE311">
        <f t="shared" si="152"/>
        <v>2.6977165930999241</v>
      </c>
      <c r="AF311">
        <f t="shared" si="153"/>
        <v>4.5127829640443</v>
      </c>
      <c r="AG311">
        <f t="shared" si="154"/>
        <v>1.9327678559810644</v>
      </c>
      <c r="AH311">
        <f t="shared" si="155"/>
        <v>-77.381580565042483</v>
      </c>
      <c r="AI311">
        <f t="shared" si="156"/>
        <v>-71.226708701922817</v>
      </c>
      <c r="AJ311">
        <f t="shared" si="157"/>
        <v>-5.4887693068097034</v>
      </c>
      <c r="AK311">
        <f t="shared" si="158"/>
        <v>167.41856282622496</v>
      </c>
      <c r="AL311">
        <f t="shared" si="159"/>
        <v>43.693516654705491</v>
      </c>
      <c r="AM311">
        <f t="shared" si="160"/>
        <v>1.7591289517299422</v>
      </c>
      <c r="AN311">
        <f t="shared" si="161"/>
        <v>13.097900086526135</v>
      </c>
      <c r="AO311">
        <v>1502.5621193314039</v>
      </c>
      <c r="AP311">
        <v>1460.982484848485</v>
      </c>
      <c r="AQ311">
        <v>4.9832579810482693</v>
      </c>
      <c r="AR311">
        <v>64.968693284609927</v>
      </c>
      <c r="AS311">
        <f t="shared" si="162"/>
        <v>1.7546843665542513</v>
      </c>
      <c r="AT311">
        <v>25.043995155812581</v>
      </c>
      <c r="AU311">
        <v>27.09250848484848</v>
      </c>
      <c r="AV311">
        <v>-5.9154226547823663E-5</v>
      </c>
      <c r="AW311">
        <v>84.429917268905271</v>
      </c>
      <c r="AX311">
        <v>0</v>
      </c>
      <c r="AY311">
        <v>0</v>
      </c>
      <c r="AZ311">
        <f t="shared" si="163"/>
        <v>1</v>
      </c>
      <c r="BA311">
        <f t="shared" si="164"/>
        <v>0</v>
      </c>
      <c r="BB311">
        <f t="shared" si="165"/>
        <v>51917.958577073892</v>
      </c>
      <c r="BC311">
        <f t="shared" si="166"/>
        <v>1999.9939999999999</v>
      </c>
      <c r="BD311">
        <f t="shared" si="167"/>
        <v>1681.1952599999997</v>
      </c>
      <c r="BE311">
        <f t="shared" si="168"/>
        <v>0.84060015180045533</v>
      </c>
      <c r="BF311">
        <f t="shared" si="169"/>
        <v>0.16075829297487892</v>
      </c>
      <c r="BG311">
        <v>6</v>
      </c>
      <c r="BH311">
        <v>0.5</v>
      </c>
      <c r="BI311" t="s">
        <v>383</v>
      </c>
      <c r="BJ311">
        <v>2</v>
      </c>
      <c r="BK311" t="b">
        <v>1</v>
      </c>
      <c r="BL311">
        <v>1660224554.3666661</v>
      </c>
      <c r="BM311">
        <v>1386.1273333333329</v>
      </c>
      <c r="BN311">
        <v>1441.473333333334</v>
      </c>
      <c r="BO311">
        <v>27.096486666666671</v>
      </c>
      <c r="BP311">
        <v>25.043186666666671</v>
      </c>
      <c r="BQ311">
        <v>1383.4386666666669</v>
      </c>
      <c r="BR311">
        <v>27.080913333333331</v>
      </c>
      <c r="BS311">
        <v>500.11086666666671</v>
      </c>
      <c r="BT311">
        <v>99.45966</v>
      </c>
      <c r="BU311">
        <v>9.9984993333333314E-2</v>
      </c>
      <c r="BV311">
        <v>31.00546000000001</v>
      </c>
      <c r="BW311">
        <v>31.457799999999999</v>
      </c>
      <c r="BX311">
        <v>999.89999999999986</v>
      </c>
      <c r="BY311">
        <v>0</v>
      </c>
      <c r="BZ311">
        <v>0</v>
      </c>
      <c r="CA311">
        <v>10003.90333333333</v>
      </c>
      <c r="CB311">
        <v>0</v>
      </c>
      <c r="CC311">
        <v>7.5626806666666662</v>
      </c>
      <c r="CD311">
        <v>-55.347406666666657</v>
      </c>
      <c r="CE311">
        <v>1424.7313333333329</v>
      </c>
      <c r="CF311">
        <v>1478.5013333333329</v>
      </c>
      <c r="CG311">
        <v>2.0533146666666671</v>
      </c>
      <c r="CH311">
        <v>1441.473333333334</v>
      </c>
      <c r="CI311">
        <v>25.043186666666671</v>
      </c>
      <c r="CJ311">
        <v>2.6950093333333331</v>
      </c>
      <c r="CK311">
        <v>2.4907853333333341</v>
      </c>
      <c r="CL311">
        <v>22.254713333333331</v>
      </c>
      <c r="CM311">
        <v>20.966426666666671</v>
      </c>
      <c r="CN311">
        <v>1999.9939999999999</v>
      </c>
      <c r="CO311">
        <v>0.97999380000000014</v>
      </c>
      <c r="CP311">
        <v>2.0006400000000001E-2</v>
      </c>
      <c r="CQ311">
        <v>0</v>
      </c>
      <c r="CR311">
        <v>2.5119333333333329</v>
      </c>
      <c r="CS311">
        <v>0</v>
      </c>
      <c r="CT311">
        <v>22505.32</v>
      </c>
      <c r="CU311">
        <v>17412.24666666667</v>
      </c>
      <c r="CV311">
        <v>40.436999999999998</v>
      </c>
      <c r="CW311">
        <v>41.416333333333341</v>
      </c>
      <c r="CX311">
        <v>40.379133333333343</v>
      </c>
      <c r="CY311">
        <v>39.936999999999998</v>
      </c>
      <c r="CZ311">
        <v>40.608199999999997</v>
      </c>
      <c r="DA311">
        <v>1959.9839999999999</v>
      </c>
      <c r="DB311">
        <v>40.01</v>
      </c>
      <c r="DC311">
        <v>0</v>
      </c>
      <c r="DD311">
        <v>1660224560.9000001</v>
      </c>
      <c r="DE311">
        <v>0</v>
      </c>
      <c r="DF311">
        <v>1660224008</v>
      </c>
      <c r="DG311" t="s">
        <v>384</v>
      </c>
      <c r="DH311">
        <v>1660224008</v>
      </c>
      <c r="DI311">
        <v>1660224007</v>
      </c>
      <c r="DJ311">
        <v>1</v>
      </c>
      <c r="DK311">
        <v>9.0999999999999998E-2</v>
      </c>
      <c r="DL311">
        <v>-1.7999999999999999E-2</v>
      </c>
      <c r="DM311">
        <v>1.42</v>
      </c>
      <c r="DN311">
        <v>0.02</v>
      </c>
      <c r="DO311">
        <v>400</v>
      </c>
      <c r="DP311">
        <v>26</v>
      </c>
      <c r="DQ311">
        <v>0.31</v>
      </c>
      <c r="DR311">
        <v>0.11</v>
      </c>
      <c r="DS311">
        <v>12.72852564182617</v>
      </c>
      <c r="DT311">
        <v>1.0678526805410351</v>
      </c>
      <c r="DU311">
        <v>0.1706434228076098</v>
      </c>
      <c r="DV311">
        <v>0</v>
      </c>
      <c r="DW311">
        <v>43.711466405462623</v>
      </c>
      <c r="DX311">
        <v>-3.6915736619449819</v>
      </c>
      <c r="DY311">
        <v>0.40770878665555688</v>
      </c>
      <c r="DZ311">
        <v>0</v>
      </c>
      <c r="EA311">
        <v>-55.353463333333337</v>
      </c>
      <c r="EB311">
        <v>3.888531256952263</v>
      </c>
      <c r="EC311">
        <v>0.46664896905728009</v>
      </c>
      <c r="ED311">
        <v>0</v>
      </c>
      <c r="EE311">
        <v>1107.259730474465</v>
      </c>
      <c r="EF311">
        <v>264.91660979015808</v>
      </c>
      <c r="EG311">
        <v>19.9373110186982</v>
      </c>
      <c r="EH311">
        <v>0</v>
      </c>
      <c r="EI311">
        <v>2.0529364999999999</v>
      </c>
      <c r="EJ311">
        <v>-4.2137335834942346E-3</v>
      </c>
      <c r="EK311">
        <v>4.8737549948679069E-3</v>
      </c>
      <c r="EL311">
        <v>1</v>
      </c>
      <c r="EM311">
        <v>1.932671345593421</v>
      </c>
      <c r="EN311">
        <v>1.569503022788463E-3</v>
      </c>
      <c r="EO311">
        <v>7.7979373507665187E-4</v>
      </c>
      <c r="EP311">
        <v>1</v>
      </c>
      <c r="EQ311">
        <v>2</v>
      </c>
      <c r="ER311">
        <v>6</v>
      </c>
      <c r="ES311" t="s">
        <v>419</v>
      </c>
      <c r="ET311">
        <v>2.94462</v>
      </c>
      <c r="EU311">
        <v>2.8014700000000001</v>
      </c>
      <c r="EV311">
        <v>0.20821999999999999</v>
      </c>
      <c r="EW311">
        <v>0.21310599999999999</v>
      </c>
      <c r="EX311">
        <v>0.117946</v>
      </c>
      <c r="EY311">
        <v>0.11169999999999999</v>
      </c>
      <c r="EZ311">
        <v>16279.1</v>
      </c>
      <c r="FA311">
        <v>16966.7</v>
      </c>
      <c r="FB311">
        <v>23899.9</v>
      </c>
      <c r="FC311">
        <v>25081.9</v>
      </c>
      <c r="FD311">
        <v>33738.6</v>
      </c>
      <c r="FE311">
        <v>35573.4</v>
      </c>
      <c r="FF311">
        <v>43560.800000000003</v>
      </c>
      <c r="FG311">
        <v>46359.8</v>
      </c>
      <c r="FH311">
        <v>1.9884999999999999</v>
      </c>
      <c r="FI311">
        <v>1.9149700000000001</v>
      </c>
      <c r="FJ311">
        <v>0.131637</v>
      </c>
      <c r="FK311">
        <v>0</v>
      </c>
      <c r="FL311">
        <v>29.314900000000002</v>
      </c>
      <c r="FM311">
        <v>999.9</v>
      </c>
      <c r="FN311">
        <v>69.599999999999994</v>
      </c>
      <c r="FO311">
        <v>31.8</v>
      </c>
      <c r="FP311">
        <v>33.040100000000002</v>
      </c>
      <c r="FQ311">
        <v>64.323999999999998</v>
      </c>
      <c r="FR311">
        <v>25.649000000000001</v>
      </c>
      <c r="FS311">
        <v>1</v>
      </c>
      <c r="FT311">
        <v>0.225851</v>
      </c>
      <c r="FU311">
        <v>0.452677</v>
      </c>
      <c r="FV311">
        <v>20.324200000000001</v>
      </c>
      <c r="FW311">
        <v>5.2138499999999999</v>
      </c>
      <c r="FX311">
        <v>11.907400000000001</v>
      </c>
      <c r="FY311">
        <v>5.0032500000000004</v>
      </c>
      <c r="FZ311">
        <v>3.2896000000000001</v>
      </c>
      <c r="GA311">
        <v>9999</v>
      </c>
      <c r="GB311">
        <v>9999</v>
      </c>
      <c r="GC311">
        <v>9999</v>
      </c>
      <c r="GD311">
        <v>999.9</v>
      </c>
      <c r="GE311">
        <v>1.85944</v>
      </c>
      <c r="GF311">
        <v>1.85439</v>
      </c>
      <c r="GG311">
        <v>1.8575999999999999</v>
      </c>
      <c r="GH311">
        <v>1.8560300000000001</v>
      </c>
      <c r="GI311">
        <v>1.85486</v>
      </c>
      <c r="GJ311">
        <v>1.8545499999999999</v>
      </c>
      <c r="GK311">
        <v>1.85304</v>
      </c>
      <c r="GL311">
        <v>1.8563499999999999</v>
      </c>
      <c r="GM311">
        <v>0</v>
      </c>
      <c r="GN311">
        <v>0</v>
      </c>
      <c r="GO311">
        <v>0</v>
      </c>
      <c r="GP311">
        <v>0</v>
      </c>
      <c r="GQ311" t="s">
        <v>386</v>
      </c>
      <c r="GR311" t="s">
        <v>387</v>
      </c>
      <c r="GS311" t="s">
        <v>388</v>
      </c>
      <c r="GT311" t="s">
        <v>388</v>
      </c>
      <c r="GU311" t="s">
        <v>388</v>
      </c>
      <c r="GV311" t="s">
        <v>388</v>
      </c>
      <c r="GW311">
        <v>0</v>
      </c>
      <c r="GX311">
        <v>100</v>
      </c>
      <c r="GY311">
        <v>100</v>
      </c>
      <c r="GZ311">
        <v>2.72</v>
      </c>
      <c r="HA311">
        <v>1.5599999999999999E-2</v>
      </c>
      <c r="HB311">
        <v>0.45081322298813392</v>
      </c>
      <c r="HC311">
        <v>2.9318383021812969E-3</v>
      </c>
      <c r="HD311">
        <v>-1.3754559859485029E-6</v>
      </c>
      <c r="HE311">
        <v>3.0700474437127301E-10</v>
      </c>
      <c r="HF311">
        <v>-6.1160480149256041E-2</v>
      </c>
      <c r="HG311">
        <v>1.00384331276165E-2</v>
      </c>
      <c r="HH311">
        <v>-3.1532673711230711E-4</v>
      </c>
      <c r="HI311">
        <v>1.819468599177705E-6</v>
      </c>
      <c r="HJ311">
        <v>1</v>
      </c>
      <c r="HK311">
        <v>2112</v>
      </c>
      <c r="HL311">
        <v>3</v>
      </c>
      <c r="HM311">
        <v>29</v>
      </c>
      <c r="HN311">
        <v>9.1999999999999993</v>
      </c>
      <c r="HO311">
        <v>9.3000000000000007</v>
      </c>
      <c r="HP311">
        <v>3.0041500000000001</v>
      </c>
      <c r="HQ311">
        <v>2.2656200000000002</v>
      </c>
      <c r="HR311">
        <v>1.4978</v>
      </c>
      <c r="HS311">
        <v>2.3034699999999999</v>
      </c>
      <c r="HT311">
        <v>1.5478499999999999</v>
      </c>
      <c r="HU311">
        <v>2.2985799999999998</v>
      </c>
      <c r="HV311">
        <v>35.707799999999999</v>
      </c>
      <c r="HW311">
        <v>15.559200000000001</v>
      </c>
      <c r="HX311">
        <v>18</v>
      </c>
      <c r="HY311">
        <v>500.79399999999998</v>
      </c>
      <c r="HZ311">
        <v>519.29300000000001</v>
      </c>
      <c r="IA311">
        <v>28.563400000000001</v>
      </c>
      <c r="IB311">
        <v>30.005099999999999</v>
      </c>
      <c r="IC311">
        <v>30.000399999999999</v>
      </c>
      <c r="ID311">
        <v>29.7668</v>
      </c>
      <c r="IE311">
        <v>29.8568</v>
      </c>
      <c r="IF311">
        <v>60.147100000000002</v>
      </c>
      <c r="IG311">
        <v>27.365100000000002</v>
      </c>
      <c r="IH311">
        <v>80.156300000000002</v>
      </c>
      <c r="II311">
        <v>28.561699999999998</v>
      </c>
      <c r="IJ311">
        <v>1508.63</v>
      </c>
      <c r="IK311">
        <v>25.124300000000002</v>
      </c>
      <c r="IL311">
        <v>100.74299999999999</v>
      </c>
      <c r="IM311">
        <v>100.47799999999999</v>
      </c>
      <c r="IN311" t="s">
        <v>1150</v>
      </c>
    </row>
    <row r="312" spans="1:248" x14ac:dyDescent="0.2">
      <c r="A312">
        <v>296</v>
      </c>
      <c r="B312">
        <v>1660224563.0999999</v>
      </c>
      <c r="C312">
        <v>576.09999990463257</v>
      </c>
      <c r="D312" t="s">
        <v>953</v>
      </c>
      <c r="E312" t="s">
        <v>954</v>
      </c>
      <c r="F312">
        <v>1</v>
      </c>
      <c r="G312" t="s">
        <v>376</v>
      </c>
      <c r="H312" t="s">
        <v>377</v>
      </c>
      <c r="I312" t="s">
        <v>378</v>
      </c>
      <c r="J312" t="s">
        <v>379</v>
      </c>
      <c r="K312" t="s">
        <v>380</v>
      </c>
      <c r="L312" t="s">
        <v>381</v>
      </c>
      <c r="M312" t="s">
        <v>382</v>
      </c>
      <c r="N312">
        <v>1660224555.3999989</v>
      </c>
      <c r="O312">
        <f t="shared" si="136"/>
        <v>1.7536408539868301E-3</v>
      </c>
      <c r="P312">
        <f t="shared" si="137"/>
        <v>1.7536408539868302</v>
      </c>
      <c r="Q312">
        <f t="shared" si="138"/>
        <v>13.402895740047402</v>
      </c>
      <c r="R312">
        <f t="shared" si="139"/>
        <v>1391.1906666666671</v>
      </c>
      <c r="S312">
        <f t="shared" si="140"/>
        <v>1105.1573193054373</v>
      </c>
      <c r="T312">
        <f t="shared" si="141"/>
        <v>110.0291789793269</v>
      </c>
      <c r="U312">
        <f t="shared" si="142"/>
        <v>138.50658560831624</v>
      </c>
      <c r="V312">
        <f t="shared" si="143"/>
        <v>8.8471608606872726E-2</v>
      </c>
      <c r="W312">
        <f t="shared" si="144"/>
        <v>2.9208549166409092</v>
      </c>
      <c r="X312">
        <f t="shared" si="145"/>
        <v>8.7009396675494496E-2</v>
      </c>
      <c r="Y312">
        <f t="shared" si="146"/>
        <v>5.4510233827179899E-2</v>
      </c>
      <c r="Z312">
        <f t="shared" si="147"/>
        <v>321.5180008000001</v>
      </c>
      <c r="AA312">
        <f t="shared" si="148"/>
        <v>32.445190164233949</v>
      </c>
      <c r="AB312">
        <f t="shared" si="149"/>
        <v>31.457619999999999</v>
      </c>
      <c r="AC312">
        <f t="shared" si="150"/>
        <v>4.6304370854693309</v>
      </c>
      <c r="AD312">
        <f t="shared" si="151"/>
        <v>59.779776125208748</v>
      </c>
      <c r="AE312">
        <f t="shared" si="152"/>
        <v>2.6976966890868508</v>
      </c>
      <c r="AF312">
        <f t="shared" si="153"/>
        <v>4.5127246435927173</v>
      </c>
      <c r="AG312">
        <f t="shared" si="154"/>
        <v>1.9327403963824801</v>
      </c>
      <c r="AH312">
        <f t="shared" si="155"/>
        <v>-77.335561660819209</v>
      </c>
      <c r="AI312">
        <f t="shared" si="156"/>
        <v>-71.236934943908551</v>
      </c>
      <c r="AJ312">
        <f t="shared" si="157"/>
        <v>-5.4893245621962556</v>
      </c>
      <c r="AK312">
        <f t="shared" si="158"/>
        <v>167.45617963307606</v>
      </c>
      <c r="AL312">
        <f t="shared" si="159"/>
        <v>43.694349975996019</v>
      </c>
      <c r="AM312">
        <f t="shared" si="160"/>
        <v>1.7588852711003562</v>
      </c>
      <c r="AN312">
        <f t="shared" si="161"/>
        <v>13.402895740047402</v>
      </c>
      <c r="AO312">
        <v>1507.70883381365</v>
      </c>
      <c r="AP312">
        <v>1465.8979393939401</v>
      </c>
      <c r="AQ312">
        <v>4.9551478396899684</v>
      </c>
      <c r="AR312">
        <v>64.968693284609927</v>
      </c>
      <c r="AS312">
        <f t="shared" si="162"/>
        <v>1.7536408539868302</v>
      </c>
      <c r="AT312">
        <v>25.045013330566992</v>
      </c>
      <c r="AU312">
        <v>27.092033333333319</v>
      </c>
      <c r="AV312">
        <v>-2.0952994346974871E-5</v>
      </c>
      <c r="AW312">
        <v>84.429917268905271</v>
      </c>
      <c r="AX312">
        <v>0</v>
      </c>
      <c r="AY312">
        <v>0</v>
      </c>
      <c r="AZ312">
        <f t="shared" si="163"/>
        <v>1</v>
      </c>
      <c r="BA312">
        <f t="shared" si="164"/>
        <v>0</v>
      </c>
      <c r="BB312">
        <f t="shared" si="165"/>
        <v>51921.35364815213</v>
      </c>
      <c r="BC312">
        <f t="shared" si="166"/>
        <v>2000.0086666666671</v>
      </c>
      <c r="BD312">
        <f t="shared" si="167"/>
        <v>1681.2076000000004</v>
      </c>
      <c r="BE312">
        <f t="shared" si="168"/>
        <v>0.84060015739931793</v>
      </c>
      <c r="BF312">
        <f t="shared" si="169"/>
        <v>0.16075830378068362</v>
      </c>
      <c r="BG312">
        <v>6</v>
      </c>
      <c r="BH312">
        <v>0.5</v>
      </c>
      <c r="BI312" t="s">
        <v>383</v>
      </c>
      <c r="BJ312">
        <v>2</v>
      </c>
      <c r="BK312" t="b">
        <v>1</v>
      </c>
      <c r="BL312">
        <v>1660224555.3999989</v>
      </c>
      <c r="BM312">
        <v>1391.1906666666671</v>
      </c>
      <c r="BN312">
        <v>1446.547333333333</v>
      </c>
      <c r="BO312">
        <v>27.096260000000012</v>
      </c>
      <c r="BP312">
        <v>25.043266666666671</v>
      </c>
      <c r="BQ312">
        <v>1388.497333333333</v>
      </c>
      <c r="BR312">
        <v>27.080686666666669</v>
      </c>
      <c r="BS312">
        <v>500.1164</v>
      </c>
      <c r="BT312">
        <v>99.459733333333332</v>
      </c>
      <c r="BU312">
        <v>0.1000099333333333</v>
      </c>
      <c r="BV312">
        <v>31.00523333333334</v>
      </c>
      <c r="BW312">
        <v>31.457619999999999</v>
      </c>
      <c r="BX312">
        <v>999.89999999999986</v>
      </c>
      <c r="BY312">
        <v>0</v>
      </c>
      <c r="BZ312">
        <v>0</v>
      </c>
      <c r="CA312">
        <v>10004.57</v>
      </c>
      <c r="CB312">
        <v>0</v>
      </c>
      <c r="CC312">
        <v>7.5626806666666662</v>
      </c>
      <c r="CD312">
        <v>-55.357833333333318</v>
      </c>
      <c r="CE312">
        <v>1429.935333333334</v>
      </c>
      <c r="CF312">
        <v>1483.7059999999999</v>
      </c>
      <c r="CG312">
        <v>2.05301</v>
      </c>
      <c r="CH312">
        <v>1446.547333333333</v>
      </c>
      <c r="CI312">
        <v>25.043266666666671</v>
      </c>
      <c r="CJ312">
        <v>2.6949886666666671</v>
      </c>
      <c r="CK312">
        <v>2.4907953333333328</v>
      </c>
      <c r="CL312">
        <v>22.254593333333329</v>
      </c>
      <c r="CM312">
        <v>20.966493333333329</v>
      </c>
      <c r="CN312">
        <v>2000.0086666666671</v>
      </c>
      <c r="CO312">
        <v>0.97999380000000014</v>
      </c>
      <c r="CP312">
        <v>2.0006400000000001E-2</v>
      </c>
      <c r="CQ312">
        <v>0</v>
      </c>
      <c r="CR312">
        <v>2.5539333333333341</v>
      </c>
      <c r="CS312">
        <v>0</v>
      </c>
      <c r="CT312">
        <v>22504.506666666672</v>
      </c>
      <c r="CU312">
        <v>17412.38</v>
      </c>
      <c r="CV312">
        <v>40.436999999999998</v>
      </c>
      <c r="CW312">
        <v>41.42046666666667</v>
      </c>
      <c r="CX312">
        <v>40.379133333333343</v>
      </c>
      <c r="CY312">
        <v>39.936999999999998</v>
      </c>
      <c r="CZ312">
        <v>40.608199999999997</v>
      </c>
      <c r="DA312">
        <v>1959.998</v>
      </c>
      <c r="DB312">
        <v>40.010666666666673</v>
      </c>
      <c r="DC312">
        <v>0</v>
      </c>
      <c r="DD312">
        <v>1660224562.0999999</v>
      </c>
      <c r="DE312">
        <v>0</v>
      </c>
      <c r="DF312">
        <v>1660224008</v>
      </c>
      <c r="DG312" t="s">
        <v>384</v>
      </c>
      <c r="DH312">
        <v>1660224008</v>
      </c>
      <c r="DI312">
        <v>1660224007</v>
      </c>
      <c r="DJ312">
        <v>1</v>
      </c>
      <c r="DK312">
        <v>9.0999999999999998E-2</v>
      </c>
      <c r="DL312">
        <v>-1.7999999999999999E-2</v>
      </c>
      <c r="DM312">
        <v>1.42</v>
      </c>
      <c r="DN312">
        <v>0.02</v>
      </c>
      <c r="DO312">
        <v>400</v>
      </c>
      <c r="DP312">
        <v>26</v>
      </c>
      <c r="DQ312">
        <v>0.31</v>
      </c>
      <c r="DR312">
        <v>0.11</v>
      </c>
      <c r="DS312">
        <v>12.81831957713209</v>
      </c>
      <c r="DT312">
        <v>0.5810178846161187</v>
      </c>
      <c r="DU312">
        <v>0.12993951289687139</v>
      </c>
      <c r="DV312">
        <v>0</v>
      </c>
      <c r="DW312">
        <v>43.700457666328312</v>
      </c>
      <c r="DX312">
        <v>-2.909455177648085</v>
      </c>
      <c r="DY312">
        <v>0.41038405909431869</v>
      </c>
      <c r="DZ312">
        <v>0</v>
      </c>
      <c r="EA312">
        <v>-55.372709677419358</v>
      </c>
      <c r="EB312">
        <v>2.341940322580756</v>
      </c>
      <c r="EC312">
        <v>0.46875716001746348</v>
      </c>
      <c r="ED312">
        <v>0</v>
      </c>
      <c r="EE312">
        <v>1113.8393110966399</v>
      </c>
      <c r="EF312">
        <v>271.88110471673559</v>
      </c>
      <c r="EG312">
        <v>19.759594095384081</v>
      </c>
      <c r="EH312">
        <v>0</v>
      </c>
      <c r="EI312">
        <v>2.0520375609756099</v>
      </c>
      <c r="EJ312">
        <v>-9.095958188150172E-3</v>
      </c>
      <c r="EK312">
        <v>5.1049563579930544E-3</v>
      </c>
      <c r="EL312">
        <v>1</v>
      </c>
      <c r="EM312">
        <v>1.9327606021222921</v>
      </c>
      <c r="EN312">
        <v>2.397988819320762E-3</v>
      </c>
      <c r="EO312">
        <v>8.2516348433040267E-4</v>
      </c>
      <c r="EP312">
        <v>1</v>
      </c>
      <c r="EQ312">
        <v>2</v>
      </c>
      <c r="ER312">
        <v>6</v>
      </c>
      <c r="ES312" t="s">
        <v>419</v>
      </c>
      <c r="ET312">
        <v>2.9444300000000001</v>
      </c>
      <c r="EU312">
        <v>2.80152</v>
      </c>
      <c r="EV312">
        <v>0.208645</v>
      </c>
      <c r="EW312">
        <v>0.21353</v>
      </c>
      <c r="EX312">
        <v>0.117947</v>
      </c>
      <c r="EY312">
        <v>0.11170099999999999</v>
      </c>
      <c r="EZ312">
        <v>16270.4</v>
      </c>
      <c r="FA312">
        <v>16957.5</v>
      </c>
      <c r="FB312">
        <v>23899.9</v>
      </c>
      <c r="FC312">
        <v>25081.8</v>
      </c>
      <c r="FD312">
        <v>33738.699999999997</v>
      </c>
      <c r="FE312">
        <v>35573.300000000003</v>
      </c>
      <c r="FF312">
        <v>43560.9</v>
      </c>
      <c r="FG312">
        <v>46359.8</v>
      </c>
      <c r="FH312">
        <v>1.9884999999999999</v>
      </c>
      <c r="FI312">
        <v>1.9149499999999999</v>
      </c>
      <c r="FJ312">
        <v>0.13147300000000001</v>
      </c>
      <c r="FK312">
        <v>0</v>
      </c>
      <c r="FL312">
        <v>29.3154</v>
      </c>
      <c r="FM312">
        <v>999.9</v>
      </c>
      <c r="FN312">
        <v>69.599999999999994</v>
      </c>
      <c r="FO312">
        <v>31.8</v>
      </c>
      <c r="FP312">
        <v>33.041200000000003</v>
      </c>
      <c r="FQ312">
        <v>64.043999999999997</v>
      </c>
      <c r="FR312">
        <v>25.933499999999999</v>
      </c>
      <c r="FS312">
        <v>1</v>
      </c>
      <c r="FT312">
        <v>0.22592999999999999</v>
      </c>
      <c r="FU312">
        <v>0.454123</v>
      </c>
      <c r="FV312">
        <v>20.324200000000001</v>
      </c>
      <c r="FW312">
        <v>5.2137000000000002</v>
      </c>
      <c r="FX312">
        <v>11.9072</v>
      </c>
      <c r="FY312">
        <v>5.0031999999999996</v>
      </c>
      <c r="FZ312">
        <v>3.2896000000000001</v>
      </c>
      <c r="GA312">
        <v>9999</v>
      </c>
      <c r="GB312">
        <v>9999</v>
      </c>
      <c r="GC312">
        <v>9999</v>
      </c>
      <c r="GD312">
        <v>999.9</v>
      </c>
      <c r="GE312">
        <v>1.85944</v>
      </c>
      <c r="GF312">
        <v>1.8544</v>
      </c>
      <c r="GG312">
        <v>1.8575999999999999</v>
      </c>
      <c r="GH312">
        <v>1.8560300000000001</v>
      </c>
      <c r="GI312">
        <v>1.85486</v>
      </c>
      <c r="GJ312">
        <v>1.8545499999999999</v>
      </c>
      <c r="GK312">
        <v>1.8530500000000001</v>
      </c>
      <c r="GL312">
        <v>1.8563499999999999</v>
      </c>
      <c r="GM312">
        <v>0</v>
      </c>
      <c r="GN312">
        <v>0</v>
      </c>
      <c r="GO312">
        <v>0</v>
      </c>
      <c r="GP312">
        <v>0</v>
      </c>
      <c r="GQ312" t="s">
        <v>386</v>
      </c>
      <c r="GR312" t="s">
        <v>387</v>
      </c>
      <c r="GS312" t="s">
        <v>388</v>
      </c>
      <c r="GT312" t="s">
        <v>388</v>
      </c>
      <c r="GU312" t="s">
        <v>388</v>
      </c>
      <c r="GV312" t="s">
        <v>388</v>
      </c>
      <c r="GW312">
        <v>0</v>
      </c>
      <c r="GX312">
        <v>100</v>
      </c>
      <c r="GY312">
        <v>100</v>
      </c>
      <c r="GZ312">
        <v>2.73</v>
      </c>
      <c r="HA312">
        <v>1.5599999999999999E-2</v>
      </c>
      <c r="HB312">
        <v>0.45081322298813392</v>
      </c>
      <c r="HC312">
        <v>2.9318383021812969E-3</v>
      </c>
      <c r="HD312">
        <v>-1.3754559859485029E-6</v>
      </c>
      <c r="HE312">
        <v>3.0700474437127301E-10</v>
      </c>
      <c r="HF312">
        <v>-6.1160480149256041E-2</v>
      </c>
      <c r="HG312">
        <v>1.00384331276165E-2</v>
      </c>
      <c r="HH312">
        <v>-3.1532673711230711E-4</v>
      </c>
      <c r="HI312">
        <v>1.819468599177705E-6</v>
      </c>
      <c r="HJ312">
        <v>1</v>
      </c>
      <c r="HK312">
        <v>2112</v>
      </c>
      <c r="HL312">
        <v>3</v>
      </c>
      <c r="HM312">
        <v>29</v>
      </c>
      <c r="HN312">
        <v>9.3000000000000007</v>
      </c>
      <c r="HO312">
        <v>9.3000000000000007</v>
      </c>
      <c r="HP312">
        <v>3.0090300000000001</v>
      </c>
      <c r="HQ312">
        <v>2.2509800000000002</v>
      </c>
      <c r="HR312">
        <v>1.4978</v>
      </c>
      <c r="HS312">
        <v>2.3034699999999999</v>
      </c>
      <c r="HT312">
        <v>1.5478499999999999</v>
      </c>
      <c r="HU312">
        <v>2.4328599999999998</v>
      </c>
      <c r="HV312">
        <v>35.731099999999998</v>
      </c>
      <c r="HW312">
        <v>15.568</v>
      </c>
      <c r="HX312">
        <v>18</v>
      </c>
      <c r="HY312">
        <v>500.8</v>
      </c>
      <c r="HZ312">
        <v>519.279</v>
      </c>
      <c r="IA312">
        <v>28.5626</v>
      </c>
      <c r="IB312">
        <v>30.005600000000001</v>
      </c>
      <c r="IC312">
        <v>30.000399999999999</v>
      </c>
      <c r="ID312">
        <v>29.767499999999998</v>
      </c>
      <c r="IE312">
        <v>29.857199999999999</v>
      </c>
      <c r="IF312">
        <v>60.254100000000001</v>
      </c>
      <c r="IG312">
        <v>27.365100000000002</v>
      </c>
      <c r="IH312">
        <v>80.156300000000002</v>
      </c>
      <c r="II312">
        <v>28.561699999999998</v>
      </c>
      <c r="IJ312">
        <v>1518.67</v>
      </c>
      <c r="IK312">
        <v>25.122800000000002</v>
      </c>
      <c r="IL312">
        <v>100.74299999999999</v>
      </c>
      <c r="IM312">
        <v>100.47799999999999</v>
      </c>
      <c r="IN312" t="s">
        <v>1150</v>
      </c>
    </row>
    <row r="313" spans="1:248" x14ac:dyDescent="0.2">
      <c r="A313">
        <v>297</v>
      </c>
      <c r="B313">
        <v>1660224564.0999999</v>
      </c>
      <c r="C313">
        <v>577.09999990463257</v>
      </c>
      <c r="D313" t="s">
        <v>955</v>
      </c>
      <c r="E313" t="s">
        <v>956</v>
      </c>
      <c r="F313">
        <v>1</v>
      </c>
      <c r="G313" t="s">
        <v>376</v>
      </c>
      <c r="H313" t="s">
        <v>377</v>
      </c>
      <c r="I313" t="s">
        <v>378</v>
      </c>
      <c r="J313" t="s">
        <v>379</v>
      </c>
      <c r="K313" t="s">
        <v>380</v>
      </c>
      <c r="L313" t="s">
        <v>381</v>
      </c>
      <c r="M313" t="s">
        <v>382</v>
      </c>
      <c r="N313">
        <v>1660224556.4333329</v>
      </c>
      <c r="O313">
        <f t="shared" si="136"/>
        <v>1.753546402458044E-3</v>
      </c>
      <c r="P313">
        <f t="shared" si="137"/>
        <v>1.7535464024580441</v>
      </c>
      <c r="Q313">
        <f t="shared" si="138"/>
        <v>13.370812712731402</v>
      </c>
      <c r="R313">
        <f t="shared" si="139"/>
        <v>1396.252666666667</v>
      </c>
      <c r="S313">
        <f t="shared" si="140"/>
        <v>1110.6320196024824</v>
      </c>
      <c r="T313">
        <f t="shared" si="141"/>
        <v>110.57425033036094</v>
      </c>
      <c r="U313">
        <f t="shared" si="142"/>
        <v>139.0105716056099</v>
      </c>
      <c r="V313">
        <f t="shared" si="143"/>
        <v>8.8468838603647099E-2</v>
      </c>
      <c r="W313">
        <f t="shared" si="144"/>
        <v>2.9210445616323732</v>
      </c>
      <c r="X313">
        <f t="shared" si="145"/>
        <v>8.700681065248958E-2</v>
      </c>
      <c r="Y313">
        <f t="shared" si="146"/>
        <v>5.4508601476296631E-2</v>
      </c>
      <c r="Z313">
        <f t="shared" si="147"/>
        <v>321.52066080000009</v>
      </c>
      <c r="AA313">
        <f t="shared" si="148"/>
        <v>32.444923821135447</v>
      </c>
      <c r="AB313">
        <f t="shared" si="149"/>
        <v>31.457339999999999</v>
      </c>
      <c r="AC313">
        <f t="shared" si="150"/>
        <v>4.6303634095786341</v>
      </c>
      <c r="AD313">
        <f t="shared" si="151"/>
        <v>59.779899787648326</v>
      </c>
      <c r="AE313">
        <f t="shared" si="152"/>
        <v>2.6976684315090753</v>
      </c>
      <c r="AF313">
        <f t="shared" si="153"/>
        <v>4.5126680390763472</v>
      </c>
      <c r="AG313">
        <f t="shared" si="154"/>
        <v>1.9326949780695588</v>
      </c>
      <c r="AH313">
        <f t="shared" si="155"/>
        <v>-77.331396348399736</v>
      </c>
      <c r="AI313">
        <f t="shared" si="156"/>
        <v>-71.232111447610862</v>
      </c>
      <c r="AJ313">
        <f t="shared" si="157"/>
        <v>-5.4885829821748953</v>
      </c>
      <c r="AK313">
        <f t="shared" si="158"/>
        <v>167.46857002181463</v>
      </c>
      <c r="AL313">
        <f t="shared" si="159"/>
        <v>43.68974393121669</v>
      </c>
      <c r="AM313">
        <f t="shared" si="160"/>
        <v>1.7583642309339025</v>
      </c>
      <c r="AN313">
        <f t="shared" si="161"/>
        <v>13.370812712731402</v>
      </c>
      <c r="AO313">
        <v>1512.8453443525671</v>
      </c>
      <c r="AP313">
        <v>1470.961878787879</v>
      </c>
      <c r="AQ313">
        <v>4.9770164155374612</v>
      </c>
      <c r="AR313">
        <v>64.968693284609927</v>
      </c>
      <c r="AS313">
        <f t="shared" si="162"/>
        <v>1.7535464024580441</v>
      </c>
      <c r="AT313">
        <v>25.04613584221164</v>
      </c>
      <c r="AU313">
        <v>27.093012727272729</v>
      </c>
      <c r="AV313">
        <v>-1.41758388797722E-5</v>
      </c>
      <c r="AW313">
        <v>84.429917268905271</v>
      </c>
      <c r="AX313">
        <v>0</v>
      </c>
      <c r="AY313">
        <v>0</v>
      </c>
      <c r="AZ313">
        <f t="shared" si="163"/>
        <v>1</v>
      </c>
      <c r="BA313">
        <f t="shared" si="164"/>
        <v>0</v>
      </c>
      <c r="BB313">
        <f t="shared" si="165"/>
        <v>51926.782969925043</v>
      </c>
      <c r="BC313">
        <f t="shared" si="166"/>
        <v>2000.0253333333339</v>
      </c>
      <c r="BD313">
        <f t="shared" si="167"/>
        <v>1681.2216000000003</v>
      </c>
      <c r="BE313">
        <f t="shared" si="168"/>
        <v>0.84060015239806951</v>
      </c>
      <c r="BF313">
        <f t="shared" si="169"/>
        <v>0.16075829412827436</v>
      </c>
      <c r="BG313">
        <v>6</v>
      </c>
      <c r="BH313">
        <v>0.5</v>
      </c>
      <c r="BI313" t="s">
        <v>383</v>
      </c>
      <c r="BJ313">
        <v>2</v>
      </c>
      <c r="BK313" t="b">
        <v>1</v>
      </c>
      <c r="BL313">
        <v>1660224556.4333329</v>
      </c>
      <c r="BM313">
        <v>1396.252666666667</v>
      </c>
      <c r="BN313">
        <v>1451.614</v>
      </c>
      <c r="BO313">
        <v>27.09597333333334</v>
      </c>
      <c r="BP313">
        <v>25.043573333333331</v>
      </c>
      <c r="BQ313">
        <v>1393.5546666666669</v>
      </c>
      <c r="BR313">
        <v>27.080400000000001</v>
      </c>
      <c r="BS313">
        <v>500.11293333333339</v>
      </c>
      <c r="BT313">
        <v>99.459733333333332</v>
      </c>
      <c r="BU313">
        <v>0.1000203733333333</v>
      </c>
      <c r="BV313">
        <v>31.005013333333341</v>
      </c>
      <c r="BW313">
        <v>31.457339999999999</v>
      </c>
      <c r="BX313">
        <v>999.89999999999986</v>
      </c>
      <c r="BY313">
        <v>0</v>
      </c>
      <c r="BZ313">
        <v>0</v>
      </c>
      <c r="CA313">
        <v>10005.65333333333</v>
      </c>
      <c r="CB313">
        <v>0</v>
      </c>
      <c r="CC313">
        <v>7.5621960000000001</v>
      </c>
      <c r="CD313">
        <v>-55.36257999999998</v>
      </c>
      <c r="CE313">
        <v>1435.1379999999999</v>
      </c>
      <c r="CF313">
        <v>1488.903333333333</v>
      </c>
      <c r="CG313">
        <v>2.052408666666667</v>
      </c>
      <c r="CH313">
        <v>1451.614</v>
      </c>
      <c r="CI313">
        <v>25.043573333333331</v>
      </c>
      <c r="CJ313">
        <v>2.6949593333333328</v>
      </c>
      <c r="CK313">
        <v>2.4908260000000002</v>
      </c>
      <c r="CL313">
        <v>22.254413333333328</v>
      </c>
      <c r="CM313">
        <v>20.966693333333328</v>
      </c>
      <c r="CN313">
        <v>2000.0253333333339</v>
      </c>
      <c r="CO313">
        <v>0.97999400000000003</v>
      </c>
      <c r="CP313">
        <v>2.0006200000000009E-2</v>
      </c>
      <c r="CQ313">
        <v>0</v>
      </c>
      <c r="CR313">
        <v>2.5606</v>
      </c>
      <c r="CS313">
        <v>0</v>
      </c>
      <c r="CT313">
        <v>22503.686666666668</v>
      </c>
      <c r="CU313">
        <v>17412.526666666661</v>
      </c>
      <c r="CV313">
        <v>40.436999999999998</v>
      </c>
      <c r="CW313">
        <v>41.424600000000012</v>
      </c>
      <c r="CX313">
        <v>40.379133333333343</v>
      </c>
      <c r="CY313">
        <v>39.936999999999998</v>
      </c>
      <c r="CZ313">
        <v>40.608199999999997</v>
      </c>
      <c r="DA313">
        <v>1960.0146666666669</v>
      </c>
      <c r="DB313">
        <v>40.010666666666673</v>
      </c>
      <c r="DC313">
        <v>0</v>
      </c>
      <c r="DD313">
        <v>1660224562.7</v>
      </c>
      <c r="DE313">
        <v>0</v>
      </c>
      <c r="DF313">
        <v>1660224008</v>
      </c>
      <c r="DG313" t="s">
        <v>384</v>
      </c>
      <c r="DH313">
        <v>1660224008</v>
      </c>
      <c r="DI313">
        <v>1660224007</v>
      </c>
      <c r="DJ313">
        <v>1</v>
      </c>
      <c r="DK313">
        <v>9.0999999999999998E-2</v>
      </c>
      <c r="DL313">
        <v>-1.7999999999999999E-2</v>
      </c>
      <c r="DM313">
        <v>1.42</v>
      </c>
      <c r="DN313">
        <v>0.02</v>
      </c>
      <c r="DO313">
        <v>400</v>
      </c>
      <c r="DP313">
        <v>26</v>
      </c>
      <c r="DQ313">
        <v>0.31</v>
      </c>
      <c r="DR313">
        <v>0.11</v>
      </c>
      <c r="DS313">
        <v>12.81831957713209</v>
      </c>
      <c r="DT313">
        <v>0.5810178846161187</v>
      </c>
      <c r="DU313">
        <v>0.12993951289687139</v>
      </c>
      <c r="DV313">
        <v>0</v>
      </c>
      <c r="DW313">
        <v>43.700457666328312</v>
      </c>
      <c r="DX313">
        <v>-2.909455177648085</v>
      </c>
      <c r="DY313">
        <v>0.41038405909431869</v>
      </c>
      <c r="DZ313">
        <v>0</v>
      </c>
      <c r="EA313">
        <v>-55.372709677419358</v>
      </c>
      <c r="EB313">
        <v>2.341940322580756</v>
      </c>
      <c r="EC313">
        <v>0.46875716001746348</v>
      </c>
      <c r="ED313">
        <v>0</v>
      </c>
      <c r="EE313">
        <v>1113.8393110966399</v>
      </c>
      <c r="EF313">
        <v>271.88110471673559</v>
      </c>
      <c r="EG313">
        <v>19.759594095384081</v>
      </c>
      <c r="EH313">
        <v>0</v>
      </c>
      <c r="EI313">
        <v>2.0520375609756099</v>
      </c>
      <c r="EJ313">
        <v>-9.095958188150172E-3</v>
      </c>
      <c r="EK313">
        <v>5.1049563579930544E-3</v>
      </c>
      <c r="EL313">
        <v>1</v>
      </c>
      <c r="EM313">
        <v>1.9327606021222921</v>
      </c>
      <c r="EN313">
        <v>2.397988819320762E-3</v>
      </c>
      <c r="EO313">
        <v>8.2516348433040267E-4</v>
      </c>
      <c r="EP313">
        <v>1</v>
      </c>
      <c r="EQ313">
        <v>2</v>
      </c>
      <c r="ER313">
        <v>6</v>
      </c>
      <c r="ES313" t="s">
        <v>419</v>
      </c>
      <c r="ET313">
        <v>2.94468</v>
      </c>
      <c r="EU313">
        <v>2.8014800000000002</v>
      </c>
      <c r="EV313">
        <v>0.209068</v>
      </c>
      <c r="EW313">
        <v>0.21395700000000001</v>
      </c>
      <c r="EX313">
        <v>0.11794300000000001</v>
      </c>
      <c r="EY313">
        <v>0.111697</v>
      </c>
      <c r="EZ313">
        <v>16261.6</v>
      </c>
      <c r="FA313">
        <v>16948.400000000001</v>
      </c>
      <c r="FB313">
        <v>23899.9</v>
      </c>
      <c r="FC313">
        <v>25081.9</v>
      </c>
      <c r="FD313">
        <v>33738.800000000003</v>
      </c>
      <c r="FE313">
        <v>35573.5</v>
      </c>
      <c r="FF313">
        <v>43560.9</v>
      </c>
      <c r="FG313">
        <v>46359.7</v>
      </c>
      <c r="FH313">
        <v>1.9886699999999999</v>
      </c>
      <c r="FI313">
        <v>1.91483</v>
      </c>
      <c r="FJ313">
        <v>0.13119400000000001</v>
      </c>
      <c r="FK313">
        <v>0</v>
      </c>
      <c r="FL313">
        <v>29.316199999999998</v>
      </c>
      <c r="FM313">
        <v>999.9</v>
      </c>
      <c r="FN313">
        <v>69.599999999999994</v>
      </c>
      <c r="FO313">
        <v>31.8</v>
      </c>
      <c r="FP313">
        <v>33.040399999999998</v>
      </c>
      <c r="FQ313">
        <v>64.244</v>
      </c>
      <c r="FR313">
        <v>26.382200000000001</v>
      </c>
      <c r="FS313">
        <v>1</v>
      </c>
      <c r="FT313">
        <v>0.225991</v>
      </c>
      <c r="FU313">
        <v>0.45038699999999998</v>
      </c>
      <c r="FV313">
        <v>20.324300000000001</v>
      </c>
      <c r="FW313">
        <v>5.2135499999999997</v>
      </c>
      <c r="FX313">
        <v>11.9069</v>
      </c>
      <c r="FY313">
        <v>5.0031499999999998</v>
      </c>
      <c r="FZ313">
        <v>3.2897500000000002</v>
      </c>
      <c r="GA313">
        <v>9999</v>
      </c>
      <c r="GB313">
        <v>9999</v>
      </c>
      <c r="GC313">
        <v>9999</v>
      </c>
      <c r="GD313">
        <v>999.9</v>
      </c>
      <c r="GE313">
        <v>1.85944</v>
      </c>
      <c r="GF313">
        <v>1.85439</v>
      </c>
      <c r="GG313">
        <v>1.8575999999999999</v>
      </c>
      <c r="GH313">
        <v>1.85605</v>
      </c>
      <c r="GI313">
        <v>1.85486</v>
      </c>
      <c r="GJ313">
        <v>1.8545499999999999</v>
      </c>
      <c r="GK313">
        <v>1.8530599999999999</v>
      </c>
      <c r="GL313">
        <v>1.8563499999999999</v>
      </c>
      <c r="GM313">
        <v>0</v>
      </c>
      <c r="GN313">
        <v>0</v>
      </c>
      <c r="GO313">
        <v>0</v>
      </c>
      <c r="GP313">
        <v>0</v>
      </c>
      <c r="GQ313" t="s">
        <v>386</v>
      </c>
      <c r="GR313" t="s">
        <v>387</v>
      </c>
      <c r="GS313" t="s">
        <v>388</v>
      </c>
      <c r="GT313" t="s">
        <v>388</v>
      </c>
      <c r="GU313" t="s">
        <v>388</v>
      </c>
      <c r="GV313" t="s">
        <v>388</v>
      </c>
      <c r="GW313">
        <v>0</v>
      </c>
      <c r="GX313">
        <v>100</v>
      </c>
      <c r="GY313">
        <v>100</v>
      </c>
      <c r="GZ313">
        <v>2.73</v>
      </c>
      <c r="HA313">
        <v>1.5599999999999999E-2</v>
      </c>
      <c r="HB313">
        <v>0.45081322298813392</v>
      </c>
      <c r="HC313">
        <v>2.9318383021812969E-3</v>
      </c>
      <c r="HD313">
        <v>-1.3754559859485029E-6</v>
      </c>
      <c r="HE313">
        <v>3.0700474437127301E-10</v>
      </c>
      <c r="HF313">
        <v>-6.1160480149256041E-2</v>
      </c>
      <c r="HG313">
        <v>1.00384331276165E-2</v>
      </c>
      <c r="HH313">
        <v>-3.1532673711230711E-4</v>
      </c>
      <c r="HI313">
        <v>1.819468599177705E-6</v>
      </c>
      <c r="HJ313">
        <v>1</v>
      </c>
      <c r="HK313">
        <v>2112</v>
      </c>
      <c r="HL313">
        <v>3</v>
      </c>
      <c r="HM313">
        <v>29</v>
      </c>
      <c r="HN313">
        <v>9.3000000000000007</v>
      </c>
      <c r="HO313">
        <v>9.3000000000000007</v>
      </c>
      <c r="HP313">
        <v>3.0212400000000001</v>
      </c>
      <c r="HQ313">
        <v>2.2680699999999998</v>
      </c>
      <c r="HR313">
        <v>1.4978</v>
      </c>
      <c r="HS313">
        <v>2.3034699999999999</v>
      </c>
      <c r="HT313">
        <v>1.5478499999999999</v>
      </c>
      <c r="HU313">
        <v>2.3864700000000001</v>
      </c>
      <c r="HV313">
        <v>35.731099999999998</v>
      </c>
      <c r="HW313">
        <v>15.559200000000001</v>
      </c>
      <c r="HX313">
        <v>18</v>
      </c>
      <c r="HY313">
        <v>500.91300000000001</v>
      </c>
      <c r="HZ313">
        <v>519.20600000000002</v>
      </c>
      <c r="IA313">
        <v>28.5611</v>
      </c>
      <c r="IB313">
        <v>30.006900000000002</v>
      </c>
      <c r="IC313">
        <v>30.000399999999999</v>
      </c>
      <c r="ID313">
        <v>29.768699999999999</v>
      </c>
      <c r="IE313">
        <v>29.858699999999999</v>
      </c>
      <c r="IF313">
        <v>60.477600000000002</v>
      </c>
      <c r="IG313">
        <v>27.365100000000002</v>
      </c>
      <c r="IH313">
        <v>80.156300000000002</v>
      </c>
      <c r="II313">
        <v>28.557500000000001</v>
      </c>
      <c r="IJ313">
        <v>1518.67</v>
      </c>
      <c r="IK313">
        <v>25.125800000000002</v>
      </c>
      <c r="IL313">
        <v>100.74299999999999</v>
      </c>
      <c r="IM313">
        <v>100.47799999999999</v>
      </c>
      <c r="IN313" t="s">
        <v>1150</v>
      </c>
    </row>
    <row r="314" spans="1:248" x14ac:dyDescent="0.2">
      <c r="A314">
        <v>298</v>
      </c>
      <c r="B314">
        <v>1660224565.0999999</v>
      </c>
      <c r="C314">
        <v>578.09999990463257</v>
      </c>
      <c r="D314" t="s">
        <v>957</v>
      </c>
      <c r="E314" t="s">
        <v>958</v>
      </c>
      <c r="F314">
        <v>1</v>
      </c>
      <c r="G314" t="s">
        <v>376</v>
      </c>
      <c r="H314" t="s">
        <v>377</v>
      </c>
      <c r="I314" t="s">
        <v>378</v>
      </c>
      <c r="J314" t="s">
        <v>379</v>
      </c>
      <c r="K314" t="s">
        <v>380</v>
      </c>
      <c r="L314" t="s">
        <v>381</v>
      </c>
      <c r="M314" t="s">
        <v>382</v>
      </c>
      <c r="N314">
        <v>1660224556.9437499</v>
      </c>
      <c r="O314">
        <f t="shared" si="136"/>
        <v>1.7524536296447174E-3</v>
      </c>
      <c r="P314">
        <f t="shared" si="137"/>
        <v>1.7524536296447173</v>
      </c>
      <c r="Q314">
        <f t="shared" si="138"/>
        <v>13.292608698974359</v>
      </c>
      <c r="R314">
        <f t="shared" si="139"/>
        <v>1398.7393750000001</v>
      </c>
      <c r="S314">
        <f t="shared" si="140"/>
        <v>1114.3181487947743</v>
      </c>
      <c r="T314">
        <f t="shared" si="141"/>
        <v>110.94120620002255</v>
      </c>
      <c r="U314">
        <f t="shared" si="142"/>
        <v>139.25810468922467</v>
      </c>
      <c r="V314">
        <f t="shared" si="143"/>
        <v>8.841798133404831E-2</v>
      </c>
      <c r="W314">
        <f t="shared" si="144"/>
        <v>2.9210431710014757</v>
      </c>
      <c r="X314">
        <f t="shared" si="145"/>
        <v>8.6957618185002708E-2</v>
      </c>
      <c r="Y314">
        <f t="shared" si="146"/>
        <v>5.4477710033266583E-2</v>
      </c>
      <c r="Z314">
        <f t="shared" si="147"/>
        <v>321.51900918749999</v>
      </c>
      <c r="AA314">
        <f t="shared" si="148"/>
        <v>32.445191812071506</v>
      </c>
      <c r="AB314">
        <f t="shared" si="149"/>
        <v>31.45683125</v>
      </c>
      <c r="AC314">
        <f t="shared" si="150"/>
        <v>4.6302295457289757</v>
      </c>
      <c r="AD314">
        <f t="shared" si="151"/>
        <v>59.779412753392293</v>
      </c>
      <c r="AE314">
        <f t="shared" si="152"/>
        <v>2.6976453637998561</v>
      </c>
      <c r="AF314">
        <f t="shared" si="153"/>
        <v>4.5126662165927236</v>
      </c>
      <c r="AG314">
        <f t="shared" si="154"/>
        <v>1.9325841819291196</v>
      </c>
      <c r="AH314">
        <f t="shared" si="155"/>
        <v>-77.283205067332034</v>
      </c>
      <c r="AI314">
        <f t="shared" si="156"/>
        <v>-71.153075430733054</v>
      </c>
      <c r="AJ314">
        <f t="shared" si="157"/>
        <v>-5.4824817517363176</v>
      </c>
      <c r="AK314">
        <f t="shared" si="158"/>
        <v>167.60024693769859</v>
      </c>
      <c r="AL314">
        <f t="shared" si="159"/>
        <v>43.717379747672311</v>
      </c>
      <c r="AM314">
        <f t="shared" si="160"/>
        <v>1.757953983925576</v>
      </c>
      <c r="AN314">
        <f t="shared" si="161"/>
        <v>13.292608698974359</v>
      </c>
      <c r="AO314">
        <v>1517.9747781424369</v>
      </c>
      <c r="AP314">
        <v>1476.0238181818179</v>
      </c>
      <c r="AQ314">
        <v>5.0091980486589058</v>
      </c>
      <c r="AR314">
        <v>64.968693284609927</v>
      </c>
      <c r="AS314">
        <f t="shared" si="162"/>
        <v>1.7524536296447173</v>
      </c>
      <c r="AT314">
        <v>25.047017503081701</v>
      </c>
      <c r="AU314">
        <v>27.092470303030289</v>
      </c>
      <c r="AV314">
        <v>3.2486193388749861E-6</v>
      </c>
      <c r="AW314">
        <v>84.429917268905271</v>
      </c>
      <c r="AX314">
        <v>0</v>
      </c>
      <c r="AY314">
        <v>0</v>
      </c>
      <c r="AZ314">
        <f t="shared" si="163"/>
        <v>1</v>
      </c>
      <c r="BA314">
        <f t="shared" si="164"/>
        <v>0</v>
      </c>
      <c r="BB314">
        <f t="shared" si="165"/>
        <v>51926.743661040891</v>
      </c>
      <c r="BC314">
        <f t="shared" si="166"/>
        <v>2000.0150000000001</v>
      </c>
      <c r="BD314">
        <f t="shared" si="167"/>
        <v>1681.21291875</v>
      </c>
      <c r="BE314">
        <f t="shared" si="168"/>
        <v>0.84060015487383843</v>
      </c>
      <c r="BF314">
        <f t="shared" si="169"/>
        <v>0.1607582989065082</v>
      </c>
      <c r="BG314">
        <v>6</v>
      </c>
      <c r="BH314">
        <v>0.5</v>
      </c>
      <c r="BI314" t="s">
        <v>383</v>
      </c>
      <c r="BJ314">
        <v>2</v>
      </c>
      <c r="BK314" t="b">
        <v>1</v>
      </c>
      <c r="BL314">
        <v>1660224556.9437499</v>
      </c>
      <c r="BM314">
        <v>1398.7393750000001</v>
      </c>
      <c r="BN314">
        <v>1454.1375</v>
      </c>
      <c r="BO314">
        <v>27.095749999999999</v>
      </c>
      <c r="BP314">
        <v>25.043862499999999</v>
      </c>
      <c r="BQ314">
        <v>1396.0393750000001</v>
      </c>
      <c r="BR314">
        <v>27.080175000000001</v>
      </c>
      <c r="BS314">
        <v>500.12124999999997</v>
      </c>
      <c r="BT314">
        <v>99.459687500000001</v>
      </c>
      <c r="BU314">
        <v>0.100035475</v>
      </c>
      <c r="BV314">
        <v>31.005006250000001</v>
      </c>
      <c r="BW314">
        <v>31.45683125</v>
      </c>
      <c r="BX314">
        <v>999.9</v>
      </c>
      <c r="BY314">
        <v>0</v>
      </c>
      <c r="BZ314">
        <v>0</v>
      </c>
      <c r="CA314">
        <v>10005.65</v>
      </c>
      <c r="CB314">
        <v>0</v>
      </c>
      <c r="CC314">
        <v>7.5617418750000001</v>
      </c>
      <c r="CD314">
        <v>-55.399225000000001</v>
      </c>
      <c r="CE314">
        <v>1437.6937499999999</v>
      </c>
      <c r="CF314">
        <v>1491.4918749999999</v>
      </c>
      <c r="CG314">
        <v>2.051890625</v>
      </c>
      <c r="CH314">
        <v>1454.1375</v>
      </c>
      <c r="CI314">
        <v>25.043862499999999</v>
      </c>
      <c r="CJ314">
        <v>2.6949356249999998</v>
      </c>
      <c r="CK314">
        <v>2.4908537499999999</v>
      </c>
      <c r="CL314">
        <v>22.254268750000001</v>
      </c>
      <c r="CM314">
        <v>20.966875000000002</v>
      </c>
      <c r="CN314">
        <v>2000.0150000000001</v>
      </c>
      <c r="CO314">
        <v>0.97999393749999997</v>
      </c>
      <c r="CP314">
        <v>2.00062625E-2</v>
      </c>
      <c r="CQ314">
        <v>0</v>
      </c>
      <c r="CR314">
        <v>2.5958125000000001</v>
      </c>
      <c r="CS314">
        <v>0</v>
      </c>
      <c r="CT314">
        <v>22503.0625</v>
      </c>
      <c r="CU314">
        <v>17412.4375</v>
      </c>
      <c r="CV314">
        <v>40.436999999999998</v>
      </c>
      <c r="CW314">
        <v>41.425375000000003</v>
      </c>
      <c r="CX314">
        <v>40.382750000000001</v>
      </c>
      <c r="CY314">
        <v>39.936999999999998</v>
      </c>
      <c r="CZ314">
        <v>40.609250000000003</v>
      </c>
      <c r="DA314">
        <v>1960.004375</v>
      </c>
      <c r="DB314">
        <v>40.010624999999997</v>
      </c>
      <c r="DC314">
        <v>0</v>
      </c>
      <c r="DD314">
        <v>1660224563.9000001</v>
      </c>
      <c r="DE314">
        <v>0</v>
      </c>
      <c r="DF314">
        <v>1660224008</v>
      </c>
      <c r="DG314" t="s">
        <v>384</v>
      </c>
      <c r="DH314">
        <v>1660224008</v>
      </c>
      <c r="DI314">
        <v>1660224007</v>
      </c>
      <c r="DJ314">
        <v>1</v>
      </c>
      <c r="DK314">
        <v>9.0999999999999998E-2</v>
      </c>
      <c r="DL314">
        <v>-1.7999999999999999E-2</v>
      </c>
      <c r="DM314">
        <v>1.42</v>
      </c>
      <c r="DN314">
        <v>0.02</v>
      </c>
      <c r="DO314">
        <v>400</v>
      </c>
      <c r="DP314">
        <v>26</v>
      </c>
      <c r="DQ314">
        <v>0.31</v>
      </c>
      <c r="DR314">
        <v>0.11</v>
      </c>
      <c r="DS314">
        <v>12.88858914931437</v>
      </c>
      <c r="DT314">
        <v>1.3163191711358539</v>
      </c>
      <c r="DU314">
        <v>0.19891882169421771</v>
      </c>
      <c r="DV314">
        <v>0</v>
      </c>
      <c r="DW314">
        <v>43.705962646234681</v>
      </c>
      <c r="DX314">
        <v>-1.2834253188562601</v>
      </c>
      <c r="DY314">
        <v>0.40323598096689051</v>
      </c>
      <c r="DZ314">
        <v>0</v>
      </c>
      <c r="EA314">
        <v>-55.354126666666673</v>
      </c>
      <c r="EB314">
        <v>-0.44211790878755969</v>
      </c>
      <c r="EC314">
        <v>0.46345657540797569</v>
      </c>
      <c r="ED314">
        <v>1</v>
      </c>
      <c r="EE314">
        <v>1118.441738578111</v>
      </c>
      <c r="EF314">
        <v>256.43093238887201</v>
      </c>
      <c r="EG314">
        <v>19.41142722701705</v>
      </c>
      <c r="EH314">
        <v>0</v>
      </c>
      <c r="EI314">
        <v>2.05155325</v>
      </c>
      <c r="EJ314">
        <v>-2.1736772983118869E-2</v>
      </c>
      <c r="EK314">
        <v>5.5480957938287201E-3</v>
      </c>
      <c r="EL314">
        <v>1</v>
      </c>
      <c r="EM314">
        <v>1.932705268539932</v>
      </c>
      <c r="EN314">
        <v>-1.7049748385434109E-4</v>
      </c>
      <c r="EO314">
        <v>8.4668489068476347E-4</v>
      </c>
      <c r="EP314">
        <v>1</v>
      </c>
      <c r="EQ314">
        <v>3</v>
      </c>
      <c r="ER314">
        <v>6</v>
      </c>
      <c r="ES314" t="s">
        <v>404</v>
      </c>
      <c r="ET314">
        <v>2.9448699999999999</v>
      </c>
      <c r="EU314">
        <v>2.8014600000000001</v>
      </c>
      <c r="EV314">
        <v>0.20950199999999999</v>
      </c>
      <c r="EW314">
        <v>0.21437400000000001</v>
      </c>
      <c r="EX314">
        <v>0.11794200000000001</v>
      </c>
      <c r="EY314">
        <v>0.111693</v>
      </c>
      <c r="EZ314">
        <v>16252.7</v>
      </c>
      <c r="FA314">
        <v>16939.3</v>
      </c>
      <c r="FB314">
        <v>23899.9</v>
      </c>
      <c r="FC314">
        <v>25081.9</v>
      </c>
      <c r="FD314">
        <v>33738.6</v>
      </c>
      <c r="FE314">
        <v>35573.800000000003</v>
      </c>
      <c r="FF314">
        <v>43560.6</v>
      </c>
      <c r="FG314">
        <v>46359.9</v>
      </c>
      <c r="FH314">
        <v>1.98878</v>
      </c>
      <c r="FI314">
        <v>1.9149499999999999</v>
      </c>
      <c r="FJ314">
        <v>0.131186</v>
      </c>
      <c r="FK314">
        <v>0</v>
      </c>
      <c r="FL314">
        <v>29.316700000000001</v>
      </c>
      <c r="FM314">
        <v>999.9</v>
      </c>
      <c r="FN314">
        <v>69.599999999999994</v>
      </c>
      <c r="FO314">
        <v>31.8</v>
      </c>
      <c r="FP314">
        <v>33.041400000000003</v>
      </c>
      <c r="FQ314">
        <v>64.384</v>
      </c>
      <c r="FR314">
        <v>25.508800000000001</v>
      </c>
      <c r="FS314">
        <v>1</v>
      </c>
      <c r="FT314">
        <v>0.22594500000000001</v>
      </c>
      <c r="FU314">
        <v>0.45010099999999997</v>
      </c>
      <c r="FV314">
        <v>20.324300000000001</v>
      </c>
      <c r="FW314">
        <v>5.2132500000000004</v>
      </c>
      <c r="FX314">
        <v>11.9071</v>
      </c>
      <c r="FY314">
        <v>5.0030999999999999</v>
      </c>
      <c r="FZ314">
        <v>3.2897500000000002</v>
      </c>
      <c r="GA314">
        <v>9999</v>
      </c>
      <c r="GB314">
        <v>9999</v>
      </c>
      <c r="GC314">
        <v>9999</v>
      </c>
      <c r="GD314">
        <v>999.9</v>
      </c>
      <c r="GE314">
        <v>1.85944</v>
      </c>
      <c r="GF314">
        <v>1.85439</v>
      </c>
      <c r="GG314">
        <v>1.8575999999999999</v>
      </c>
      <c r="GH314">
        <v>1.85605</v>
      </c>
      <c r="GI314">
        <v>1.85486</v>
      </c>
      <c r="GJ314">
        <v>1.8545499999999999</v>
      </c>
      <c r="GK314">
        <v>1.8530599999999999</v>
      </c>
      <c r="GL314">
        <v>1.8563499999999999</v>
      </c>
      <c r="GM314">
        <v>0</v>
      </c>
      <c r="GN314">
        <v>0</v>
      </c>
      <c r="GO314">
        <v>0</v>
      </c>
      <c r="GP314">
        <v>0</v>
      </c>
      <c r="GQ314" t="s">
        <v>386</v>
      </c>
      <c r="GR314" t="s">
        <v>387</v>
      </c>
      <c r="GS314" t="s">
        <v>388</v>
      </c>
      <c r="GT314" t="s">
        <v>388</v>
      </c>
      <c r="GU314" t="s">
        <v>388</v>
      </c>
      <c r="GV314" t="s">
        <v>388</v>
      </c>
      <c r="GW314">
        <v>0</v>
      </c>
      <c r="GX314">
        <v>100</v>
      </c>
      <c r="GY314">
        <v>100</v>
      </c>
      <c r="GZ314">
        <v>2.74</v>
      </c>
      <c r="HA314">
        <v>1.5599999999999999E-2</v>
      </c>
      <c r="HB314">
        <v>0.45081322298813392</v>
      </c>
      <c r="HC314">
        <v>2.9318383021812969E-3</v>
      </c>
      <c r="HD314">
        <v>-1.3754559859485029E-6</v>
      </c>
      <c r="HE314">
        <v>3.0700474437127301E-10</v>
      </c>
      <c r="HF314">
        <v>-6.1160480149256041E-2</v>
      </c>
      <c r="HG314">
        <v>1.00384331276165E-2</v>
      </c>
      <c r="HH314">
        <v>-3.1532673711230711E-4</v>
      </c>
      <c r="HI314">
        <v>1.819468599177705E-6</v>
      </c>
      <c r="HJ314">
        <v>1</v>
      </c>
      <c r="HK314">
        <v>2112</v>
      </c>
      <c r="HL314">
        <v>3</v>
      </c>
      <c r="HM314">
        <v>29</v>
      </c>
      <c r="HN314">
        <v>9.3000000000000007</v>
      </c>
      <c r="HO314">
        <v>9.3000000000000007</v>
      </c>
      <c r="HP314">
        <v>3.0261200000000001</v>
      </c>
      <c r="HQ314">
        <v>2.2680699999999998</v>
      </c>
      <c r="HR314">
        <v>1.4978</v>
      </c>
      <c r="HS314">
        <v>2.3034699999999999</v>
      </c>
      <c r="HT314">
        <v>1.5478499999999999</v>
      </c>
      <c r="HU314">
        <v>2.2424300000000001</v>
      </c>
      <c r="HV314">
        <v>35.707799999999999</v>
      </c>
      <c r="HW314">
        <v>15.559200000000001</v>
      </c>
      <c r="HX314">
        <v>18</v>
      </c>
      <c r="HY314">
        <v>500.97899999999998</v>
      </c>
      <c r="HZ314">
        <v>519.29600000000005</v>
      </c>
      <c r="IA314">
        <v>28.560300000000002</v>
      </c>
      <c r="IB314">
        <v>30.0076</v>
      </c>
      <c r="IC314">
        <v>30.000299999999999</v>
      </c>
      <c r="ID314">
        <v>29.769500000000001</v>
      </c>
      <c r="IE314">
        <v>29.859200000000001</v>
      </c>
      <c r="IF314">
        <v>60.587400000000002</v>
      </c>
      <c r="IG314">
        <v>27.078499999999998</v>
      </c>
      <c r="IH314">
        <v>80.156300000000002</v>
      </c>
      <c r="II314">
        <v>28.557500000000001</v>
      </c>
      <c r="IJ314">
        <v>1528.72</v>
      </c>
      <c r="IK314">
        <v>25.1265</v>
      </c>
      <c r="IL314">
        <v>100.742</v>
      </c>
      <c r="IM314">
        <v>100.47799999999999</v>
      </c>
      <c r="IN314" t="s">
        <v>1150</v>
      </c>
    </row>
    <row r="315" spans="1:248" x14ac:dyDescent="0.2">
      <c r="A315">
        <v>299</v>
      </c>
      <c r="B315">
        <v>1660224566.0999999</v>
      </c>
      <c r="C315">
        <v>579.09999990463257</v>
      </c>
      <c r="D315" t="s">
        <v>959</v>
      </c>
      <c r="E315" t="s">
        <v>960</v>
      </c>
      <c r="F315">
        <v>1</v>
      </c>
      <c r="G315" t="s">
        <v>376</v>
      </c>
      <c r="H315" t="s">
        <v>377</v>
      </c>
      <c r="I315" t="s">
        <v>378</v>
      </c>
      <c r="J315" t="s">
        <v>379</v>
      </c>
      <c r="K315" t="s">
        <v>380</v>
      </c>
      <c r="L315" t="s">
        <v>381</v>
      </c>
      <c r="M315" t="s">
        <v>382</v>
      </c>
      <c r="N315">
        <v>1660224558.466666</v>
      </c>
      <c r="O315">
        <f t="shared" si="136"/>
        <v>1.751366169590277E-3</v>
      </c>
      <c r="P315">
        <f t="shared" si="137"/>
        <v>1.7513661695902769</v>
      </c>
      <c r="Q315">
        <f t="shared" si="138"/>
        <v>13.010875245037177</v>
      </c>
      <c r="R315">
        <f t="shared" si="139"/>
        <v>1406.2066666666669</v>
      </c>
      <c r="S315">
        <f t="shared" si="140"/>
        <v>1126.51593232193</v>
      </c>
      <c r="T315">
        <f t="shared" si="141"/>
        <v>112.15557395292922</v>
      </c>
      <c r="U315">
        <f t="shared" si="142"/>
        <v>140.00149600313401</v>
      </c>
      <c r="V315">
        <f t="shared" si="143"/>
        <v>8.8369843801958489E-2</v>
      </c>
      <c r="W315">
        <f t="shared" si="144"/>
        <v>2.9211094363453678</v>
      </c>
      <c r="X315">
        <f t="shared" si="145"/>
        <v>8.6911088716937174E-2</v>
      </c>
      <c r="Y315">
        <f t="shared" si="146"/>
        <v>5.4448487966996681E-2</v>
      </c>
      <c r="Z315">
        <f t="shared" si="147"/>
        <v>321.52257599999996</v>
      </c>
      <c r="AA315">
        <f t="shared" si="148"/>
        <v>32.445439064533019</v>
      </c>
      <c r="AB315">
        <f t="shared" si="149"/>
        <v>31.456006666666671</v>
      </c>
      <c r="AC315">
        <f t="shared" si="150"/>
        <v>4.6300125860082479</v>
      </c>
      <c r="AD315">
        <f t="shared" si="151"/>
        <v>59.778311495655821</v>
      </c>
      <c r="AE315">
        <f t="shared" si="152"/>
        <v>2.6975916303440712</v>
      </c>
      <c r="AF315">
        <f t="shared" si="153"/>
        <v>4.5126594626884184</v>
      </c>
      <c r="AG315">
        <f t="shared" si="154"/>
        <v>1.9324209556641767</v>
      </c>
      <c r="AH315">
        <f t="shared" si="155"/>
        <v>-77.235248078931221</v>
      </c>
      <c r="AI315">
        <f t="shared" si="156"/>
        <v>-71.028965764164283</v>
      </c>
      <c r="AJ315">
        <f t="shared" si="157"/>
        <v>-5.4727717403266647</v>
      </c>
      <c r="AK315">
        <f t="shared" si="158"/>
        <v>167.7855904165778</v>
      </c>
      <c r="AL315">
        <f t="shared" si="159"/>
        <v>43.663953091318803</v>
      </c>
      <c r="AM315">
        <f t="shared" si="160"/>
        <v>1.7569961961333986</v>
      </c>
      <c r="AN315">
        <f t="shared" si="161"/>
        <v>13.010875245037177</v>
      </c>
      <c r="AO315">
        <v>1523.0890226424669</v>
      </c>
      <c r="AP315">
        <v>1481.173878787878</v>
      </c>
      <c r="AQ315">
        <v>5.0701622972296647</v>
      </c>
      <c r="AR315">
        <v>64.968693284609927</v>
      </c>
      <c r="AS315">
        <f t="shared" si="162"/>
        <v>1.7513661695902769</v>
      </c>
      <c r="AT315">
        <v>25.04821045155618</v>
      </c>
      <c r="AU315">
        <v>27.092284242424249</v>
      </c>
      <c r="AV315">
        <v>1.522535389271735E-5</v>
      </c>
      <c r="AW315">
        <v>84.429917268905271</v>
      </c>
      <c r="AX315">
        <v>0</v>
      </c>
      <c r="AY315">
        <v>0</v>
      </c>
      <c r="AZ315">
        <f t="shared" si="163"/>
        <v>1</v>
      </c>
      <c r="BA315">
        <f t="shared" si="164"/>
        <v>0</v>
      </c>
      <c r="BB315">
        <f t="shared" si="165"/>
        <v>51928.631152538183</v>
      </c>
      <c r="BC315">
        <f t="shared" si="166"/>
        <v>2000.037333333333</v>
      </c>
      <c r="BD315">
        <f t="shared" si="167"/>
        <v>1681.2316799999996</v>
      </c>
      <c r="BE315">
        <f t="shared" si="168"/>
        <v>0.84060014879722245</v>
      </c>
      <c r="BF315">
        <f t="shared" si="169"/>
        <v>0.16075828717863933</v>
      </c>
      <c r="BG315">
        <v>6</v>
      </c>
      <c r="BH315">
        <v>0.5</v>
      </c>
      <c r="BI315" t="s">
        <v>383</v>
      </c>
      <c r="BJ315">
        <v>2</v>
      </c>
      <c r="BK315" t="b">
        <v>1</v>
      </c>
      <c r="BL315">
        <v>1660224558.466666</v>
      </c>
      <c r="BM315">
        <v>1406.2066666666669</v>
      </c>
      <c r="BN315">
        <v>1461.5540000000001</v>
      </c>
      <c r="BO315">
        <v>27.095220000000001</v>
      </c>
      <c r="BP315">
        <v>25.04448</v>
      </c>
      <c r="BQ315">
        <v>1403.500666666667</v>
      </c>
      <c r="BR315">
        <v>27.079646666666669</v>
      </c>
      <c r="BS315">
        <v>500.1287333333334</v>
      </c>
      <c r="BT315">
        <v>99.459640000000007</v>
      </c>
      <c r="BU315">
        <v>0.1000472933333334</v>
      </c>
      <c r="BV315">
        <v>31.00498</v>
      </c>
      <c r="BW315">
        <v>31.456006666666671</v>
      </c>
      <c r="BX315">
        <v>999.89999999999986</v>
      </c>
      <c r="BY315">
        <v>0</v>
      </c>
      <c r="BZ315">
        <v>0</v>
      </c>
      <c r="CA315">
        <v>10006.033333333329</v>
      </c>
      <c r="CB315">
        <v>0</v>
      </c>
      <c r="CC315">
        <v>7.559774</v>
      </c>
      <c r="CD315">
        <v>-55.348453333333332</v>
      </c>
      <c r="CE315">
        <v>1445.368666666667</v>
      </c>
      <c r="CF315">
        <v>1499.1</v>
      </c>
      <c r="CG315">
        <v>2.0507386666666672</v>
      </c>
      <c r="CH315">
        <v>1461.5540000000001</v>
      </c>
      <c r="CI315">
        <v>25.04448</v>
      </c>
      <c r="CJ315">
        <v>2.694881333333333</v>
      </c>
      <c r="CK315">
        <v>2.490914000000001</v>
      </c>
      <c r="CL315">
        <v>22.25394</v>
      </c>
      <c r="CM315">
        <v>20.967266666666671</v>
      </c>
      <c r="CN315">
        <v>2000.037333333333</v>
      </c>
      <c r="CO315">
        <v>0.97999420000000004</v>
      </c>
      <c r="CP315">
        <v>2.000600000000001E-2</v>
      </c>
      <c r="CQ315">
        <v>0</v>
      </c>
      <c r="CR315">
        <v>2.534133333333334</v>
      </c>
      <c r="CS315">
        <v>0</v>
      </c>
      <c r="CT315">
        <v>22501.80666666666</v>
      </c>
      <c r="CU315">
        <v>17412.633333333339</v>
      </c>
      <c r="CV315">
        <v>40.436999999999998</v>
      </c>
      <c r="CW315">
        <v>41.432866666666669</v>
      </c>
      <c r="CX315">
        <v>40.383266666666671</v>
      </c>
      <c r="CY315">
        <v>39.936999999999998</v>
      </c>
      <c r="CZ315">
        <v>40.608199999999997</v>
      </c>
      <c r="DA315">
        <v>1960.026666666666</v>
      </c>
      <c r="DB315">
        <v>40.010666666666673</v>
      </c>
      <c r="DC315">
        <v>0</v>
      </c>
      <c r="DD315">
        <v>1660224565.0999999</v>
      </c>
      <c r="DE315">
        <v>0</v>
      </c>
      <c r="DF315">
        <v>1660224008</v>
      </c>
      <c r="DG315" t="s">
        <v>384</v>
      </c>
      <c r="DH315">
        <v>1660224008</v>
      </c>
      <c r="DI315">
        <v>1660224007</v>
      </c>
      <c r="DJ315">
        <v>1</v>
      </c>
      <c r="DK315">
        <v>9.0999999999999998E-2</v>
      </c>
      <c r="DL315">
        <v>-1.7999999999999999E-2</v>
      </c>
      <c r="DM315">
        <v>1.42</v>
      </c>
      <c r="DN315">
        <v>0.02</v>
      </c>
      <c r="DO315">
        <v>400</v>
      </c>
      <c r="DP315">
        <v>26</v>
      </c>
      <c r="DQ315">
        <v>0.31</v>
      </c>
      <c r="DR315">
        <v>0.11</v>
      </c>
      <c r="DS315">
        <v>12.921826802687271</v>
      </c>
      <c r="DT315">
        <v>1.8554193531122529</v>
      </c>
      <c r="DU315">
        <v>0.22743408440893501</v>
      </c>
      <c r="DV315">
        <v>0</v>
      </c>
      <c r="DW315">
        <v>43.695573374151337</v>
      </c>
      <c r="DX315">
        <v>0.27493342780278268</v>
      </c>
      <c r="DY315">
        <v>0.38948828765104943</v>
      </c>
      <c r="DZ315">
        <v>0</v>
      </c>
      <c r="EA315">
        <v>-55.345496666666683</v>
      </c>
      <c r="EB315">
        <v>-2.4716342602891181</v>
      </c>
      <c r="EC315">
        <v>0.45154380996999849</v>
      </c>
      <c r="ED315">
        <v>0</v>
      </c>
      <c r="EE315">
        <v>1122.566430730772</v>
      </c>
      <c r="EF315">
        <v>244.74518880356499</v>
      </c>
      <c r="EG315">
        <v>18.565664192752308</v>
      </c>
      <c r="EH315">
        <v>0</v>
      </c>
      <c r="EI315">
        <v>2.05139425</v>
      </c>
      <c r="EJ315">
        <v>-3.1024727954970591E-2</v>
      </c>
      <c r="EK315">
        <v>5.6952672841140582E-3</v>
      </c>
      <c r="EL315">
        <v>1</v>
      </c>
      <c r="EM315">
        <v>1.9325996350042149</v>
      </c>
      <c r="EN315">
        <v>-2.5908399699977169E-3</v>
      </c>
      <c r="EO315">
        <v>9.4117809521368544E-4</v>
      </c>
      <c r="EP315">
        <v>1</v>
      </c>
      <c r="EQ315">
        <v>2</v>
      </c>
      <c r="ER315">
        <v>6</v>
      </c>
      <c r="ES315" t="s">
        <v>419</v>
      </c>
      <c r="ET315">
        <v>2.9445700000000001</v>
      </c>
      <c r="EU315">
        <v>2.8012899999999998</v>
      </c>
      <c r="EV315">
        <v>0.20993800000000001</v>
      </c>
      <c r="EW315">
        <v>0.21480299999999999</v>
      </c>
      <c r="EX315">
        <v>0.117941</v>
      </c>
      <c r="EY315">
        <v>0.11168699999999999</v>
      </c>
      <c r="EZ315">
        <v>16243.7</v>
      </c>
      <c r="FA315">
        <v>16930.2</v>
      </c>
      <c r="FB315">
        <v>23899.8</v>
      </c>
      <c r="FC315">
        <v>25082.1</v>
      </c>
      <c r="FD315">
        <v>33738.400000000001</v>
      </c>
      <c r="FE315">
        <v>35574.199999999997</v>
      </c>
      <c r="FF315">
        <v>43560.3</v>
      </c>
      <c r="FG315">
        <v>46360.1</v>
      </c>
      <c r="FH315">
        <v>1.9886699999999999</v>
      </c>
      <c r="FI315">
        <v>1.9150700000000001</v>
      </c>
      <c r="FJ315">
        <v>0.13151399999999999</v>
      </c>
      <c r="FK315">
        <v>0</v>
      </c>
      <c r="FL315">
        <v>29.317399999999999</v>
      </c>
      <c r="FM315">
        <v>999.9</v>
      </c>
      <c r="FN315">
        <v>69.599999999999994</v>
      </c>
      <c r="FO315">
        <v>31.8</v>
      </c>
      <c r="FP315">
        <v>33.039400000000001</v>
      </c>
      <c r="FQ315">
        <v>64.103999999999999</v>
      </c>
      <c r="FR315">
        <v>25.9054</v>
      </c>
      <c r="FS315">
        <v>1</v>
      </c>
      <c r="FT315">
        <v>0.226108</v>
      </c>
      <c r="FU315">
        <v>0.45083299999999998</v>
      </c>
      <c r="FV315">
        <v>20.324300000000001</v>
      </c>
      <c r="FW315">
        <v>5.21265</v>
      </c>
      <c r="FX315">
        <v>11.907400000000001</v>
      </c>
      <c r="FY315">
        <v>5.0029500000000002</v>
      </c>
      <c r="FZ315">
        <v>3.2897500000000002</v>
      </c>
      <c r="GA315">
        <v>9999</v>
      </c>
      <c r="GB315">
        <v>9999</v>
      </c>
      <c r="GC315">
        <v>9999</v>
      </c>
      <c r="GD315">
        <v>999.9</v>
      </c>
      <c r="GE315">
        <v>1.85944</v>
      </c>
      <c r="GF315">
        <v>1.8544</v>
      </c>
      <c r="GG315">
        <v>1.8575999999999999</v>
      </c>
      <c r="GH315">
        <v>1.85605</v>
      </c>
      <c r="GI315">
        <v>1.8548500000000001</v>
      </c>
      <c r="GJ315">
        <v>1.8545499999999999</v>
      </c>
      <c r="GK315">
        <v>1.85307</v>
      </c>
      <c r="GL315">
        <v>1.8563499999999999</v>
      </c>
      <c r="GM315">
        <v>0</v>
      </c>
      <c r="GN315">
        <v>0</v>
      </c>
      <c r="GO315">
        <v>0</v>
      </c>
      <c r="GP315">
        <v>0</v>
      </c>
      <c r="GQ315" t="s">
        <v>386</v>
      </c>
      <c r="GR315" t="s">
        <v>387</v>
      </c>
      <c r="GS315" t="s">
        <v>388</v>
      </c>
      <c r="GT315" t="s">
        <v>388</v>
      </c>
      <c r="GU315" t="s">
        <v>388</v>
      </c>
      <c r="GV315" t="s">
        <v>388</v>
      </c>
      <c r="GW315">
        <v>0</v>
      </c>
      <c r="GX315">
        <v>100</v>
      </c>
      <c r="GY315">
        <v>100</v>
      </c>
      <c r="GZ315">
        <v>2.74</v>
      </c>
      <c r="HA315">
        <v>1.5599999999999999E-2</v>
      </c>
      <c r="HB315">
        <v>0.45081322298813392</v>
      </c>
      <c r="HC315">
        <v>2.9318383021812969E-3</v>
      </c>
      <c r="HD315">
        <v>-1.3754559859485029E-6</v>
      </c>
      <c r="HE315">
        <v>3.0700474437127301E-10</v>
      </c>
      <c r="HF315">
        <v>-6.1160480149256041E-2</v>
      </c>
      <c r="HG315">
        <v>1.00384331276165E-2</v>
      </c>
      <c r="HH315">
        <v>-3.1532673711230711E-4</v>
      </c>
      <c r="HI315">
        <v>1.819468599177705E-6</v>
      </c>
      <c r="HJ315">
        <v>1</v>
      </c>
      <c r="HK315">
        <v>2112</v>
      </c>
      <c r="HL315">
        <v>3</v>
      </c>
      <c r="HM315">
        <v>29</v>
      </c>
      <c r="HN315">
        <v>9.3000000000000007</v>
      </c>
      <c r="HO315">
        <v>9.3000000000000007</v>
      </c>
      <c r="HP315">
        <v>3.0371100000000002</v>
      </c>
      <c r="HQ315">
        <v>2.2497600000000002</v>
      </c>
      <c r="HR315">
        <v>1.4978</v>
      </c>
      <c r="HS315">
        <v>2.3034699999999999</v>
      </c>
      <c r="HT315">
        <v>1.5478499999999999</v>
      </c>
      <c r="HU315">
        <v>2.4194300000000002</v>
      </c>
      <c r="HV315">
        <v>35.731099999999998</v>
      </c>
      <c r="HW315">
        <v>15.568</v>
      </c>
      <c r="HX315">
        <v>18</v>
      </c>
      <c r="HY315">
        <v>500.92500000000001</v>
      </c>
      <c r="HZ315">
        <v>519.39</v>
      </c>
      <c r="IA315">
        <v>28.5593</v>
      </c>
      <c r="IB315">
        <v>30.008400000000002</v>
      </c>
      <c r="IC315">
        <v>30.000399999999999</v>
      </c>
      <c r="ID315">
        <v>29.770299999999999</v>
      </c>
      <c r="IE315">
        <v>29.860199999999999</v>
      </c>
      <c r="IF315">
        <v>60.805999999999997</v>
      </c>
      <c r="IG315">
        <v>27.078499999999998</v>
      </c>
      <c r="IH315">
        <v>80.156300000000002</v>
      </c>
      <c r="II315">
        <v>28.557500000000001</v>
      </c>
      <c r="IJ315">
        <v>1528.72</v>
      </c>
      <c r="IK315">
        <v>25.132000000000001</v>
      </c>
      <c r="IL315">
        <v>100.742</v>
      </c>
      <c r="IM315">
        <v>100.479</v>
      </c>
      <c r="IN315" t="s">
        <v>1150</v>
      </c>
    </row>
    <row r="316" spans="1:248" x14ac:dyDescent="0.2">
      <c r="A316">
        <v>300</v>
      </c>
      <c r="B316">
        <v>1660224567.0999999</v>
      </c>
      <c r="C316">
        <v>580.09999990463257</v>
      </c>
      <c r="D316" t="s">
        <v>961</v>
      </c>
      <c r="E316" t="s">
        <v>962</v>
      </c>
      <c r="F316">
        <v>1</v>
      </c>
      <c r="G316" t="s">
        <v>376</v>
      </c>
      <c r="H316" t="s">
        <v>377</v>
      </c>
      <c r="I316" t="s">
        <v>378</v>
      </c>
      <c r="J316" t="s">
        <v>379</v>
      </c>
      <c r="K316" t="s">
        <v>380</v>
      </c>
      <c r="L316" t="s">
        <v>381</v>
      </c>
      <c r="M316" t="s">
        <v>382</v>
      </c>
      <c r="N316">
        <v>1660224558.9749999</v>
      </c>
      <c r="O316">
        <f t="shared" si="136"/>
        <v>1.7505158064149843E-3</v>
      </c>
      <c r="P316">
        <f t="shared" si="137"/>
        <v>1.7505158064149844</v>
      </c>
      <c r="Q316">
        <f t="shared" si="138"/>
        <v>12.846988952354112</v>
      </c>
      <c r="R316">
        <f t="shared" si="139"/>
        <v>1408.694375</v>
      </c>
      <c r="S316">
        <f t="shared" si="140"/>
        <v>1131.7657128421481</v>
      </c>
      <c r="T316">
        <f t="shared" si="141"/>
        <v>112.67815431883452</v>
      </c>
      <c r="U316">
        <f t="shared" si="142"/>
        <v>140.24906424821398</v>
      </c>
      <c r="V316">
        <f t="shared" si="143"/>
        <v>8.8323451875829032E-2</v>
      </c>
      <c r="W316">
        <f t="shared" si="144"/>
        <v>2.9211581421542703</v>
      </c>
      <c r="X316">
        <f t="shared" si="145"/>
        <v>8.6866238257991751E-2</v>
      </c>
      <c r="Y316">
        <f t="shared" si="146"/>
        <v>5.4420321120212542E-2</v>
      </c>
      <c r="Z316">
        <f t="shared" si="147"/>
        <v>321.52040568749999</v>
      </c>
      <c r="AA316">
        <f t="shared" si="148"/>
        <v>32.445738723227358</v>
      </c>
      <c r="AB316">
        <f t="shared" si="149"/>
        <v>31.456131249999999</v>
      </c>
      <c r="AC316">
        <f t="shared" si="150"/>
        <v>4.6300453651052385</v>
      </c>
      <c r="AD316">
        <f t="shared" si="151"/>
        <v>59.777378948653393</v>
      </c>
      <c r="AE316">
        <f t="shared" si="152"/>
        <v>2.6975670427083993</v>
      </c>
      <c r="AF316">
        <f t="shared" si="153"/>
        <v>4.5126887296706535</v>
      </c>
      <c r="AG316">
        <f t="shared" si="154"/>
        <v>1.9324783223968391</v>
      </c>
      <c r="AH316">
        <f t="shared" si="155"/>
        <v>-77.197747062900802</v>
      </c>
      <c r="AI316">
        <f t="shared" si="156"/>
        <v>-71.031856175095001</v>
      </c>
      <c r="AJ316">
        <f t="shared" si="157"/>
        <v>-5.4729096236640018</v>
      </c>
      <c r="AK316">
        <f t="shared" si="158"/>
        <v>167.81789282584015</v>
      </c>
      <c r="AL316">
        <f t="shared" si="159"/>
        <v>43.692296192783047</v>
      </c>
      <c r="AM316">
        <f t="shared" si="160"/>
        <v>1.7567160011370915</v>
      </c>
      <c r="AN316">
        <f t="shared" si="161"/>
        <v>12.846988952354112</v>
      </c>
      <c r="AO316">
        <v>1528.198340481677</v>
      </c>
      <c r="AP316">
        <v>1486.3014545454539</v>
      </c>
      <c r="AQ316">
        <v>5.106042499020897</v>
      </c>
      <c r="AR316">
        <v>64.968693284609927</v>
      </c>
      <c r="AS316">
        <f t="shared" si="162"/>
        <v>1.7505158064149844</v>
      </c>
      <c r="AT316">
        <v>25.048571061174851</v>
      </c>
      <c r="AU316">
        <v>27.091666060606059</v>
      </c>
      <c r="AV316">
        <v>1.414838221924647E-5</v>
      </c>
      <c r="AW316">
        <v>84.429917268905271</v>
      </c>
      <c r="AX316">
        <v>0</v>
      </c>
      <c r="AY316">
        <v>0</v>
      </c>
      <c r="AZ316">
        <f t="shared" si="163"/>
        <v>1</v>
      </c>
      <c r="BA316">
        <f t="shared" si="164"/>
        <v>0</v>
      </c>
      <c r="BB316">
        <f t="shared" si="165"/>
        <v>51929.994993474429</v>
      </c>
      <c r="BC316">
        <f t="shared" si="166"/>
        <v>2000.0237500000001</v>
      </c>
      <c r="BD316">
        <f t="shared" si="167"/>
        <v>1681.2202687500001</v>
      </c>
      <c r="BE316">
        <f t="shared" si="168"/>
        <v>0.84060015224819207</v>
      </c>
      <c r="BF316">
        <f t="shared" si="169"/>
        <v>0.16075829383901066</v>
      </c>
      <c r="BG316">
        <v>6</v>
      </c>
      <c r="BH316">
        <v>0.5</v>
      </c>
      <c r="BI316" t="s">
        <v>383</v>
      </c>
      <c r="BJ316">
        <v>2</v>
      </c>
      <c r="BK316" t="b">
        <v>1</v>
      </c>
      <c r="BL316">
        <v>1660224558.9749999</v>
      </c>
      <c r="BM316">
        <v>1408.694375</v>
      </c>
      <c r="BN316">
        <v>1464.0806250000001</v>
      </c>
      <c r="BO316">
        <v>27.09499375</v>
      </c>
      <c r="BP316">
        <v>25.044574999999998</v>
      </c>
      <c r="BQ316">
        <v>1405.9862499999999</v>
      </c>
      <c r="BR316">
        <v>27.079418749999999</v>
      </c>
      <c r="BS316">
        <v>500.12743749999998</v>
      </c>
      <c r="BT316">
        <v>99.459568750000003</v>
      </c>
      <c r="BU316">
        <v>0.10004243124999999</v>
      </c>
      <c r="BV316">
        <v>31.00509375</v>
      </c>
      <c r="BW316">
        <v>31.456131249999999</v>
      </c>
      <c r="BX316">
        <v>999.9</v>
      </c>
      <c r="BY316">
        <v>0</v>
      </c>
      <c r="BZ316">
        <v>0</v>
      </c>
      <c r="CA316">
        <v>10006.31875</v>
      </c>
      <c r="CB316">
        <v>0</v>
      </c>
      <c r="CC316">
        <v>7.5594712499999996</v>
      </c>
      <c r="CD316">
        <v>-55.387343749999999</v>
      </c>
      <c r="CE316">
        <v>1447.9256250000001</v>
      </c>
      <c r="CF316">
        <v>1501.691875</v>
      </c>
      <c r="CG316">
        <v>2.0504162500000001</v>
      </c>
      <c r="CH316">
        <v>1464.0806250000001</v>
      </c>
      <c r="CI316">
        <v>25.044574999999998</v>
      </c>
      <c r="CJ316">
        <v>2.6948568750000002</v>
      </c>
      <c r="CK316">
        <v>2.4909218750000002</v>
      </c>
      <c r="CL316">
        <v>22.253787500000001</v>
      </c>
      <c r="CM316">
        <v>20.96731875</v>
      </c>
      <c r="CN316">
        <v>2000.0237500000001</v>
      </c>
      <c r="CO316">
        <v>0.97999412499999994</v>
      </c>
      <c r="CP316">
        <v>2.0006075000000002E-2</v>
      </c>
      <c r="CQ316">
        <v>0</v>
      </c>
      <c r="CR316">
        <v>2.5008124999999999</v>
      </c>
      <c r="CS316">
        <v>0</v>
      </c>
      <c r="CT316">
        <v>22501.131249999999</v>
      </c>
      <c r="CU316">
        <v>17412.518749999999</v>
      </c>
      <c r="CV316">
        <v>40.436999999999998</v>
      </c>
      <c r="CW316">
        <v>41.433124999999997</v>
      </c>
      <c r="CX316">
        <v>40.386625000000002</v>
      </c>
      <c r="CY316">
        <v>39.936999999999998</v>
      </c>
      <c r="CZ316">
        <v>40.609250000000003</v>
      </c>
      <c r="DA316">
        <v>1960.0131249999999</v>
      </c>
      <c r="DB316">
        <v>40.010624999999997</v>
      </c>
      <c r="DC316">
        <v>0</v>
      </c>
      <c r="DD316">
        <v>1660224565.7</v>
      </c>
      <c r="DE316">
        <v>0</v>
      </c>
      <c r="DF316">
        <v>1660224008</v>
      </c>
      <c r="DG316" t="s">
        <v>384</v>
      </c>
      <c r="DH316">
        <v>1660224008</v>
      </c>
      <c r="DI316">
        <v>1660224007</v>
      </c>
      <c r="DJ316">
        <v>1</v>
      </c>
      <c r="DK316">
        <v>9.0999999999999998E-2</v>
      </c>
      <c r="DL316">
        <v>-1.7999999999999999E-2</v>
      </c>
      <c r="DM316">
        <v>1.42</v>
      </c>
      <c r="DN316">
        <v>0.02</v>
      </c>
      <c r="DO316">
        <v>400</v>
      </c>
      <c r="DP316">
        <v>26</v>
      </c>
      <c r="DQ316">
        <v>0.31</v>
      </c>
      <c r="DR316">
        <v>0.11</v>
      </c>
      <c r="DS316">
        <v>12.934214284764099</v>
      </c>
      <c r="DT316">
        <v>2.027520841614173</v>
      </c>
      <c r="DU316">
        <v>0.23217433249270389</v>
      </c>
      <c r="DV316">
        <v>0</v>
      </c>
      <c r="DW316">
        <v>43.659454727546994</v>
      </c>
      <c r="DX316">
        <v>3.2330843116303329</v>
      </c>
      <c r="DY316">
        <v>0.35725318299744729</v>
      </c>
      <c r="DZ316">
        <v>0</v>
      </c>
      <c r="EA316">
        <v>-55.365209677419372</v>
      </c>
      <c r="EB316">
        <v>-4.4060274193546496</v>
      </c>
      <c r="EC316">
        <v>0.45693330942401889</v>
      </c>
      <c r="ED316">
        <v>0</v>
      </c>
      <c r="EE316">
        <v>1130.506341838355</v>
      </c>
      <c r="EF316">
        <v>236.1740392210607</v>
      </c>
      <c r="EG316">
        <v>17.329287874978611</v>
      </c>
      <c r="EH316">
        <v>0</v>
      </c>
      <c r="EI316">
        <v>2.051283658536585</v>
      </c>
      <c r="EJ316">
        <v>-3.970494773519101E-2</v>
      </c>
      <c r="EK316">
        <v>5.6682159433955586E-3</v>
      </c>
      <c r="EL316">
        <v>1</v>
      </c>
      <c r="EM316">
        <v>1.9324175082527439</v>
      </c>
      <c r="EN316">
        <v>-5.6888527479885607E-4</v>
      </c>
      <c r="EO316">
        <v>9.1389555193718602E-4</v>
      </c>
      <c r="EP316">
        <v>1</v>
      </c>
      <c r="EQ316">
        <v>2</v>
      </c>
      <c r="ER316">
        <v>6</v>
      </c>
      <c r="ES316" t="s">
        <v>419</v>
      </c>
      <c r="ET316">
        <v>2.9447199999999998</v>
      </c>
      <c r="EU316">
        <v>2.8012999999999999</v>
      </c>
      <c r="EV316">
        <v>0.210369</v>
      </c>
      <c r="EW316">
        <v>0.21523700000000001</v>
      </c>
      <c r="EX316">
        <v>0.117935</v>
      </c>
      <c r="EY316">
        <v>0.111705</v>
      </c>
      <c r="EZ316">
        <v>16234.6</v>
      </c>
      <c r="FA316">
        <v>16921</v>
      </c>
      <c r="FB316">
        <v>23899.5</v>
      </c>
      <c r="FC316">
        <v>25082.3</v>
      </c>
      <c r="FD316">
        <v>33738.400000000001</v>
      </c>
      <c r="FE316">
        <v>35573.699999999997</v>
      </c>
      <c r="FF316">
        <v>43559.9</v>
      </c>
      <c r="FG316">
        <v>46360.3</v>
      </c>
      <c r="FH316">
        <v>1.9885699999999999</v>
      </c>
      <c r="FI316">
        <v>1.9151800000000001</v>
      </c>
      <c r="FJ316">
        <v>0.13156200000000001</v>
      </c>
      <c r="FK316">
        <v>0</v>
      </c>
      <c r="FL316">
        <v>29.317699999999999</v>
      </c>
      <c r="FM316">
        <v>999.9</v>
      </c>
      <c r="FN316">
        <v>69.599999999999994</v>
      </c>
      <c r="FO316">
        <v>31.8</v>
      </c>
      <c r="FP316">
        <v>33.039099999999998</v>
      </c>
      <c r="FQ316">
        <v>64.183999999999997</v>
      </c>
      <c r="FR316">
        <v>25.781199999999998</v>
      </c>
      <c r="FS316">
        <v>1</v>
      </c>
      <c r="FT316">
        <v>0.226128</v>
      </c>
      <c r="FU316">
        <v>0.45167499999999999</v>
      </c>
      <c r="FV316">
        <v>20.324300000000001</v>
      </c>
      <c r="FW316">
        <v>5.2129500000000002</v>
      </c>
      <c r="FX316">
        <v>11.907400000000001</v>
      </c>
      <c r="FY316">
        <v>5.00305</v>
      </c>
      <c r="FZ316">
        <v>3.28973</v>
      </c>
      <c r="GA316">
        <v>9999</v>
      </c>
      <c r="GB316">
        <v>9999</v>
      </c>
      <c r="GC316">
        <v>9999</v>
      </c>
      <c r="GD316">
        <v>999.9</v>
      </c>
      <c r="GE316">
        <v>1.85945</v>
      </c>
      <c r="GF316">
        <v>1.8544</v>
      </c>
      <c r="GG316">
        <v>1.8575999999999999</v>
      </c>
      <c r="GH316">
        <v>1.85606</v>
      </c>
      <c r="GI316">
        <v>1.8548500000000001</v>
      </c>
      <c r="GJ316">
        <v>1.8545499999999999</v>
      </c>
      <c r="GK316">
        <v>1.8530899999999999</v>
      </c>
      <c r="GL316">
        <v>1.8563499999999999</v>
      </c>
      <c r="GM316">
        <v>0</v>
      </c>
      <c r="GN316">
        <v>0</v>
      </c>
      <c r="GO316">
        <v>0</v>
      </c>
      <c r="GP316">
        <v>0</v>
      </c>
      <c r="GQ316" t="s">
        <v>386</v>
      </c>
      <c r="GR316" t="s">
        <v>387</v>
      </c>
      <c r="GS316" t="s">
        <v>388</v>
      </c>
      <c r="GT316" t="s">
        <v>388</v>
      </c>
      <c r="GU316" t="s">
        <v>388</v>
      </c>
      <c r="GV316" t="s">
        <v>388</v>
      </c>
      <c r="GW316">
        <v>0</v>
      </c>
      <c r="GX316">
        <v>100</v>
      </c>
      <c r="GY316">
        <v>100</v>
      </c>
      <c r="GZ316">
        <v>2.74</v>
      </c>
      <c r="HA316">
        <v>1.5599999999999999E-2</v>
      </c>
      <c r="HB316">
        <v>0.45081322298813392</v>
      </c>
      <c r="HC316">
        <v>2.9318383021812969E-3</v>
      </c>
      <c r="HD316">
        <v>-1.3754559859485029E-6</v>
      </c>
      <c r="HE316">
        <v>3.0700474437127301E-10</v>
      </c>
      <c r="HF316">
        <v>-6.1160480149256041E-2</v>
      </c>
      <c r="HG316">
        <v>1.00384331276165E-2</v>
      </c>
      <c r="HH316">
        <v>-3.1532673711230711E-4</v>
      </c>
      <c r="HI316">
        <v>1.819468599177705E-6</v>
      </c>
      <c r="HJ316">
        <v>1</v>
      </c>
      <c r="HK316">
        <v>2112</v>
      </c>
      <c r="HL316">
        <v>3</v>
      </c>
      <c r="HM316">
        <v>29</v>
      </c>
      <c r="HN316">
        <v>9.3000000000000007</v>
      </c>
      <c r="HO316">
        <v>9.3000000000000007</v>
      </c>
      <c r="HP316">
        <v>3.0432100000000002</v>
      </c>
      <c r="HQ316">
        <v>2.2656200000000002</v>
      </c>
      <c r="HR316">
        <v>1.4978</v>
      </c>
      <c r="HS316">
        <v>2.3034699999999999</v>
      </c>
      <c r="HT316">
        <v>1.5478499999999999</v>
      </c>
      <c r="HU316">
        <v>2.3889200000000002</v>
      </c>
      <c r="HV316">
        <v>35.731099999999998</v>
      </c>
      <c r="HW316">
        <v>15.559200000000001</v>
      </c>
      <c r="HX316">
        <v>18</v>
      </c>
      <c r="HY316">
        <v>500.87200000000001</v>
      </c>
      <c r="HZ316">
        <v>519.46799999999996</v>
      </c>
      <c r="IA316">
        <v>28.558700000000002</v>
      </c>
      <c r="IB316">
        <v>30.009499999999999</v>
      </c>
      <c r="IC316">
        <v>30.000399999999999</v>
      </c>
      <c r="ID316">
        <v>29.7712</v>
      </c>
      <c r="IE316">
        <v>29.8612</v>
      </c>
      <c r="IF316">
        <v>60.915500000000002</v>
      </c>
      <c r="IG316">
        <v>27.078499999999998</v>
      </c>
      <c r="IH316">
        <v>80.156300000000002</v>
      </c>
      <c r="II316">
        <v>28.557500000000001</v>
      </c>
      <c r="IJ316">
        <v>1538.76</v>
      </c>
      <c r="IK316">
        <v>25.136900000000001</v>
      </c>
      <c r="IL316">
        <v>100.741</v>
      </c>
      <c r="IM316">
        <v>100.479</v>
      </c>
      <c r="IN316" t="s">
        <v>1150</v>
      </c>
    </row>
    <row r="317" spans="1:248" x14ac:dyDescent="0.2">
      <c r="A317">
        <v>301</v>
      </c>
      <c r="B317">
        <v>1660224568.0999999</v>
      </c>
      <c r="C317">
        <v>581.09999990463257</v>
      </c>
      <c r="D317" t="s">
        <v>963</v>
      </c>
      <c r="E317" t="s">
        <v>964</v>
      </c>
      <c r="F317">
        <v>1</v>
      </c>
      <c r="G317" t="s">
        <v>376</v>
      </c>
      <c r="H317" t="s">
        <v>377</v>
      </c>
      <c r="I317" t="s">
        <v>378</v>
      </c>
      <c r="J317" t="s">
        <v>379</v>
      </c>
      <c r="K317" t="s">
        <v>380</v>
      </c>
      <c r="L317" t="s">
        <v>381</v>
      </c>
      <c r="M317" t="s">
        <v>382</v>
      </c>
      <c r="N317">
        <v>1660224560.5</v>
      </c>
      <c r="O317">
        <f t="shared" si="136"/>
        <v>1.749452731700511E-3</v>
      </c>
      <c r="P317">
        <f t="shared" si="137"/>
        <v>1.7494527317005111</v>
      </c>
      <c r="Q317">
        <f t="shared" si="138"/>
        <v>12.813533953853591</v>
      </c>
      <c r="R317">
        <f t="shared" si="139"/>
        <v>1416.151333333333</v>
      </c>
      <c r="S317">
        <f t="shared" si="140"/>
        <v>1139.450401863141</v>
      </c>
      <c r="T317">
        <f t="shared" si="141"/>
        <v>113.44312800111261</v>
      </c>
      <c r="U317">
        <f t="shared" si="142"/>
        <v>140.99133820444735</v>
      </c>
      <c r="V317">
        <f t="shared" si="143"/>
        <v>8.826879286652696E-2</v>
      </c>
      <c r="W317">
        <f t="shared" si="144"/>
        <v>2.9214275162771215</v>
      </c>
      <c r="X317">
        <f t="shared" si="145"/>
        <v>8.6813498078724877E-2</v>
      </c>
      <c r="Y317">
        <f t="shared" si="146"/>
        <v>5.4387190141655772E-2</v>
      </c>
      <c r="Z317">
        <f t="shared" si="147"/>
        <v>321.51725600000003</v>
      </c>
      <c r="AA317">
        <f t="shared" si="148"/>
        <v>32.446112551565456</v>
      </c>
      <c r="AB317">
        <f t="shared" si="149"/>
        <v>31.455766666666669</v>
      </c>
      <c r="AC317">
        <f t="shared" si="150"/>
        <v>4.6299494402238031</v>
      </c>
      <c r="AD317">
        <f t="shared" si="151"/>
        <v>59.774443903502991</v>
      </c>
      <c r="AE317">
        <f t="shared" si="152"/>
        <v>2.6974714402874009</v>
      </c>
      <c r="AF317">
        <f t="shared" si="153"/>
        <v>4.5127503731227847</v>
      </c>
      <c r="AG317">
        <f t="shared" si="154"/>
        <v>1.9324779999364021</v>
      </c>
      <c r="AH317">
        <f t="shared" si="155"/>
        <v>-77.150865467992531</v>
      </c>
      <c r="AI317">
        <f t="shared" si="156"/>
        <v>-70.943250116000428</v>
      </c>
      <c r="AJ317">
        <f t="shared" si="157"/>
        <v>-5.4655752612158714</v>
      </c>
      <c r="AK317">
        <f t="shared" si="158"/>
        <v>167.95756515479121</v>
      </c>
      <c r="AL317">
        <f t="shared" si="159"/>
        <v>43.69467645392897</v>
      </c>
      <c r="AM317">
        <f t="shared" si="160"/>
        <v>1.7547573619836141</v>
      </c>
      <c r="AN317">
        <f t="shared" si="161"/>
        <v>12.813533953853591</v>
      </c>
      <c r="AO317">
        <v>1533.290483932338</v>
      </c>
      <c r="AP317">
        <v>1491.393272727272</v>
      </c>
      <c r="AQ317">
        <v>5.1140927523688022</v>
      </c>
      <c r="AR317">
        <v>64.968693284609927</v>
      </c>
      <c r="AS317">
        <f t="shared" si="162"/>
        <v>1.7494527317005111</v>
      </c>
      <c r="AT317">
        <v>25.046839605661539</v>
      </c>
      <c r="AU317">
        <v>27.08861515151515</v>
      </c>
      <c r="AV317">
        <v>2.9766970117120851E-5</v>
      </c>
      <c r="AW317">
        <v>84.429917268905271</v>
      </c>
      <c r="AX317">
        <v>0</v>
      </c>
      <c r="AY317">
        <v>0</v>
      </c>
      <c r="AZ317">
        <f t="shared" si="163"/>
        <v>1</v>
      </c>
      <c r="BA317">
        <f t="shared" si="164"/>
        <v>0</v>
      </c>
      <c r="BB317">
        <f t="shared" si="165"/>
        <v>51937.611234557095</v>
      </c>
      <c r="BC317">
        <f t="shared" si="166"/>
        <v>2000.0039999999999</v>
      </c>
      <c r="BD317">
        <f t="shared" si="167"/>
        <v>1681.2036800000001</v>
      </c>
      <c r="BE317">
        <f t="shared" si="168"/>
        <v>0.84060015879968253</v>
      </c>
      <c r="BF317">
        <f t="shared" si="169"/>
        <v>0.16075830648338707</v>
      </c>
      <c r="BG317">
        <v>6</v>
      </c>
      <c r="BH317">
        <v>0.5</v>
      </c>
      <c r="BI317" t="s">
        <v>383</v>
      </c>
      <c r="BJ317">
        <v>2</v>
      </c>
      <c r="BK317" t="b">
        <v>1</v>
      </c>
      <c r="BL317">
        <v>1660224560.5</v>
      </c>
      <c r="BM317">
        <v>1416.151333333333</v>
      </c>
      <c r="BN317">
        <v>1471.553333333334</v>
      </c>
      <c r="BO317">
        <v>27.094059999999999</v>
      </c>
      <c r="BP317">
        <v>25.045906666666671</v>
      </c>
      <c r="BQ317">
        <v>1413.436666666667</v>
      </c>
      <c r="BR317">
        <v>27.07848666666667</v>
      </c>
      <c r="BS317">
        <v>500.12286666666671</v>
      </c>
      <c r="BT317">
        <v>99.459479999999999</v>
      </c>
      <c r="BU317">
        <v>0.1000337933333333</v>
      </c>
      <c r="BV317">
        <v>31.00533333333334</v>
      </c>
      <c r="BW317">
        <v>31.455766666666669</v>
      </c>
      <c r="BX317">
        <v>999.89999999999986</v>
      </c>
      <c r="BY317">
        <v>0</v>
      </c>
      <c r="BZ317">
        <v>0</v>
      </c>
      <c r="CA317">
        <v>10007.86666666667</v>
      </c>
      <c r="CB317">
        <v>0</v>
      </c>
      <c r="CC317">
        <v>7.5563833333333328</v>
      </c>
      <c r="CD317">
        <v>-55.402813333333327</v>
      </c>
      <c r="CE317">
        <v>1455.5893333333329</v>
      </c>
      <c r="CF317">
        <v>1509.3579999999999</v>
      </c>
      <c r="CG317">
        <v>2.048152</v>
      </c>
      <c r="CH317">
        <v>1471.553333333334</v>
      </c>
      <c r="CI317">
        <v>25.045906666666671</v>
      </c>
      <c r="CJ317">
        <v>2.6947613333333331</v>
      </c>
      <c r="CK317">
        <v>2.4910519999999998</v>
      </c>
      <c r="CL317">
        <v>22.253206666666671</v>
      </c>
      <c r="CM317">
        <v>20.968166666666669</v>
      </c>
      <c r="CN317">
        <v>2000.0039999999999</v>
      </c>
      <c r="CO317">
        <v>0.97999400000000003</v>
      </c>
      <c r="CP317">
        <v>2.0006200000000009E-2</v>
      </c>
      <c r="CQ317">
        <v>0</v>
      </c>
      <c r="CR317">
        <v>2.4560666666666662</v>
      </c>
      <c r="CS317">
        <v>0</v>
      </c>
      <c r="CT317">
        <v>22499.266666666659</v>
      </c>
      <c r="CU317">
        <v>17412.346666666672</v>
      </c>
      <c r="CV317">
        <v>40.436999999999998</v>
      </c>
      <c r="CW317">
        <v>41.432866666666669</v>
      </c>
      <c r="CX317">
        <v>40.391533333333342</v>
      </c>
      <c r="CY317">
        <v>39.936999999999998</v>
      </c>
      <c r="CZ317">
        <v>40.608199999999997</v>
      </c>
      <c r="DA317">
        <v>1959.9933333333331</v>
      </c>
      <c r="DB317">
        <v>40.010666666666673</v>
      </c>
      <c r="DC317">
        <v>0</v>
      </c>
      <c r="DD317">
        <v>1660224566.9000001</v>
      </c>
      <c r="DE317">
        <v>0</v>
      </c>
      <c r="DF317">
        <v>1660224008</v>
      </c>
      <c r="DG317" t="s">
        <v>384</v>
      </c>
      <c r="DH317">
        <v>1660224008</v>
      </c>
      <c r="DI317">
        <v>1660224007</v>
      </c>
      <c r="DJ317">
        <v>1</v>
      </c>
      <c r="DK317">
        <v>9.0999999999999998E-2</v>
      </c>
      <c r="DL317">
        <v>-1.7999999999999999E-2</v>
      </c>
      <c r="DM317">
        <v>1.42</v>
      </c>
      <c r="DN317">
        <v>0.02</v>
      </c>
      <c r="DO317">
        <v>400</v>
      </c>
      <c r="DP317">
        <v>26</v>
      </c>
      <c r="DQ317">
        <v>0.31</v>
      </c>
      <c r="DR317">
        <v>0.11</v>
      </c>
      <c r="DS317">
        <v>12.934214284764099</v>
      </c>
      <c r="DT317">
        <v>2.027520841614173</v>
      </c>
      <c r="DU317">
        <v>0.23217433249270389</v>
      </c>
      <c r="DV317">
        <v>0</v>
      </c>
      <c r="DW317">
        <v>43.659454727546994</v>
      </c>
      <c r="DX317">
        <v>3.2330843116303329</v>
      </c>
      <c r="DY317">
        <v>0.35725318299744729</v>
      </c>
      <c r="DZ317">
        <v>0</v>
      </c>
      <c r="EA317">
        <v>-55.365209677419372</v>
      </c>
      <c r="EB317">
        <v>-4.4060274193546496</v>
      </c>
      <c r="EC317">
        <v>0.45693330942401889</v>
      </c>
      <c r="ED317">
        <v>0</v>
      </c>
      <c r="EE317">
        <v>1130.506341838355</v>
      </c>
      <c r="EF317">
        <v>236.1740392210607</v>
      </c>
      <c r="EG317">
        <v>17.329287874978611</v>
      </c>
      <c r="EH317">
        <v>0</v>
      </c>
      <c r="EI317">
        <v>2.051283658536585</v>
      </c>
      <c r="EJ317">
        <v>-3.970494773519101E-2</v>
      </c>
      <c r="EK317">
        <v>5.6682159433955586E-3</v>
      </c>
      <c r="EL317">
        <v>1</v>
      </c>
      <c r="EM317">
        <v>1.9324175082527439</v>
      </c>
      <c r="EN317">
        <v>-5.6888527479885607E-4</v>
      </c>
      <c r="EO317">
        <v>9.1389555193718602E-4</v>
      </c>
      <c r="EP317">
        <v>1</v>
      </c>
      <c r="EQ317">
        <v>2</v>
      </c>
      <c r="ER317">
        <v>6</v>
      </c>
      <c r="ES317" t="s">
        <v>419</v>
      </c>
      <c r="ET317">
        <v>2.9445700000000001</v>
      </c>
      <c r="EU317">
        <v>2.8013699999999999</v>
      </c>
      <c r="EV317">
        <v>0.21079999999999999</v>
      </c>
      <c r="EW317">
        <v>0.215665</v>
      </c>
      <c r="EX317">
        <v>0.117927</v>
      </c>
      <c r="EY317">
        <v>0.111751</v>
      </c>
      <c r="EZ317">
        <v>16225.7</v>
      </c>
      <c r="FA317">
        <v>16911.8</v>
      </c>
      <c r="FB317">
        <v>23899.4</v>
      </c>
      <c r="FC317">
        <v>25082.3</v>
      </c>
      <c r="FD317">
        <v>33738.6</v>
      </c>
      <c r="FE317">
        <v>35571.800000000003</v>
      </c>
      <c r="FF317">
        <v>43559.8</v>
      </c>
      <c r="FG317">
        <v>46360.2</v>
      </c>
      <c r="FH317">
        <v>1.9884500000000001</v>
      </c>
      <c r="FI317">
        <v>1.9154199999999999</v>
      </c>
      <c r="FJ317">
        <v>0.13169600000000001</v>
      </c>
      <c r="FK317">
        <v>0</v>
      </c>
      <c r="FL317">
        <v>29.318100000000001</v>
      </c>
      <c r="FM317">
        <v>999.9</v>
      </c>
      <c r="FN317">
        <v>69.599999999999994</v>
      </c>
      <c r="FO317">
        <v>31.8</v>
      </c>
      <c r="FP317">
        <v>33.038200000000003</v>
      </c>
      <c r="FQ317">
        <v>64.293999999999997</v>
      </c>
      <c r="FR317">
        <v>25.817299999999999</v>
      </c>
      <c r="FS317">
        <v>1</v>
      </c>
      <c r="FT317">
        <v>0.22622200000000001</v>
      </c>
      <c r="FU317">
        <v>0.452843</v>
      </c>
      <c r="FV317">
        <v>20.324200000000001</v>
      </c>
      <c r="FW317">
        <v>5.2127999999999997</v>
      </c>
      <c r="FX317">
        <v>11.9078</v>
      </c>
      <c r="FY317">
        <v>5.0029500000000002</v>
      </c>
      <c r="FZ317">
        <v>3.2896000000000001</v>
      </c>
      <c r="GA317">
        <v>9999</v>
      </c>
      <c r="GB317">
        <v>9999</v>
      </c>
      <c r="GC317">
        <v>9999</v>
      </c>
      <c r="GD317">
        <v>999.9</v>
      </c>
      <c r="GE317">
        <v>1.85945</v>
      </c>
      <c r="GF317">
        <v>1.8544</v>
      </c>
      <c r="GG317">
        <v>1.8575999999999999</v>
      </c>
      <c r="GH317">
        <v>1.85608</v>
      </c>
      <c r="GI317">
        <v>1.85486</v>
      </c>
      <c r="GJ317">
        <v>1.8545499999999999</v>
      </c>
      <c r="GK317">
        <v>1.8531</v>
      </c>
      <c r="GL317">
        <v>1.85636</v>
      </c>
      <c r="GM317">
        <v>0</v>
      </c>
      <c r="GN317">
        <v>0</v>
      </c>
      <c r="GO317">
        <v>0</v>
      </c>
      <c r="GP317">
        <v>0</v>
      </c>
      <c r="GQ317" t="s">
        <v>386</v>
      </c>
      <c r="GR317" t="s">
        <v>387</v>
      </c>
      <c r="GS317" t="s">
        <v>388</v>
      </c>
      <c r="GT317" t="s">
        <v>388</v>
      </c>
      <c r="GU317" t="s">
        <v>388</v>
      </c>
      <c r="GV317" t="s">
        <v>388</v>
      </c>
      <c r="GW317">
        <v>0</v>
      </c>
      <c r="GX317">
        <v>100</v>
      </c>
      <c r="GY317">
        <v>100</v>
      </c>
      <c r="GZ317">
        <v>2.74</v>
      </c>
      <c r="HA317">
        <v>1.5599999999999999E-2</v>
      </c>
      <c r="HB317">
        <v>0.45081322298813392</v>
      </c>
      <c r="HC317">
        <v>2.9318383021812969E-3</v>
      </c>
      <c r="HD317">
        <v>-1.3754559859485029E-6</v>
      </c>
      <c r="HE317">
        <v>3.0700474437127301E-10</v>
      </c>
      <c r="HF317">
        <v>-6.1160480149256041E-2</v>
      </c>
      <c r="HG317">
        <v>1.00384331276165E-2</v>
      </c>
      <c r="HH317">
        <v>-3.1532673711230711E-4</v>
      </c>
      <c r="HI317">
        <v>1.819468599177705E-6</v>
      </c>
      <c r="HJ317">
        <v>1</v>
      </c>
      <c r="HK317">
        <v>2112</v>
      </c>
      <c r="HL317">
        <v>3</v>
      </c>
      <c r="HM317">
        <v>29</v>
      </c>
      <c r="HN317">
        <v>9.3000000000000007</v>
      </c>
      <c r="HO317">
        <v>9.4</v>
      </c>
      <c r="HP317">
        <v>3.0541999999999998</v>
      </c>
      <c r="HQ317">
        <v>2.2705099999999998</v>
      </c>
      <c r="HR317">
        <v>1.4978</v>
      </c>
      <c r="HS317">
        <v>2.3034699999999999</v>
      </c>
      <c r="HT317">
        <v>1.5478499999999999</v>
      </c>
      <c r="HU317">
        <v>2.2680699999999998</v>
      </c>
      <c r="HV317">
        <v>35.731099999999998</v>
      </c>
      <c r="HW317">
        <v>15.5505</v>
      </c>
      <c r="HX317">
        <v>18</v>
      </c>
      <c r="HY317">
        <v>500.80500000000001</v>
      </c>
      <c r="HZ317">
        <v>519.64499999999998</v>
      </c>
      <c r="IA317">
        <v>28.557600000000001</v>
      </c>
      <c r="IB317">
        <v>30.010300000000001</v>
      </c>
      <c r="IC317">
        <v>30.000399999999999</v>
      </c>
      <c r="ID317">
        <v>29.772200000000002</v>
      </c>
      <c r="IE317">
        <v>29.861899999999999</v>
      </c>
      <c r="IF317">
        <v>61.13</v>
      </c>
      <c r="IG317">
        <v>27.078499999999998</v>
      </c>
      <c r="IH317">
        <v>80.156300000000002</v>
      </c>
      <c r="II317">
        <v>28.557500000000001</v>
      </c>
      <c r="IJ317">
        <v>1538.76</v>
      </c>
      <c r="IK317">
        <v>25.137799999999999</v>
      </c>
      <c r="IL317">
        <v>100.74</v>
      </c>
      <c r="IM317">
        <v>100.479</v>
      </c>
      <c r="IN317" t="s">
        <v>1150</v>
      </c>
    </row>
    <row r="318" spans="1:248" x14ac:dyDescent="0.2">
      <c r="A318">
        <v>302</v>
      </c>
      <c r="B318">
        <v>1660224569.0999999</v>
      </c>
      <c r="C318">
        <v>582.09999990463257</v>
      </c>
      <c r="D318" t="s">
        <v>965</v>
      </c>
      <c r="E318" t="s">
        <v>966</v>
      </c>
      <c r="F318">
        <v>1</v>
      </c>
      <c r="G318" t="s">
        <v>376</v>
      </c>
      <c r="H318" t="s">
        <v>377</v>
      </c>
      <c r="I318" t="s">
        <v>378</v>
      </c>
      <c r="J318" t="s">
        <v>379</v>
      </c>
      <c r="K318" t="s">
        <v>380</v>
      </c>
      <c r="L318" t="s">
        <v>381</v>
      </c>
      <c r="M318" t="s">
        <v>382</v>
      </c>
      <c r="N318">
        <v>1660224561.0062499</v>
      </c>
      <c r="O318">
        <f t="shared" si="136"/>
        <v>1.7487908275480508E-3</v>
      </c>
      <c r="P318">
        <f t="shared" si="137"/>
        <v>1.7487908275480508</v>
      </c>
      <c r="Q318">
        <f t="shared" si="138"/>
        <v>12.973994696624564</v>
      </c>
      <c r="R318">
        <f t="shared" si="139"/>
        <v>1418.6356249999999</v>
      </c>
      <c r="S318">
        <f t="shared" si="140"/>
        <v>1138.8442405897406</v>
      </c>
      <c r="T318">
        <f t="shared" si="141"/>
        <v>113.38267248340387</v>
      </c>
      <c r="U318">
        <f t="shared" si="142"/>
        <v>141.23854053945939</v>
      </c>
      <c r="V318">
        <f t="shared" si="143"/>
        <v>8.822865987889468E-2</v>
      </c>
      <c r="W318">
        <f t="shared" si="144"/>
        <v>2.9213878549744674</v>
      </c>
      <c r="X318">
        <f t="shared" si="145"/>
        <v>8.6774657002575098E-2</v>
      </c>
      <c r="Y318">
        <f t="shared" si="146"/>
        <v>5.4362801034690877E-2</v>
      </c>
      <c r="Z318">
        <f t="shared" si="147"/>
        <v>321.51880968749998</v>
      </c>
      <c r="AA318">
        <f t="shared" si="148"/>
        <v>32.446353606205335</v>
      </c>
      <c r="AB318">
        <f t="shared" si="149"/>
        <v>31.456074999999998</v>
      </c>
      <c r="AC318">
        <f t="shared" si="150"/>
        <v>4.6300305651534828</v>
      </c>
      <c r="AD318">
        <f t="shared" si="151"/>
        <v>59.773189603827092</v>
      </c>
      <c r="AE318">
        <f t="shared" si="152"/>
        <v>2.6974212449636332</v>
      </c>
      <c r="AF318">
        <f t="shared" si="153"/>
        <v>4.512761093798022</v>
      </c>
      <c r="AG318">
        <f t="shared" si="154"/>
        <v>1.9326093201898495</v>
      </c>
      <c r="AH318">
        <f t="shared" si="155"/>
        <v>-77.121675494869038</v>
      </c>
      <c r="AI318">
        <f t="shared" si="156"/>
        <v>-70.984286420248381</v>
      </c>
      <c r="AJ318">
        <f t="shared" si="157"/>
        <v>-5.4688204456158118</v>
      </c>
      <c r="AK318">
        <f t="shared" si="158"/>
        <v>167.94402732676679</v>
      </c>
      <c r="AL318">
        <f t="shared" si="159"/>
        <v>43.738941907864309</v>
      </c>
      <c r="AM318">
        <f t="shared" si="160"/>
        <v>1.7527694909896965</v>
      </c>
      <c r="AN318">
        <f t="shared" si="161"/>
        <v>12.973994696624564</v>
      </c>
      <c r="AO318">
        <v>1538.4450748096581</v>
      </c>
      <c r="AP318">
        <v>1496.4452727272719</v>
      </c>
      <c r="AQ318">
        <v>5.0955381739630692</v>
      </c>
      <c r="AR318">
        <v>64.968693284609927</v>
      </c>
      <c r="AS318">
        <f t="shared" si="162"/>
        <v>1.7487908275480508</v>
      </c>
      <c r="AT318">
        <v>25.04487985853962</v>
      </c>
      <c r="AU318">
        <v>27.086058181818171</v>
      </c>
      <c r="AV318">
        <v>3.7376253296334641E-6</v>
      </c>
      <c r="AW318">
        <v>84.429917268905271</v>
      </c>
      <c r="AX318">
        <v>0</v>
      </c>
      <c r="AY318">
        <v>0</v>
      </c>
      <c r="AZ318">
        <f t="shared" si="163"/>
        <v>1</v>
      </c>
      <c r="BA318">
        <f t="shared" si="164"/>
        <v>0</v>
      </c>
      <c r="BB318">
        <f t="shared" si="165"/>
        <v>51936.474287782148</v>
      </c>
      <c r="BC318">
        <f t="shared" si="166"/>
        <v>2000.0137500000001</v>
      </c>
      <c r="BD318">
        <f t="shared" si="167"/>
        <v>1681.2118687499999</v>
      </c>
      <c r="BE318">
        <f t="shared" si="168"/>
        <v>0.84060015524893261</v>
      </c>
      <c r="BF318">
        <f t="shared" si="169"/>
        <v>0.16075829963044003</v>
      </c>
      <c r="BG318">
        <v>6</v>
      </c>
      <c r="BH318">
        <v>0.5</v>
      </c>
      <c r="BI318" t="s">
        <v>383</v>
      </c>
      <c r="BJ318">
        <v>2</v>
      </c>
      <c r="BK318" t="b">
        <v>1</v>
      </c>
      <c r="BL318">
        <v>1660224561.0062499</v>
      </c>
      <c r="BM318">
        <v>1418.6356249999999</v>
      </c>
      <c r="BN318">
        <v>1474.0925</v>
      </c>
      <c r="BO318">
        <v>27.09358125</v>
      </c>
      <c r="BP318">
        <v>25.047750000000001</v>
      </c>
      <c r="BQ318">
        <v>1415.91875</v>
      </c>
      <c r="BR318">
        <v>27.078006250000001</v>
      </c>
      <c r="BS318">
        <v>500.12356249999999</v>
      </c>
      <c r="BT318">
        <v>99.459381250000007</v>
      </c>
      <c r="BU318">
        <v>0.10003911875</v>
      </c>
      <c r="BV318">
        <v>31.005375000000001</v>
      </c>
      <c r="BW318">
        <v>31.456074999999998</v>
      </c>
      <c r="BX318">
        <v>999.9</v>
      </c>
      <c r="BY318">
        <v>0</v>
      </c>
      <c r="BZ318">
        <v>0</v>
      </c>
      <c r="CA318">
        <v>10007.65</v>
      </c>
      <c r="CB318">
        <v>0</v>
      </c>
      <c r="CC318">
        <v>7.5562924999999996</v>
      </c>
      <c r="CD318">
        <v>-55.457812500000003</v>
      </c>
      <c r="CE318">
        <v>1458.141875</v>
      </c>
      <c r="CF318">
        <v>1511.9649999999999</v>
      </c>
      <c r="CG318">
        <v>2.0458306249999998</v>
      </c>
      <c r="CH318">
        <v>1474.0925</v>
      </c>
      <c r="CI318">
        <v>25.047750000000001</v>
      </c>
      <c r="CJ318">
        <v>2.6947106249999999</v>
      </c>
      <c r="CK318">
        <v>2.4912325000000002</v>
      </c>
      <c r="CL318">
        <v>22.2529</v>
      </c>
      <c r="CM318">
        <v>20.96934375</v>
      </c>
      <c r="CN318">
        <v>2000.0137500000001</v>
      </c>
      <c r="CO318">
        <v>0.97999412499999994</v>
      </c>
      <c r="CP318">
        <v>2.0006075000000002E-2</v>
      </c>
      <c r="CQ318">
        <v>0</v>
      </c>
      <c r="CR318">
        <v>2.4385625000000002</v>
      </c>
      <c r="CS318">
        <v>0</v>
      </c>
      <c r="CT318">
        <v>22498.875</v>
      </c>
      <c r="CU318">
        <v>17412.431250000001</v>
      </c>
      <c r="CV318">
        <v>40.436999999999998</v>
      </c>
      <c r="CW318">
        <v>41.433124999999997</v>
      </c>
      <c r="CX318">
        <v>40.394374999999997</v>
      </c>
      <c r="CY318">
        <v>39.936999999999998</v>
      </c>
      <c r="CZ318">
        <v>40.609250000000003</v>
      </c>
      <c r="DA318">
        <v>1960.003125</v>
      </c>
      <c r="DB318">
        <v>40.010624999999997</v>
      </c>
      <c r="DC318">
        <v>0</v>
      </c>
      <c r="DD318">
        <v>1660224568.0999999</v>
      </c>
      <c r="DE318">
        <v>0</v>
      </c>
      <c r="DF318">
        <v>1660224008</v>
      </c>
      <c r="DG318" t="s">
        <v>384</v>
      </c>
      <c r="DH318">
        <v>1660224008</v>
      </c>
      <c r="DI318">
        <v>1660224007</v>
      </c>
      <c r="DJ318">
        <v>1</v>
      </c>
      <c r="DK318">
        <v>9.0999999999999998E-2</v>
      </c>
      <c r="DL318">
        <v>-1.7999999999999999E-2</v>
      </c>
      <c r="DM318">
        <v>1.42</v>
      </c>
      <c r="DN318">
        <v>0.02</v>
      </c>
      <c r="DO318">
        <v>400</v>
      </c>
      <c r="DP318">
        <v>26</v>
      </c>
      <c r="DQ318">
        <v>0.31</v>
      </c>
      <c r="DR318">
        <v>0.11</v>
      </c>
      <c r="DS318">
        <v>12.93516995121783</v>
      </c>
      <c r="DT318">
        <v>1.559844826038228</v>
      </c>
      <c r="DU318">
        <v>0.23167216796097159</v>
      </c>
      <c r="DV318">
        <v>0</v>
      </c>
      <c r="DW318">
        <v>43.691668022599458</v>
      </c>
      <c r="DX318">
        <v>4.5045302505861056</v>
      </c>
      <c r="DY318">
        <v>0.37949581157671453</v>
      </c>
      <c r="DZ318">
        <v>0</v>
      </c>
      <c r="EA318">
        <v>-55.427613333333348</v>
      </c>
      <c r="EB318">
        <v>-6.8286327030033656</v>
      </c>
      <c r="EC318">
        <v>0.50907833695371074</v>
      </c>
      <c r="ED318">
        <v>0</v>
      </c>
      <c r="EE318">
        <v>1136.345654849225</v>
      </c>
      <c r="EF318">
        <v>246.083676423139</v>
      </c>
      <c r="EG318">
        <v>18.693134656561991</v>
      </c>
      <c r="EH318">
        <v>0</v>
      </c>
      <c r="EI318">
        <v>2.0499292499999999</v>
      </c>
      <c r="EJ318">
        <v>-7.2322288930587217E-2</v>
      </c>
      <c r="EK318">
        <v>8.0522373870558182E-3</v>
      </c>
      <c r="EL318">
        <v>1</v>
      </c>
      <c r="EM318">
        <v>1.93247577307573</v>
      </c>
      <c r="EN318">
        <v>2.599124185435567E-3</v>
      </c>
      <c r="EO318">
        <v>9.3901431878037781E-4</v>
      </c>
      <c r="EP318">
        <v>1</v>
      </c>
      <c r="EQ318">
        <v>2</v>
      </c>
      <c r="ER318">
        <v>6</v>
      </c>
      <c r="ES318" t="s">
        <v>419</v>
      </c>
      <c r="ET318">
        <v>2.94428</v>
      </c>
      <c r="EU318">
        <v>2.8013400000000002</v>
      </c>
      <c r="EV318">
        <v>0.211225</v>
      </c>
      <c r="EW318">
        <v>0.21610799999999999</v>
      </c>
      <c r="EX318">
        <v>0.117922</v>
      </c>
      <c r="EY318">
        <v>0.111821</v>
      </c>
      <c r="EZ318">
        <v>16216.9</v>
      </c>
      <c r="FA318">
        <v>16902.3</v>
      </c>
      <c r="FB318">
        <v>23899.4</v>
      </c>
      <c r="FC318">
        <v>25082.400000000001</v>
      </c>
      <c r="FD318">
        <v>33738.9</v>
      </c>
      <c r="FE318">
        <v>35569</v>
      </c>
      <c r="FF318">
        <v>43559.9</v>
      </c>
      <c r="FG318">
        <v>46360.2</v>
      </c>
      <c r="FH318">
        <v>1.9884999999999999</v>
      </c>
      <c r="FI318">
        <v>1.9153500000000001</v>
      </c>
      <c r="FJ318">
        <v>0.13167000000000001</v>
      </c>
      <c r="FK318">
        <v>0</v>
      </c>
      <c r="FL318">
        <v>29.3186</v>
      </c>
      <c r="FM318">
        <v>999.9</v>
      </c>
      <c r="FN318">
        <v>69.599999999999994</v>
      </c>
      <c r="FO318">
        <v>31.8</v>
      </c>
      <c r="FP318">
        <v>33.038499999999999</v>
      </c>
      <c r="FQ318">
        <v>63.923999999999999</v>
      </c>
      <c r="FR318">
        <v>26.4663</v>
      </c>
      <c r="FS318">
        <v>1</v>
      </c>
      <c r="FT318">
        <v>0.22627800000000001</v>
      </c>
      <c r="FU318">
        <v>0.44942500000000002</v>
      </c>
      <c r="FV318">
        <v>20.324200000000001</v>
      </c>
      <c r="FW318">
        <v>5.2127999999999997</v>
      </c>
      <c r="FX318">
        <v>11.907999999999999</v>
      </c>
      <c r="FY318">
        <v>5.0029500000000002</v>
      </c>
      <c r="FZ318">
        <v>3.2896000000000001</v>
      </c>
      <c r="GA318">
        <v>9999</v>
      </c>
      <c r="GB318">
        <v>9999</v>
      </c>
      <c r="GC318">
        <v>9999</v>
      </c>
      <c r="GD318">
        <v>999.9</v>
      </c>
      <c r="GE318">
        <v>1.85945</v>
      </c>
      <c r="GF318">
        <v>1.8544</v>
      </c>
      <c r="GG318">
        <v>1.8575999999999999</v>
      </c>
      <c r="GH318">
        <v>1.85608</v>
      </c>
      <c r="GI318">
        <v>1.85486</v>
      </c>
      <c r="GJ318">
        <v>1.8545499999999999</v>
      </c>
      <c r="GK318">
        <v>1.8531</v>
      </c>
      <c r="GL318">
        <v>1.85636</v>
      </c>
      <c r="GM318">
        <v>0</v>
      </c>
      <c r="GN318">
        <v>0</v>
      </c>
      <c r="GO318">
        <v>0</v>
      </c>
      <c r="GP318">
        <v>0</v>
      </c>
      <c r="GQ318" t="s">
        <v>386</v>
      </c>
      <c r="GR318" t="s">
        <v>387</v>
      </c>
      <c r="GS318" t="s">
        <v>388</v>
      </c>
      <c r="GT318" t="s">
        <v>388</v>
      </c>
      <c r="GU318" t="s">
        <v>388</v>
      </c>
      <c r="GV318" t="s">
        <v>388</v>
      </c>
      <c r="GW318">
        <v>0</v>
      </c>
      <c r="GX318">
        <v>100</v>
      </c>
      <c r="GY318">
        <v>100</v>
      </c>
      <c r="GZ318">
        <v>2.75</v>
      </c>
      <c r="HA318">
        <v>1.5599999999999999E-2</v>
      </c>
      <c r="HB318">
        <v>0.45081322298813392</v>
      </c>
      <c r="HC318">
        <v>2.9318383021812969E-3</v>
      </c>
      <c r="HD318">
        <v>-1.3754559859485029E-6</v>
      </c>
      <c r="HE318">
        <v>3.0700474437127301E-10</v>
      </c>
      <c r="HF318">
        <v>-6.1160480149256041E-2</v>
      </c>
      <c r="HG318">
        <v>1.00384331276165E-2</v>
      </c>
      <c r="HH318">
        <v>-3.1532673711230711E-4</v>
      </c>
      <c r="HI318">
        <v>1.819468599177705E-6</v>
      </c>
      <c r="HJ318">
        <v>1</v>
      </c>
      <c r="HK318">
        <v>2112</v>
      </c>
      <c r="HL318">
        <v>3</v>
      </c>
      <c r="HM318">
        <v>29</v>
      </c>
      <c r="HN318">
        <v>9.4</v>
      </c>
      <c r="HO318">
        <v>9.4</v>
      </c>
      <c r="HP318">
        <v>3.0578599999999998</v>
      </c>
      <c r="HQ318">
        <v>2.2460900000000001</v>
      </c>
      <c r="HR318">
        <v>1.4978</v>
      </c>
      <c r="HS318">
        <v>2.3034699999999999</v>
      </c>
      <c r="HT318">
        <v>1.5478499999999999</v>
      </c>
      <c r="HU318">
        <v>2.4023400000000001</v>
      </c>
      <c r="HV318">
        <v>35.731099999999998</v>
      </c>
      <c r="HW318">
        <v>15.568</v>
      </c>
      <c r="HX318">
        <v>18</v>
      </c>
      <c r="HY318">
        <v>500.839</v>
      </c>
      <c r="HZ318">
        <v>519.59799999999996</v>
      </c>
      <c r="IA318">
        <v>28.556899999999999</v>
      </c>
      <c r="IB318">
        <v>30.011199999999999</v>
      </c>
      <c r="IC318">
        <v>30.000399999999999</v>
      </c>
      <c r="ID318">
        <v>29.7727</v>
      </c>
      <c r="IE318">
        <v>29.862500000000001</v>
      </c>
      <c r="IF318">
        <v>61.237499999999997</v>
      </c>
      <c r="IG318">
        <v>27.078499999999998</v>
      </c>
      <c r="IH318">
        <v>80.156300000000002</v>
      </c>
      <c r="II318">
        <v>28.551400000000001</v>
      </c>
      <c r="IJ318">
        <v>1548.8</v>
      </c>
      <c r="IK318">
        <v>25.1404</v>
      </c>
      <c r="IL318">
        <v>100.741</v>
      </c>
      <c r="IM318">
        <v>100.479</v>
      </c>
      <c r="IN318" t="s">
        <v>1150</v>
      </c>
    </row>
    <row r="319" spans="1:248" x14ac:dyDescent="0.2">
      <c r="A319">
        <v>303</v>
      </c>
      <c r="B319">
        <v>1660224570.0999999</v>
      </c>
      <c r="C319">
        <v>583.09999990463257</v>
      </c>
      <c r="D319" t="s">
        <v>967</v>
      </c>
      <c r="E319" t="s">
        <v>968</v>
      </c>
      <c r="F319">
        <v>1</v>
      </c>
      <c r="G319" t="s">
        <v>376</v>
      </c>
      <c r="H319" t="s">
        <v>377</v>
      </c>
      <c r="I319" t="s">
        <v>378</v>
      </c>
      <c r="J319" t="s">
        <v>379</v>
      </c>
      <c r="K319" t="s">
        <v>380</v>
      </c>
      <c r="L319" t="s">
        <v>381</v>
      </c>
      <c r="M319" t="s">
        <v>382</v>
      </c>
      <c r="N319">
        <v>1660224562.5333331</v>
      </c>
      <c r="O319">
        <f t="shared" si="136"/>
        <v>1.7468081172859948E-3</v>
      </c>
      <c r="P319">
        <f t="shared" si="137"/>
        <v>1.7468081172859948</v>
      </c>
      <c r="Q319">
        <f t="shared" si="138"/>
        <v>13.172552928889411</v>
      </c>
      <c r="R319">
        <f t="shared" si="139"/>
        <v>1426.0920000000001</v>
      </c>
      <c r="S319">
        <f t="shared" si="140"/>
        <v>1142.1674135377079</v>
      </c>
      <c r="T319">
        <f t="shared" si="141"/>
        <v>113.71341062963607</v>
      </c>
      <c r="U319">
        <f t="shared" si="142"/>
        <v>141.98074929256873</v>
      </c>
      <c r="V319">
        <f t="shared" si="143"/>
        <v>8.8116863660054737E-2</v>
      </c>
      <c r="W319">
        <f t="shared" si="144"/>
        <v>2.9217530184202198</v>
      </c>
      <c r="X319">
        <f t="shared" si="145"/>
        <v>8.6666688637326669E-2</v>
      </c>
      <c r="Y319">
        <f t="shared" si="146"/>
        <v>5.4294984863414317E-2</v>
      </c>
      <c r="Z319">
        <f t="shared" si="147"/>
        <v>321.51651119999997</v>
      </c>
      <c r="AA319">
        <f t="shared" si="148"/>
        <v>32.446593388268361</v>
      </c>
      <c r="AB319">
        <f t="shared" si="149"/>
        <v>31.456366666666671</v>
      </c>
      <c r="AC319">
        <f t="shared" si="150"/>
        <v>4.6301073060910856</v>
      </c>
      <c r="AD319">
        <f t="shared" si="151"/>
        <v>59.77050856227816</v>
      </c>
      <c r="AE319">
        <f t="shared" si="152"/>
        <v>2.6972856461942367</v>
      </c>
      <c r="AF319">
        <f t="shared" si="153"/>
        <v>4.5127366506908464</v>
      </c>
      <c r="AG319">
        <f t="shared" si="154"/>
        <v>1.9328216598968488</v>
      </c>
      <c r="AH319">
        <f t="shared" si="155"/>
        <v>-77.034237972312368</v>
      </c>
      <c r="AI319">
        <f t="shared" si="156"/>
        <v>-71.054065997700022</v>
      </c>
      <c r="AJ319">
        <f t="shared" si="157"/>
        <v>-5.4735175944035701</v>
      </c>
      <c r="AK319">
        <f t="shared" si="158"/>
        <v>167.95468963558397</v>
      </c>
      <c r="AL319">
        <f t="shared" si="159"/>
        <v>43.85255141852501</v>
      </c>
      <c r="AM319">
        <f t="shared" si="160"/>
        <v>1.7478535772567019</v>
      </c>
      <c r="AN319">
        <f t="shared" si="161"/>
        <v>13.172552928889411</v>
      </c>
      <c r="AO319">
        <v>1543.6497722267941</v>
      </c>
      <c r="AP319">
        <v>1501.5056969696971</v>
      </c>
      <c r="AQ319">
        <v>5.0760096679458879</v>
      </c>
      <c r="AR319">
        <v>64.968693284609927</v>
      </c>
      <c r="AS319">
        <f t="shared" si="162"/>
        <v>1.7468081172859948</v>
      </c>
      <c r="AT319">
        <v>25.046000366672988</v>
      </c>
      <c r="AU319">
        <v>27.085527272727258</v>
      </c>
      <c r="AV319">
        <v>-9.835777331705966E-5</v>
      </c>
      <c r="AW319">
        <v>84.429917268905271</v>
      </c>
      <c r="AX319">
        <v>0</v>
      </c>
      <c r="AY319">
        <v>0</v>
      </c>
      <c r="AZ319">
        <f t="shared" si="163"/>
        <v>1</v>
      </c>
      <c r="BA319">
        <f t="shared" si="164"/>
        <v>0</v>
      </c>
      <c r="BB319">
        <f t="shared" si="165"/>
        <v>51946.87160263455</v>
      </c>
      <c r="BC319">
        <f t="shared" si="166"/>
        <v>1999.999333333333</v>
      </c>
      <c r="BD319">
        <f t="shared" si="167"/>
        <v>1681.1997599999997</v>
      </c>
      <c r="BE319">
        <f t="shared" si="168"/>
        <v>0.84060016020005346</v>
      </c>
      <c r="BF319">
        <f t="shared" si="169"/>
        <v>0.16075830918610307</v>
      </c>
      <c r="BG319">
        <v>6</v>
      </c>
      <c r="BH319">
        <v>0.5</v>
      </c>
      <c r="BI319" t="s">
        <v>383</v>
      </c>
      <c r="BJ319">
        <v>2</v>
      </c>
      <c r="BK319" t="b">
        <v>1</v>
      </c>
      <c r="BL319">
        <v>1660224562.5333331</v>
      </c>
      <c r="BM319">
        <v>1426.0920000000001</v>
      </c>
      <c r="BN319">
        <v>1481.692</v>
      </c>
      <c r="BO319">
        <v>27.092246666666671</v>
      </c>
      <c r="BP319">
        <v>25.052166666666668</v>
      </c>
      <c r="BQ319">
        <v>1423.3693333333331</v>
      </c>
      <c r="BR319">
        <v>27.076666666666672</v>
      </c>
      <c r="BS319">
        <v>500.12753333333342</v>
      </c>
      <c r="BT319">
        <v>99.459280000000007</v>
      </c>
      <c r="BU319">
        <v>0.10003966</v>
      </c>
      <c r="BV319">
        <v>31.00528000000001</v>
      </c>
      <c r="BW319">
        <v>31.456366666666671</v>
      </c>
      <c r="BX319">
        <v>999.89999999999986</v>
      </c>
      <c r="BY319">
        <v>0</v>
      </c>
      <c r="BZ319">
        <v>0</v>
      </c>
      <c r="CA319">
        <v>10009.74666666667</v>
      </c>
      <c r="CB319">
        <v>0</v>
      </c>
      <c r="CC319">
        <v>7.5549299999999997</v>
      </c>
      <c r="CD319">
        <v>-55.600953333333337</v>
      </c>
      <c r="CE319">
        <v>1465.8040000000001</v>
      </c>
      <c r="CF319">
        <v>1519.767333333333</v>
      </c>
      <c r="CG319">
        <v>2.0400826666666672</v>
      </c>
      <c r="CH319">
        <v>1481.692</v>
      </c>
      <c r="CI319">
        <v>25.052166666666668</v>
      </c>
      <c r="CJ319">
        <v>2.6945753333333329</v>
      </c>
      <c r="CK319">
        <v>2.491668666666667</v>
      </c>
      <c r="CL319">
        <v>22.252073333333339</v>
      </c>
      <c r="CM319">
        <v>20.97219333333334</v>
      </c>
      <c r="CN319">
        <v>1999.999333333333</v>
      </c>
      <c r="CO319">
        <v>0.97999400000000003</v>
      </c>
      <c r="CP319">
        <v>2.0006200000000009E-2</v>
      </c>
      <c r="CQ319">
        <v>0</v>
      </c>
      <c r="CR319">
        <v>2.4927999999999999</v>
      </c>
      <c r="CS319">
        <v>0</v>
      </c>
      <c r="CT319">
        <v>22497.293333333331</v>
      </c>
      <c r="CU319">
        <v>17412.3</v>
      </c>
      <c r="CV319">
        <v>40.436999999999998</v>
      </c>
      <c r="CW319">
        <v>41.432866666666669</v>
      </c>
      <c r="CX319">
        <v>40.399800000000013</v>
      </c>
      <c r="CY319">
        <v>39.936999999999998</v>
      </c>
      <c r="CZ319">
        <v>40.616599999999998</v>
      </c>
      <c r="DA319">
        <v>1959.9886666666671</v>
      </c>
      <c r="DB319">
        <v>40.010666666666673</v>
      </c>
      <c r="DC319">
        <v>0</v>
      </c>
      <c r="DD319">
        <v>1660224568.7</v>
      </c>
      <c r="DE319">
        <v>0</v>
      </c>
      <c r="DF319">
        <v>1660224008</v>
      </c>
      <c r="DG319" t="s">
        <v>384</v>
      </c>
      <c r="DH319">
        <v>1660224008</v>
      </c>
      <c r="DI319">
        <v>1660224007</v>
      </c>
      <c r="DJ319">
        <v>1</v>
      </c>
      <c r="DK319">
        <v>9.0999999999999998E-2</v>
      </c>
      <c r="DL319">
        <v>-1.7999999999999999E-2</v>
      </c>
      <c r="DM319">
        <v>1.42</v>
      </c>
      <c r="DN319">
        <v>0.02</v>
      </c>
      <c r="DO319">
        <v>400</v>
      </c>
      <c r="DP319">
        <v>26</v>
      </c>
      <c r="DQ319">
        <v>0.31</v>
      </c>
      <c r="DR319">
        <v>0.11</v>
      </c>
      <c r="DS319">
        <v>12.93958284219554</v>
      </c>
      <c r="DT319">
        <v>1.3765349954867661</v>
      </c>
      <c r="DU319">
        <v>0.23101812961618831</v>
      </c>
      <c r="DV319">
        <v>0</v>
      </c>
      <c r="DW319">
        <v>43.737313879564987</v>
      </c>
      <c r="DX319">
        <v>5.3210286805146074</v>
      </c>
      <c r="DY319">
        <v>0.41027308177077892</v>
      </c>
      <c r="DZ319">
        <v>0</v>
      </c>
      <c r="EA319">
        <v>-55.526643333333347</v>
      </c>
      <c r="EB319">
        <v>-7.2909624026696358</v>
      </c>
      <c r="EC319">
        <v>0.53611945726261057</v>
      </c>
      <c r="ED319">
        <v>0</v>
      </c>
      <c r="EE319">
        <v>1140.860393217534</v>
      </c>
      <c r="EF319">
        <v>249.30687831031801</v>
      </c>
      <c r="EG319">
        <v>18.952736444407321</v>
      </c>
      <c r="EH319">
        <v>0</v>
      </c>
      <c r="EI319">
        <v>2.0474635000000001</v>
      </c>
      <c r="EJ319">
        <v>-0.1076231144465313</v>
      </c>
      <c r="EK319">
        <v>1.277174861755425E-2</v>
      </c>
      <c r="EL319">
        <v>1</v>
      </c>
      <c r="EM319">
        <v>1.932591516671903</v>
      </c>
      <c r="EN319">
        <v>5.547795833514905E-3</v>
      </c>
      <c r="EO319">
        <v>1.0533453311662099E-3</v>
      </c>
      <c r="EP319">
        <v>1</v>
      </c>
      <c r="EQ319">
        <v>2</v>
      </c>
      <c r="ER319">
        <v>6</v>
      </c>
      <c r="ES319" t="s">
        <v>419</v>
      </c>
      <c r="ET319">
        <v>2.9443899999999998</v>
      </c>
      <c r="EU319">
        <v>2.8013400000000002</v>
      </c>
      <c r="EV319">
        <v>0.21165200000000001</v>
      </c>
      <c r="EW319">
        <v>0.21653600000000001</v>
      </c>
      <c r="EX319">
        <v>0.117927</v>
      </c>
      <c r="EY319">
        <v>0.111899</v>
      </c>
      <c r="EZ319">
        <v>16208.2</v>
      </c>
      <c r="FA319">
        <v>16893</v>
      </c>
      <c r="FB319">
        <v>23899.5</v>
      </c>
      <c r="FC319">
        <v>25082.400000000001</v>
      </c>
      <c r="FD319">
        <v>33739</v>
      </c>
      <c r="FE319">
        <v>35565.800000000003</v>
      </c>
      <c r="FF319">
        <v>43560.3</v>
      </c>
      <c r="FG319">
        <v>46360.2</v>
      </c>
      <c r="FH319">
        <v>1.98865</v>
      </c>
      <c r="FI319">
        <v>1.9152499999999999</v>
      </c>
      <c r="FJ319">
        <v>0.13134299999999999</v>
      </c>
      <c r="FK319">
        <v>0</v>
      </c>
      <c r="FL319">
        <v>29.319299999999998</v>
      </c>
      <c r="FM319">
        <v>999.9</v>
      </c>
      <c r="FN319">
        <v>69.599999999999994</v>
      </c>
      <c r="FO319">
        <v>31.8</v>
      </c>
      <c r="FP319">
        <v>33.037500000000001</v>
      </c>
      <c r="FQ319">
        <v>64.004000000000005</v>
      </c>
      <c r="FR319">
        <v>26.458300000000001</v>
      </c>
      <c r="FS319">
        <v>1</v>
      </c>
      <c r="FT319">
        <v>0.22626499999999999</v>
      </c>
      <c r="FU319">
        <v>0.45094000000000001</v>
      </c>
      <c r="FV319">
        <v>20.324200000000001</v>
      </c>
      <c r="FW319">
        <v>5.2125000000000004</v>
      </c>
      <c r="FX319">
        <v>11.9078</v>
      </c>
      <c r="FY319">
        <v>5.0029500000000002</v>
      </c>
      <c r="FZ319">
        <v>3.2895799999999999</v>
      </c>
      <c r="GA319">
        <v>9999</v>
      </c>
      <c r="GB319">
        <v>9999</v>
      </c>
      <c r="GC319">
        <v>9999</v>
      </c>
      <c r="GD319">
        <v>999.9</v>
      </c>
      <c r="GE319">
        <v>1.85945</v>
      </c>
      <c r="GF319">
        <v>1.8544</v>
      </c>
      <c r="GG319">
        <v>1.85761</v>
      </c>
      <c r="GH319">
        <v>1.85608</v>
      </c>
      <c r="GI319">
        <v>1.85486</v>
      </c>
      <c r="GJ319">
        <v>1.8545499999999999</v>
      </c>
      <c r="GK319">
        <v>1.8531</v>
      </c>
      <c r="GL319">
        <v>1.8563700000000001</v>
      </c>
      <c r="GM319">
        <v>0</v>
      </c>
      <c r="GN319">
        <v>0</v>
      </c>
      <c r="GO319">
        <v>0</v>
      </c>
      <c r="GP319">
        <v>0</v>
      </c>
      <c r="GQ319" t="s">
        <v>386</v>
      </c>
      <c r="GR319" t="s">
        <v>387</v>
      </c>
      <c r="GS319" t="s">
        <v>388</v>
      </c>
      <c r="GT319" t="s">
        <v>388</v>
      </c>
      <c r="GU319" t="s">
        <v>388</v>
      </c>
      <c r="GV319" t="s">
        <v>388</v>
      </c>
      <c r="GW319">
        <v>0</v>
      </c>
      <c r="GX319">
        <v>100</v>
      </c>
      <c r="GY319">
        <v>100</v>
      </c>
      <c r="GZ319">
        <v>2.75</v>
      </c>
      <c r="HA319">
        <v>1.5599999999999999E-2</v>
      </c>
      <c r="HB319">
        <v>0.45081322298813392</v>
      </c>
      <c r="HC319">
        <v>2.9318383021812969E-3</v>
      </c>
      <c r="HD319">
        <v>-1.3754559859485029E-6</v>
      </c>
      <c r="HE319">
        <v>3.0700474437127301E-10</v>
      </c>
      <c r="HF319">
        <v>-6.1160480149256041E-2</v>
      </c>
      <c r="HG319">
        <v>1.00384331276165E-2</v>
      </c>
      <c r="HH319">
        <v>-3.1532673711230711E-4</v>
      </c>
      <c r="HI319">
        <v>1.819468599177705E-6</v>
      </c>
      <c r="HJ319">
        <v>1</v>
      </c>
      <c r="HK319">
        <v>2112</v>
      </c>
      <c r="HL319">
        <v>3</v>
      </c>
      <c r="HM319">
        <v>29</v>
      </c>
      <c r="HN319">
        <v>9.4</v>
      </c>
      <c r="HO319">
        <v>9.4</v>
      </c>
      <c r="HP319">
        <v>3.0700699999999999</v>
      </c>
      <c r="HQ319">
        <v>2.2546400000000002</v>
      </c>
      <c r="HR319">
        <v>1.4978</v>
      </c>
      <c r="HS319">
        <v>2.3034699999999999</v>
      </c>
      <c r="HT319">
        <v>1.5478499999999999</v>
      </c>
      <c r="HU319">
        <v>2.4218799999999998</v>
      </c>
      <c r="HV319">
        <v>35.731099999999998</v>
      </c>
      <c r="HW319">
        <v>15.568</v>
      </c>
      <c r="HX319">
        <v>18</v>
      </c>
      <c r="HY319">
        <v>500.93700000000001</v>
      </c>
      <c r="HZ319">
        <v>519.54100000000005</v>
      </c>
      <c r="IA319">
        <v>28.555900000000001</v>
      </c>
      <c r="IB319">
        <v>30.012699999999999</v>
      </c>
      <c r="IC319">
        <v>30.000399999999999</v>
      </c>
      <c r="ID319">
        <v>29.773800000000001</v>
      </c>
      <c r="IE319">
        <v>29.863800000000001</v>
      </c>
      <c r="IF319">
        <v>61.460500000000003</v>
      </c>
      <c r="IG319">
        <v>27.078499999999998</v>
      </c>
      <c r="IH319">
        <v>80.156300000000002</v>
      </c>
      <c r="II319">
        <v>28.551400000000001</v>
      </c>
      <c r="IJ319">
        <v>1548.8</v>
      </c>
      <c r="IK319">
        <v>25.1341</v>
      </c>
      <c r="IL319">
        <v>100.741</v>
      </c>
      <c r="IM319">
        <v>100.479</v>
      </c>
      <c r="IN319" t="s">
        <v>1150</v>
      </c>
    </row>
    <row r="320" spans="1:248" x14ac:dyDescent="0.2">
      <c r="A320">
        <v>304</v>
      </c>
      <c r="B320">
        <v>1660224571.0999999</v>
      </c>
      <c r="C320">
        <v>584.09999990463257</v>
      </c>
      <c r="D320" t="s">
        <v>969</v>
      </c>
      <c r="E320" t="s">
        <v>970</v>
      </c>
      <c r="F320">
        <v>1</v>
      </c>
      <c r="G320" t="s">
        <v>376</v>
      </c>
      <c r="H320" t="s">
        <v>377</v>
      </c>
      <c r="I320" t="s">
        <v>378</v>
      </c>
      <c r="J320" t="s">
        <v>379</v>
      </c>
      <c r="K320" t="s">
        <v>380</v>
      </c>
      <c r="L320" t="s">
        <v>381</v>
      </c>
      <c r="M320" t="s">
        <v>382</v>
      </c>
      <c r="N320">
        <v>1660224563.0374999</v>
      </c>
      <c r="O320">
        <f t="shared" si="136"/>
        <v>1.7415536074874062E-3</v>
      </c>
      <c r="P320">
        <f t="shared" si="137"/>
        <v>1.7415536074874061</v>
      </c>
      <c r="Q320">
        <f t="shared" si="138"/>
        <v>13.293121711967032</v>
      </c>
      <c r="R320">
        <f t="shared" si="139"/>
        <v>1428.575</v>
      </c>
      <c r="S320">
        <f t="shared" si="140"/>
        <v>1141.6617736857784</v>
      </c>
      <c r="T320">
        <f t="shared" si="141"/>
        <v>113.66299771226126</v>
      </c>
      <c r="U320">
        <f t="shared" si="142"/>
        <v>142.22786529198859</v>
      </c>
      <c r="V320">
        <f t="shared" si="143"/>
        <v>8.7848828722138769E-2</v>
      </c>
      <c r="W320">
        <f t="shared" si="144"/>
        <v>2.9216661144120337</v>
      </c>
      <c r="X320">
        <f t="shared" si="145"/>
        <v>8.6407342689110087E-2</v>
      </c>
      <c r="Y320">
        <f t="shared" si="146"/>
        <v>5.4132130728655081E-2</v>
      </c>
      <c r="Z320">
        <f t="shared" si="147"/>
        <v>321.5150191875</v>
      </c>
      <c r="AA320">
        <f t="shared" si="148"/>
        <v>32.447960569568281</v>
      </c>
      <c r="AB320">
        <f t="shared" si="149"/>
        <v>31.45616875</v>
      </c>
      <c r="AC320">
        <f t="shared" si="150"/>
        <v>4.6300552317626344</v>
      </c>
      <c r="AD320">
        <f t="shared" si="151"/>
        <v>59.770139179591276</v>
      </c>
      <c r="AE320">
        <f t="shared" si="152"/>
        <v>2.6972643633577649</v>
      </c>
      <c r="AF320">
        <f t="shared" si="153"/>
        <v>4.5127289318388524</v>
      </c>
      <c r="AG320">
        <f t="shared" si="154"/>
        <v>1.9327908684048696</v>
      </c>
      <c r="AH320">
        <f t="shared" si="155"/>
        <v>-76.802514090194606</v>
      </c>
      <c r="AI320">
        <f t="shared" si="156"/>
        <v>-71.025503545477548</v>
      </c>
      <c r="AJ320">
        <f t="shared" si="157"/>
        <v>-5.4714739309351739</v>
      </c>
      <c r="AK320">
        <f t="shared" si="158"/>
        <v>168.21552762089266</v>
      </c>
      <c r="AL320">
        <f t="shared" si="159"/>
        <v>43.903156999960189</v>
      </c>
      <c r="AM320">
        <f t="shared" si="160"/>
        <v>1.7438477179606042</v>
      </c>
      <c r="AN320">
        <f t="shared" si="161"/>
        <v>13.293121711967032</v>
      </c>
      <c r="AO320">
        <v>1548.921737616748</v>
      </c>
      <c r="AP320">
        <v>1506.608606060606</v>
      </c>
      <c r="AQ320">
        <v>5.0800927523689996</v>
      </c>
      <c r="AR320">
        <v>64.968693284609927</v>
      </c>
      <c r="AS320">
        <f t="shared" si="162"/>
        <v>1.7415536074874061</v>
      </c>
      <c r="AT320">
        <v>25.054923489499838</v>
      </c>
      <c r="AU320">
        <v>27.088770303030291</v>
      </c>
      <c r="AV320">
        <v>-1.692624710182161E-4</v>
      </c>
      <c r="AW320">
        <v>84.429917268905271</v>
      </c>
      <c r="AX320">
        <v>0</v>
      </c>
      <c r="AY320">
        <v>0</v>
      </c>
      <c r="AZ320">
        <f t="shared" si="163"/>
        <v>1</v>
      </c>
      <c r="BA320">
        <f t="shared" si="164"/>
        <v>0</v>
      </c>
      <c r="BB320">
        <f t="shared" si="165"/>
        <v>51944.404262965392</v>
      </c>
      <c r="BC320">
        <f t="shared" si="166"/>
        <v>1999.99</v>
      </c>
      <c r="BD320">
        <f t="shared" si="167"/>
        <v>1681.19191875</v>
      </c>
      <c r="BE320">
        <f t="shared" si="168"/>
        <v>0.84060016237581192</v>
      </c>
      <c r="BF320">
        <f t="shared" si="169"/>
        <v>0.16075831338531693</v>
      </c>
      <c r="BG320">
        <v>6</v>
      </c>
      <c r="BH320">
        <v>0.5</v>
      </c>
      <c r="BI320" t="s">
        <v>383</v>
      </c>
      <c r="BJ320">
        <v>2</v>
      </c>
      <c r="BK320" t="b">
        <v>1</v>
      </c>
      <c r="BL320">
        <v>1660224563.0374999</v>
      </c>
      <c r="BM320">
        <v>1428.575</v>
      </c>
      <c r="BN320">
        <v>1484.2337500000001</v>
      </c>
      <c r="BO320">
        <v>27.09205</v>
      </c>
      <c r="BP320">
        <v>25.05665625</v>
      </c>
      <c r="BQ320">
        <v>1425.85</v>
      </c>
      <c r="BR320">
        <v>27.07646875</v>
      </c>
      <c r="BS320">
        <v>500.13024999999999</v>
      </c>
      <c r="BT320">
        <v>99.459218749999991</v>
      </c>
      <c r="BU320">
        <v>0.10003805624999999</v>
      </c>
      <c r="BV320">
        <v>31.00525</v>
      </c>
      <c r="BW320">
        <v>31.45616875</v>
      </c>
      <c r="BX320">
        <v>999.9</v>
      </c>
      <c r="BY320">
        <v>0</v>
      </c>
      <c r="BZ320">
        <v>0</v>
      </c>
      <c r="CA320">
        <v>10009.25625</v>
      </c>
      <c r="CB320">
        <v>0</v>
      </c>
      <c r="CC320">
        <v>7.5549299999999997</v>
      </c>
      <c r="CD320">
        <v>-55.659693750000002</v>
      </c>
      <c r="CE320">
        <v>1468.3556249999999</v>
      </c>
      <c r="CF320">
        <v>1522.3812499999999</v>
      </c>
      <c r="CG320">
        <v>2.0353924999999999</v>
      </c>
      <c r="CH320">
        <v>1484.2337500000001</v>
      </c>
      <c r="CI320">
        <v>25.05665625</v>
      </c>
      <c r="CJ320">
        <v>2.6945537499999999</v>
      </c>
      <c r="CK320">
        <v>2.4921137500000001</v>
      </c>
      <c r="CL320">
        <v>22.251943749999999</v>
      </c>
      <c r="CM320">
        <v>20.975093749999999</v>
      </c>
      <c r="CN320">
        <v>1999.99</v>
      </c>
      <c r="CO320">
        <v>0.97999393749999997</v>
      </c>
      <c r="CP320">
        <v>2.00062625E-2</v>
      </c>
      <c r="CQ320">
        <v>0</v>
      </c>
      <c r="CR320">
        <v>2.4540625</v>
      </c>
      <c r="CS320">
        <v>0</v>
      </c>
      <c r="CT320">
        <v>22496.743750000001</v>
      </c>
      <c r="CU320">
        <v>17412.21875</v>
      </c>
      <c r="CV320">
        <v>40.436999999999998</v>
      </c>
      <c r="CW320">
        <v>41.433124999999997</v>
      </c>
      <c r="CX320">
        <v>40.402124999999998</v>
      </c>
      <c r="CY320">
        <v>39.936999999999998</v>
      </c>
      <c r="CZ320">
        <v>40.617125000000001</v>
      </c>
      <c r="DA320">
        <v>1959.9793749999999</v>
      </c>
      <c r="DB320">
        <v>40.010624999999997</v>
      </c>
      <c r="DC320">
        <v>0</v>
      </c>
      <c r="DD320">
        <v>1660224569.9000001</v>
      </c>
      <c r="DE320">
        <v>0</v>
      </c>
      <c r="DF320">
        <v>1660224008</v>
      </c>
      <c r="DG320" t="s">
        <v>384</v>
      </c>
      <c r="DH320">
        <v>1660224008</v>
      </c>
      <c r="DI320">
        <v>1660224007</v>
      </c>
      <c r="DJ320">
        <v>1</v>
      </c>
      <c r="DK320">
        <v>9.0999999999999998E-2</v>
      </c>
      <c r="DL320">
        <v>-1.7999999999999999E-2</v>
      </c>
      <c r="DM320">
        <v>1.42</v>
      </c>
      <c r="DN320">
        <v>0.02</v>
      </c>
      <c r="DO320">
        <v>400</v>
      </c>
      <c r="DP320">
        <v>26</v>
      </c>
      <c r="DQ320">
        <v>0.31</v>
      </c>
      <c r="DR320">
        <v>0.11</v>
      </c>
      <c r="DS320">
        <v>12.973628488486</v>
      </c>
      <c r="DT320">
        <v>1.5604082846258709</v>
      </c>
      <c r="DU320">
        <v>0.23761283525830601</v>
      </c>
      <c r="DV320">
        <v>0</v>
      </c>
      <c r="DW320">
        <v>43.892390151746582</v>
      </c>
      <c r="DX320">
        <v>5.8281574288521174</v>
      </c>
      <c r="DY320">
        <v>0.42947862678813958</v>
      </c>
      <c r="DZ320">
        <v>0</v>
      </c>
      <c r="EA320">
        <v>-55.676912903225812</v>
      </c>
      <c r="EB320">
        <v>-7.2579774193548143</v>
      </c>
      <c r="EC320">
        <v>0.55060837657053174</v>
      </c>
      <c r="ED320">
        <v>0</v>
      </c>
      <c r="EE320">
        <v>1148.1164411848699</v>
      </c>
      <c r="EF320">
        <v>246.82841791442559</v>
      </c>
      <c r="EG320">
        <v>18.20483227084144</v>
      </c>
      <c r="EH320">
        <v>0</v>
      </c>
      <c r="EI320">
        <v>2.0416680487804881</v>
      </c>
      <c r="EJ320">
        <v>-0.17735017421602831</v>
      </c>
      <c r="EK320">
        <v>2.2550922021008821E-2</v>
      </c>
      <c r="EL320">
        <v>0</v>
      </c>
      <c r="EM320">
        <v>1.9328785703818141</v>
      </c>
      <c r="EN320">
        <v>4.1770943023320241E-3</v>
      </c>
      <c r="EO320">
        <v>1.005660953643511E-3</v>
      </c>
      <c r="EP320">
        <v>1</v>
      </c>
      <c r="EQ320">
        <v>1</v>
      </c>
      <c r="ER320">
        <v>6</v>
      </c>
      <c r="ES320" t="s">
        <v>432</v>
      </c>
      <c r="ET320">
        <v>2.9444900000000001</v>
      </c>
      <c r="EU320">
        <v>2.8011499999999998</v>
      </c>
      <c r="EV320">
        <v>0.21208299999999999</v>
      </c>
      <c r="EW320">
        <v>0.21695800000000001</v>
      </c>
      <c r="EX320">
        <v>0.117937</v>
      </c>
      <c r="EY320">
        <v>0.11196200000000001</v>
      </c>
      <c r="EZ320">
        <v>16199.5</v>
      </c>
      <c r="FA320">
        <v>16883.8</v>
      </c>
      <c r="FB320">
        <v>23899.8</v>
      </c>
      <c r="FC320">
        <v>25082.2</v>
      </c>
      <c r="FD320">
        <v>33739</v>
      </c>
      <c r="FE320">
        <v>35563.199999999997</v>
      </c>
      <c r="FF320">
        <v>43560.7</v>
      </c>
      <c r="FG320">
        <v>46360.1</v>
      </c>
      <c r="FH320">
        <v>1.98875</v>
      </c>
      <c r="FI320">
        <v>1.9152499999999999</v>
      </c>
      <c r="FJ320">
        <v>0.13111200000000001</v>
      </c>
      <c r="FK320">
        <v>0</v>
      </c>
      <c r="FL320">
        <v>29.319800000000001</v>
      </c>
      <c r="FM320">
        <v>999.9</v>
      </c>
      <c r="FN320">
        <v>69.599999999999994</v>
      </c>
      <c r="FO320">
        <v>31.8</v>
      </c>
      <c r="FP320">
        <v>33.037500000000001</v>
      </c>
      <c r="FQ320">
        <v>64.024000000000001</v>
      </c>
      <c r="FR320">
        <v>26.458300000000001</v>
      </c>
      <c r="FS320">
        <v>1</v>
      </c>
      <c r="FT320">
        <v>0.22641</v>
      </c>
      <c r="FU320">
        <v>0.45438499999999998</v>
      </c>
      <c r="FV320">
        <v>20.324200000000001</v>
      </c>
      <c r="FW320">
        <v>5.2125000000000004</v>
      </c>
      <c r="FX320">
        <v>11.9078</v>
      </c>
      <c r="FY320">
        <v>5.0029500000000002</v>
      </c>
      <c r="FZ320">
        <v>3.2895799999999999</v>
      </c>
      <c r="GA320">
        <v>9999</v>
      </c>
      <c r="GB320">
        <v>9999</v>
      </c>
      <c r="GC320">
        <v>9999</v>
      </c>
      <c r="GD320">
        <v>999.9</v>
      </c>
      <c r="GE320">
        <v>1.85945</v>
      </c>
      <c r="GF320">
        <v>1.8544</v>
      </c>
      <c r="GG320">
        <v>1.85761</v>
      </c>
      <c r="GH320">
        <v>1.8560700000000001</v>
      </c>
      <c r="GI320">
        <v>1.85486</v>
      </c>
      <c r="GJ320">
        <v>1.8545499999999999</v>
      </c>
      <c r="GK320">
        <v>1.8530800000000001</v>
      </c>
      <c r="GL320">
        <v>1.8563700000000001</v>
      </c>
      <c r="GM320">
        <v>0</v>
      </c>
      <c r="GN320">
        <v>0</v>
      </c>
      <c r="GO320">
        <v>0</v>
      </c>
      <c r="GP320">
        <v>0</v>
      </c>
      <c r="GQ320" t="s">
        <v>386</v>
      </c>
      <c r="GR320" t="s">
        <v>387</v>
      </c>
      <c r="GS320" t="s">
        <v>388</v>
      </c>
      <c r="GT320" t="s">
        <v>388</v>
      </c>
      <c r="GU320" t="s">
        <v>388</v>
      </c>
      <c r="GV320" t="s">
        <v>388</v>
      </c>
      <c r="GW320">
        <v>0</v>
      </c>
      <c r="GX320">
        <v>100</v>
      </c>
      <c r="GY320">
        <v>100</v>
      </c>
      <c r="GZ320">
        <v>2.76</v>
      </c>
      <c r="HA320">
        <v>1.5599999999999999E-2</v>
      </c>
      <c r="HB320">
        <v>0.45081322298813392</v>
      </c>
      <c r="HC320">
        <v>2.9318383021812969E-3</v>
      </c>
      <c r="HD320">
        <v>-1.3754559859485029E-6</v>
      </c>
      <c r="HE320">
        <v>3.0700474437127301E-10</v>
      </c>
      <c r="HF320">
        <v>-6.1160480149256041E-2</v>
      </c>
      <c r="HG320">
        <v>1.00384331276165E-2</v>
      </c>
      <c r="HH320">
        <v>-3.1532673711230711E-4</v>
      </c>
      <c r="HI320">
        <v>1.819468599177705E-6</v>
      </c>
      <c r="HJ320">
        <v>1</v>
      </c>
      <c r="HK320">
        <v>2112</v>
      </c>
      <c r="HL320">
        <v>3</v>
      </c>
      <c r="HM320">
        <v>29</v>
      </c>
      <c r="HN320">
        <v>9.4</v>
      </c>
      <c r="HO320">
        <v>9.4</v>
      </c>
      <c r="HP320">
        <v>3.0761699999999998</v>
      </c>
      <c r="HQ320">
        <v>2.2692899999999998</v>
      </c>
      <c r="HR320">
        <v>1.4978</v>
      </c>
      <c r="HS320">
        <v>2.3034699999999999</v>
      </c>
      <c r="HT320">
        <v>1.5478499999999999</v>
      </c>
      <c r="HU320">
        <v>2.3168899999999999</v>
      </c>
      <c r="HV320">
        <v>35.731099999999998</v>
      </c>
      <c r="HW320">
        <v>15.5505</v>
      </c>
      <c r="HX320">
        <v>18</v>
      </c>
      <c r="HY320">
        <v>501.00299999999999</v>
      </c>
      <c r="HZ320">
        <v>519.54499999999996</v>
      </c>
      <c r="IA320">
        <v>28.555499999999999</v>
      </c>
      <c r="IB320">
        <v>30.013500000000001</v>
      </c>
      <c r="IC320">
        <v>30.000499999999999</v>
      </c>
      <c r="ID320">
        <v>29.7746</v>
      </c>
      <c r="IE320">
        <v>29.8644</v>
      </c>
      <c r="IF320">
        <v>61.570300000000003</v>
      </c>
      <c r="IG320">
        <v>27.078499999999998</v>
      </c>
      <c r="IH320">
        <v>80.156300000000002</v>
      </c>
      <c r="II320">
        <v>28.551400000000001</v>
      </c>
      <c r="IJ320">
        <v>1558.83</v>
      </c>
      <c r="IK320">
        <v>25.133099999999999</v>
      </c>
      <c r="IL320">
        <v>100.742</v>
      </c>
      <c r="IM320">
        <v>100.479</v>
      </c>
      <c r="IN320" t="s">
        <v>1150</v>
      </c>
    </row>
    <row r="321" spans="1:248" x14ac:dyDescent="0.2">
      <c r="A321">
        <v>305</v>
      </c>
      <c r="B321">
        <v>1660224572.0999999</v>
      </c>
      <c r="C321">
        <v>585.09999990463257</v>
      </c>
      <c r="D321" t="s">
        <v>971</v>
      </c>
      <c r="E321" t="s">
        <v>972</v>
      </c>
      <c r="F321">
        <v>1</v>
      </c>
      <c r="G321" t="s">
        <v>376</v>
      </c>
      <c r="H321" t="s">
        <v>377</v>
      </c>
      <c r="I321" t="s">
        <v>378</v>
      </c>
      <c r="J321" t="s">
        <v>379</v>
      </c>
      <c r="K321" t="s">
        <v>380</v>
      </c>
      <c r="L321" t="s">
        <v>381</v>
      </c>
      <c r="M321" t="s">
        <v>382</v>
      </c>
      <c r="N321">
        <v>1660224564.5333331</v>
      </c>
      <c r="O321">
        <f t="shared" si="136"/>
        <v>1.7298310696036896E-3</v>
      </c>
      <c r="P321">
        <f t="shared" si="137"/>
        <v>1.7298310696036896</v>
      </c>
      <c r="Q321">
        <f t="shared" si="138"/>
        <v>13.409892871896961</v>
      </c>
      <c r="R321">
        <f t="shared" si="139"/>
        <v>1435.8979999999999</v>
      </c>
      <c r="S321">
        <f t="shared" si="140"/>
        <v>1144.9758087452665</v>
      </c>
      <c r="T321">
        <f t="shared" si="141"/>
        <v>113.99298709684138</v>
      </c>
      <c r="U321">
        <f t="shared" si="142"/>
        <v>142.95699606592845</v>
      </c>
      <c r="V321">
        <f t="shared" si="143"/>
        <v>8.7248701776082974E-2</v>
      </c>
      <c r="W321">
        <f t="shared" si="144"/>
        <v>2.9212788301615005</v>
      </c>
      <c r="X321">
        <f t="shared" si="145"/>
        <v>8.582648602859827E-2</v>
      </c>
      <c r="Y321">
        <f t="shared" si="146"/>
        <v>5.3767403081147525E-2</v>
      </c>
      <c r="Z321">
        <f t="shared" si="147"/>
        <v>321.51299999999998</v>
      </c>
      <c r="AA321">
        <f t="shared" si="148"/>
        <v>32.450971302063266</v>
      </c>
      <c r="AB321">
        <f t="shared" si="149"/>
        <v>31.45585333333333</v>
      </c>
      <c r="AC321">
        <f t="shared" si="150"/>
        <v>4.6299722427816743</v>
      </c>
      <c r="AD321">
        <f t="shared" si="151"/>
        <v>59.769319501722947</v>
      </c>
      <c r="AE321">
        <f t="shared" si="152"/>
        <v>2.6971961043848611</v>
      </c>
      <c r="AF321">
        <f t="shared" si="153"/>
        <v>4.5126766154784645</v>
      </c>
      <c r="AG321">
        <f t="shared" si="154"/>
        <v>1.9327761383968132</v>
      </c>
      <c r="AH321">
        <f t="shared" si="155"/>
        <v>-76.285550169522708</v>
      </c>
      <c r="AI321">
        <f t="shared" si="156"/>
        <v>-70.998436465245646</v>
      </c>
      <c r="AJ321">
        <f t="shared" si="157"/>
        <v>-5.4700999130695669</v>
      </c>
      <c r="AK321">
        <f t="shared" si="158"/>
        <v>168.75891345216203</v>
      </c>
      <c r="AL321">
        <f t="shared" si="159"/>
        <v>44.054701375641862</v>
      </c>
      <c r="AM321">
        <f t="shared" si="160"/>
        <v>1.7370040420102029</v>
      </c>
      <c r="AN321">
        <f t="shared" si="161"/>
        <v>13.409892871896961</v>
      </c>
      <c r="AO321">
        <v>1554.2175000673669</v>
      </c>
      <c r="AP321">
        <v>1511.72</v>
      </c>
      <c r="AQ321">
        <v>5.0881391230058659</v>
      </c>
      <c r="AR321">
        <v>64.968693284609927</v>
      </c>
      <c r="AS321">
        <f t="shared" si="162"/>
        <v>1.7298310696036896</v>
      </c>
      <c r="AT321">
        <v>25.073276274179889</v>
      </c>
      <c r="AU321">
        <v>27.093017575757589</v>
      </c>
      <c r="AV321">
        <v>-1.109748013620587E-4</v>
      </c>
      <c r="AW321">
        <v>84.429917268905271</v>
      </c>
      <c r="AX321">
        <v>0</v>
      </c>
      <c r="AY321">
        <v>0</v>
      </c>
      <c r="AZ321">
        <f t="shared" si="163"/>
        <v>1</v>
      </c>
      <c r="BA321">
        <f t="shared" si="164"/>
        <v>0</v>
      </c>
      <c r="BB321">
        <f t="shared" si="165"/>
        <v>51933.427011802189</v>
      </c>
      <c r="BC321">
        <f t="shared" si="166"/>
        <v>1999.977333333333</v>
      </c>
      <c r="BD321">
        <f t="shared" si="167"/>
        <v>1681.1812799999998</v>
      </c>
      <c r="BE321">
        <f t="shared" si="168"/>
        <v>0.84060016680189042</v>
      </c>
      <c r="BF321">
        <f t="shared" si="169"/>
        <v>0.16075832192764852</v>
      </c>
      <c r="BG321">
        <v>6</v>
      </c>
      <c r="BH321">
        <v>0.5</v>
      </c>
      <c r="BI321" t="s">
        <v>383</v>
      </c>
      <c r="BJ321">
        <v>2</v>
      </c>
      <c r="BK321" t="b">
        <v>1</v>
      </c>
      <c r="BL321">
        <v>1660224564.5333331</v>
      </c>
      <c r="BM321">
        <v>1435.8979999999999</v>
      </c>
      <c r="BN321">
        <v>1491.7413333333341</v>
      </c>
      <c r="BO321">
        <v>27.091353333333341</v>
      </c>
      <c r="BP321">
        <v>25.06397333333333</v>
      </c>
      <c r="BQ321">
        <v>1433.166666666667</v>
      </c>
      <c r="BR321">
        <v>27.075773333333341</v>
      </c>
      <c r="BS321">
        <v>500.137</v>
      </c>
      <c r="BT321">
        <v>99.459220000000002</v>
      </c>
      <c r="BU321">
        <v>0.1000774333333334</v>
      </c>
      <c r="BV321">
        <v>31.005046666666662</v>
      </c>
      <c r="BW321">
        <v>31.45585333333333</v>
      </c>
      <c r="BX321">
        <v>999.89999999999986</v>
      </c>
      <c r="BY321">
        <v>0</v>
      </c>
      <c r="BZ321">
        <v>0</v>
      </c>
      <c r="CA321">
        <v>10007.043333333329</v>
      </c>
      <c r="CB321">
        <v>0</v>
      </c>
      <c r="CC321">
        <v>7.5549299999999997</v>
      </c>
      <c r="CD321">
        <v>-55.843460000000007</v>
      </c>
      <c r="CE321">
        <v>1475.8820000000001</v>
      </c>
      <c r="CF321">
        <v>1530.0926666666669</v>
      </c>
      <c r="CG321">
        <v>2.0273806666666672</v>
      </c>
      <c r="CH321">
        <v>1491.7413333333341</v>
      </c>
      <c r="CI321">
        <v>25.06397333333333</v>
      </c>
      <c r="CJ321">
        <v>2.694484666666666</v>
      </c>
      <c r="CK321">
        <v>2.4928413333333328</v>
      </c>
      <c r="CL321">
        <v>22.251519999999999</v>
      </c>
      <c r="CM321">
        <v>20.979839999999999</v>
      </c>
      <c r="CN321">
        <v>1999.977333333333</v>
      </c>
      <c r="CO321">
        <v>0.97999380000000014</v>
      </c>
      <c r="CP321">
        <v>2.0006400000000001E-2</v>
      </c>
      <c r="CQ321">
        <v>0</v>
      </c>
      <c r="CR321">
        <v>2.344066666666667</v>
      </c>
      <c r="CS321">
        <v>0</v>
      </c>
      <c r="CT321">
        <v>22495.273333333331</v>
      </c>
      <c r="CU321">
        <v>17412.10666666667</v>
      </c>
      <c r="CV321">
        <v>40.436999999999998</v>
      </c>
      <c r="CW321">
        <v>41.432866666666669</v>
      </c>
      <c r="CX321">
        <v>40.40806666666667</v>
      </c>
      <c r="CY321">
        <v>39.936999999999998</v>
      </c>
      <c r="CZ321">
        <v>40.616599999999998</v>
      </c>
      <c r="DA321">
        <v>1959.9666666666669</v>
      </c>
      <c r="DB321">
        <v>40.010666666666673</v>
      </c>
      <c r="DC321">
        <v>0</v>
      </c>
      <c r="DD321">
        <v>1660224571.0999999</v>
      </c>
      <c r="DE321">
        <v>0</v>
      </c>
      <c r="DF321">
        <v>1660224008</v>
      </c>
      <c r="DG321" t="s">
        <v>384</v>
      </c>
      <c r="DH321">
        <v>1660224008</v>
      </c>
      <c r="DI321">
        <v>1660224007</v>
      </c>
      <c r="DJ321">
        <v>1</v>
      </c>
      <c r="DK321">
        <v>9.0999999999999998E-2</v>
      </c>
      <c r="DL321">
        <v>-1.7999999999999999E-2</v>
      </c>
      <c r="DM321">
        <v>1.42</v>
      </c>
      <c r="DN321">
        <v>0.02</v>
      </c>
      <c r="DO321">
        <v>400</v>
      </c>
      <c r="DP321">
        <v>26</v>
      </c>
      <c r="DQ321">
        <v>0.31</v>
      </c>
      <c r="DR321">
        <v>0.11</v>
      </c>
      <c r="DS321">
        <v>12.973628488486</v>
      </c>
      <c r="DT321">
        <v>1.5604082846258709</v>
      </c>
      <c r="DU321">
        <v>0.23761283525830601</v>
      </c>
      <c r="DV321">
        <v>0</v>
      </c>
      <c r="DW321">
        <v>43.892390151746582</v>
      </c>
      <c r="DX321">
        <v>5.8281574288521174</v>
      </c>
      <c r="DY321">
        <v>0.42947862678813958</v>
      </c>
      <c r="DZ321">
        <v>0</v>
      </c>
      <c r="EA321">
        <v>-55.676912903225812</v>
      </c>
      <c r="EB321">
        <v>-7.2579774193548143</v>
      </c>
      <c r="EC321">
        <v>0.55060837657053174</v>
      </c>
      <c r="ED321">
        <v>0</v>
      </c>
      <c r="EE321">
        <v>1148.1164411848699</v>
      </c>
      <c r="EF321">
        <v>246.82841791442559</v>
      </c>
      <c r="EG321">
        <v>18.20483227084144</v>
      </c>
      <c r="EH321">
        <v>0</v>
      </c>
      <c r="EI321">
        <v>2.0416680487804881</v>
      </c>
      <c r="EJ321">
        <v>-0.17735017421602831</v>
      </c>
      <c r="EK321">
        <v>2.2550922021008821E-2</v>
      </c>
      <c r="EL321">
        <v>0</v>
      </c>
      <c r="EM321">
        <v>1.9328785703818141</v>
      </c>
      <c r="EN321">
        <v>4.1770943023320241E-3</v>
      </c>
      <c r="EO321">
        <v>1.005660953643511E-3</v>
      </c>
      <c r="EP321">
        <v>1</v>
      </c>
      <c r="EQ321">
        <v>1</v>
      </c>
      <c r="ER321">
        <v>6</v>
      </c>
      <c r="ES321" t="s">
        <v>432</v>
      </c>
      <c r="ET321">
        <v>2.9446500000000002</v>
      </c>
      <c r="EU321">
        <v>2.8012000000000001</v>
      </c>
      <c r="EV321">
        <v>0.212508</v>
      </c>
      <c r="EW321">
        <v>0.21738299999999999</v>
      </c>
      <c r="EX321">
        <v>0.117952</v>
      </c>
      <c r="EY321">
        <v>0.111994</v>
      </c>
      <c r="EZ321">
        <v>16190.8</v>
      </c>
      <c r="FA321">
        <v>16874.599999999999</v>
      </c>
      <c r="FB321">
        <v>23899.9</v>
      </c>
      <c r="FC321">
        <v>25082.2</v>
      </c>
      <c r="FD321">
        <v>33738.6</v>
      </c>
      <c r="FE321">
        <v>35561.9</v>
      </c>
      <c r="FF321">
        <v>43560.9</v>
      </c>
      <c r="FG321">
        <v>46360</v>
      </c>
      <c r="FH321">
        <v>1.9886200000000001</v>
      </c>
      <c r="FI321">
        <v>1.9151800000000001</v>
      </c>
      <c r="FJ321">
        <v>0.13056400000000001</v>
      </c>
      <c r="FK321">
        <v>0</v>
      </c>
      <c r="FL321">
        <v>29.3203</v>
      </c>
      <c r="FM321">
        <v>999.9</v>
      </c>
      <c r="FN321">
        <v>69.599999999999994</v>
      </c>
      <c r="FO321">
        <v>31.8</v>
      </c>
      <c r="FP321">
        <v>33.0398</v>
      </c>
      <c r="FQ321">
        <v>64.254000000000005</v>
      </c>
      <c r="FR321">
        <v>25.613</v>
      </c>
      <c r="FS321">
        <v>1</v>
      </c>
      <c r="FT321">
        <v>0.22650200000000001</v>
      </c>
      <c r="FU321">
        <v>0.46064500000000003</v>
      </c>
      <c r="FV321">
        <v>20.324100000000001</v>
      </c>
      <c r="FW321">
        <v>5.2123499999999998</v>
      </c>
      <c r="FX321">
        <v>11.9078</v>
      </c>
      <c r="FY321">
        <v>5.0029000000000003</v>
      </c>
      <c r="FZ321">
        <v>3.2895500000000002</v>
      </c>
      <c r="GA321">
        <v>9999</v>
      </c>
      <c r="GB321">
        <v>9999</v>
      </c>
      <c r="GC321">
        <v>9999</v>
      </c>
      <c r="GD321">
        <v>999.9</v>
      </c>
      <c r="GE321">
        <v>1.85945</v>
      </c>
      <c r="GF321">
        <v>1.8544</v>
      </c>
      <c r="GG321">
        <v>1.85761</v>
      </c>
      <c r="GH321">
        <v>1.85606</v>
      </c>
      <c r="GI321">
        <v>1.85486</v>
      </c>
      <c r="GJ321">
        <v>1.85456</v>
      </c>
      <c r="GK321">
        <v>1.8530800000000001</v>
      </c>
      <c r="GL321">
        <v>1.8563700000000001</v>
      </c>
      <c r="GM321">
        <v>0</v>
      </c>
      <c r="GN321">
        <v>0</v>
      </c>
      <c r="GO321">
        <v>0</v>
      </c>
      <c r="GP321">
        <v>0</v>
      </c>
      <c r="GQ321" t="s">
        <v>386</v>
      </c>
      <c r="GR321" t="s">
        <v>387</v>
      </c>
      <c r="GS321" t="s">
        <v>388</v>
      </c>
      <c r="GT321" t="s">
        <v>388</v>
      </c>
      <c r="GU321" t="s">
        <v>388</v>
      </c>
      <c r="GV321" t="s">
        <v>388</v>
      </c>
      <c r="GW321">
        <v>0</v>
      </c>
      <c r="GX321">
        <v>100</v>
      </c>
      <c r="GY321">
        <v>100</v>
      </c>
      <c r="GZ321">
        <v>2.76</v>
      </c>
      <c r="HA321">
        <v>1.55E-2</v>
      </c>
      <c r="HB321">
        <v>0.45081322298813392</v>
      </c>
      <c r="HC321">
        <v>2.9318383021812969E-3</v>
      </c>
      <c r="HD321">
        <v>-1.3754559859485029E-6</v>
      </c>
      <c r="HE321">
        <v>3.0700474437127301E-10</v>
      </c>
      <c r="HF321">
        <v>-6.1160480149256041E-2</v>
      </c>
      <c r="HG321">
        <v>1.00384331276165E-2</v>
      </c>
      <c r="HH321">
        <v>-3.1532673711230711E-4</v>
      </c>
      <c r="HI321">
        <v>1.819468599177705E-6</v>
      </c>
      <c r="HJ321">
        <v>1</v>
      </c>
      <c r="HK321">
        <v>2112</v>
      </c>
      <c r="HL321">
        <v>3</v>
      </c>
      <c r="HM321">
        <v>29</v>
      </c>
      <c r="HN321">
        <v>9.4</v>
      </c>
      <c r="HO321">
        <v>9.4</v>
      </c>
      <c r="HP321">
        <v>3.0859399999999999</v>
      </c>
      <c r="HQ321">
        <v>2.2534200000000002</v>
      </c>
      <c r="HR321">
        <v>1.4978</v>
      </c>
      <c r="HS321">
        <v>2.3034699999999999</v>
      </c>
      <c r="HT321">
        <v>1.5478499999999999</v>
      </c>
      <c r="HU321">
        <v>2.36816</v>
      </c>
      <c r="HV321">
        <v>35.731099999999998</v>
      </c>
      <c r="HW321">
        <v>15.559200000000001</v>
      </c>
      <c r="HX321">
        <v>18</v>
      </c>
      <c r="HY321">
        <v>500.93400000000003</v>
      </c>
      <c r="HZ321">
        <v>519.50699999999995</v>
      </c>
      <c r="IA321">
        <v>28.5547</v>
      </c>
      <c r="IB321">
        <v>30.014700000000001</v>
      </c>
      <c r="IC321">
        <v>30.000499999999999</v>
      </c>
      <c r="ID321">
        <v>29.775400000000001</v>
      </c>
      <c r="IE321">
        <v>29.8659</v>
      </c>
      <c r="IF321">
        <v>61.788699999999999</v>
      </c>
      <c r="IG321">
        <v>27.078499999999998</v>
      </c>
      <c r="IH321">
        <v>80.156300000000002</v>
      </c>
      <c r="II321">
        <v>28.551400000000001</v>
      </c>
      <c r="IJ321">
        <v>1558.83</v>
      </c>
      <c r="IK321">
        <v>25.130600000000001</v>
      </c>
      <c r="IL321">
        <v>100.74299999999999</v>
      </c>
      <c r="IM321">
        <v>100.479</v>
      </c>
      <c r="IN321" t="s">
        <v>1150</v>
      </c>
    </row>
    <row r="322" spans="1:248" x14ac:dyDescent="0.2">
      <c r="A322">
        <v>306</v>
      </c>
      <c r="B322">
        <v>1660224573.0999999</v>
      </c>
      <c r="C322">
        <v>586.09999990463257</v>
      </c>
      <c r="D322" t="s">
        <v>973</v>
      </c>
      <c r="E322" t="s">
        <v>974</v>
      </c>
      <c r="F322">
        <v>1</v>
      </c>
      <c r="G322" t="s">
        <v>376</v>
      </c>
      <c r="H322" t="s">
        <v>377</v>
      </c>
      <c r="I322" t="s">
        <v>378</v>
      </c>
      <c r="J322" t="s">
        <v>379</v>
      </c>
      <c r="K322" t="s">
        <v>380</v>
      </c>
      <c r="L322" t="s">
        <v>381</v>
      </c>
      <c r="M322" t="s">
        <v>382</v>
      </c>
      <c r="N322">
        <v>1660224565.5666659</v>
      </c>
      <c r="O322">
        <f t="shared" si="136"/>
        <v>1.7148155805948007E-3</v>
      </c>
      <c r="P322">
        <f t="shared" si="137"/>
        <v>1.7148155805948007</v>
      </c>
      <c r="Q322">
        <f t="shared" si="138"/>
        <v>13.401399889950758</v>
      </c>
      <c r="R322">
        <f t="shared" si="139"/>
        <v>1440.9766666666669</v>
      </c>
      <c r="S322">
        <f t="shared" si="140"/>
        <v>1147.9385377776282</v>
      </c>
      <c r="T322">
        <f t="shared" si="141"/>
        <v>114.28799050081136</v>
      </c>
      <c r="U322">
        <f t="shared" si="142"/>
        <v>143.46266997074443</v>
      </c>
      <c r="V322">
        <f t="shared" si="143"/>
        <v>8.6492175540163391E-2</v>
      </c>
      <c r="W322">
        <f t="shared" si="144"/>
        <v>2.9210307384615088</v>
      </c>
      <c r="X322">
        <f t="shared" si="145"/>
        <v>8.5094187021174342E-2</v>
      </c>
      <c r="Y322">
        <f t="shared" si="146"/>
        <v>5.3307588380677118E-2</v>
      </c>
      <c r="Z322">
        <f t="shared" si="147"/>
        <v>321.51601779999999</v>
      </c>
      <c r="AA322">
        <f t="shared" si="148"/>
        <v>32.454954568550725</v>
      </c>
      <c r="AB322">
        <f t="shared" si="149"/>
        <v>31.454840000000001</v>
      </c>
      <c r="AC322">
        <f t="shared" si="150"/>
        <v>4.6297056343717822</v>
      </c>
      <c r="AD322">
        <f t="shared" si="151"/>
        <v>59.769917292577922</v>
      </c>
      <c r="AE322">
        <f t="shared" si="152"/>
        <v>2.6972148789835293</v>
      </c>
      <c r="AF322">
        <f t="shared" si="153"/>
        <v>4.5126628932418864</v>
      </c>
      <c r="AG322">
        <f t="shared" si="154"/>
        <v>1.9324907553882529</v>
      </c>
      <c r="AH322">
        <f t="shared" si="155"/>
        <v>-75.623367104230709</v>
      </c>
      <c r="AI322">
        <f t="shared" si="156"/>
        <v>-70.841227407299002</v>
      </c>
      <c r="AJ322">
        <f t="shared" si="157"/>
        <v>-5.458422528282993</v>
      </c>
      <c r="AK322">
        <f t="shared" si="158"/>
        <v>169.59300076018729</v>
      </c>
      <c r="AL322">
        <f t="shared" si="159"/>
        <v>44.149584407902161</v>
      </c>
      <c r="AM322">
        <f t="shared" si="160"/>
        <v>1.731382548478188</v>
      </c>
      <c r="AN322">
        <f t="shared" si="161"/>
        <v>13.401399889950758</v>
      </c>
      <c r="AO322">
        <v>1559.42592910806</v>
      </c>
      <c r="AP322">
        <v>1516.841454545455</v>
      </c>
      <c r="AQ322">
        <v>5.1072869516014263</v>
      </c>
      <c r="AR322">
        <v>64.968693284609927</v>
      </c>
      <c r="AS322">
        <f t="shared" si="162"/>
        <v>1.7148155805948007</v>
      </c>
      <c r="AT322">
        <v>25.096609185662579</v>
      </c>
      <c r="AU322">
        <v>27.098081818181821</v>
      </c>
      <c r="AV322">
        <v>-4.3684458935600759E-6</v>
      </c>
      <c r="AW322">
        <v>84.429917268905271</v>
      </c>
      <c r="AX322">
        <v>0</v>
      </c>
      <c r="AY322">
        <v>0</v>
      </c>
      <c r="AZ322">
        <f t="shared" si="163"/>
        <v>1</v>
      </c>
      <c r="BA322">
        <f t="shared" si="164"/>
        <v>0</v>
      </c>
      <c r="BB322">
        <f t="shared" si="165"/>
        <v>51926.382670801613</v>
      </c>
      <c r="BC322">
        <f t="shared" si="166"/>
        <v>1999.9960000000001</v>
      </c>
      <c r="BD322">
        <f t="shared" si="167"/>
        <v>1681.1969799999999</v>
      </c>
      <c r="BE322">
        <f t="shared" si="168"/>
        <v>0.84060017120034236</v>
      </c>
      <c r="BF322">
        <f t="shared" si="169"/>
        <v>0.16075833041666082</v>
      </c>
      <c r="BG322">
        <v>6</v>
      </c>
      <c r="BH322">
        <v>0.5</v>
      </c>
      <c r="BI322" t="s">
        <v>383</v>
      </c>
      <c r="BJ322">
        <v>2</v>
      </c>
      <c r="BK322" t="b">
        <v>1</v>
      </c>
      <c r="BL322">
        <v>1660224565.5666659</v>
      </c>
      <c r="BM322">
        <v>1440.9766666666669</v>
      </c>
      <c r="BN322">
        <v>1496.934</v>
      </c>
      <c r="BO322">
        <v>27.091533333333341</v>
      </c>
      <c r="BP322">
        <v>25.070740000000001</v>
      </c>
      <c r="BQ322">
        <v>1438.240666666667</v>
      </c>
      <c r="BR322">
        <v>27.07594666666667</v>
      </c>
      <c r="BS322">
        <v>500.14319999999998</v>
      </c>
      <c r="BT322">
        <v>99.45923333333333</v>
      </c>
      <c r="BU322">
        <v>0.10009562</v>
      </c>
      <c r="BV322">
        <v>31.004993333333331</v>
      </c>
      <c r="BW322">
        <v>31.454840000000001</v>
      </c>
      <c r="BX322">
        <v>999.89999999999986</v>
      </c>
      <c r="BY322">
        <v>0</v>
      </c>
      <c r="BZ322">
        <v>0</v>
      </c>
      <c r="CA322">
        <v>10005.62466666667</v>
      </c>
      <c r="CB322">
        <v>0</v>
      </c>
      <c r="CC322">
        <v>7.5549299999999997</v>
      </c>
      <c r="CD322">
        <v>-55.958253333333339</v>
      </c>
      <c r="CE322">
        <v>1481.1020000000001</v>
      </c>
      <c r="CF322">
        <v>1535.43</v>
      </c>
      <c r="CG322">
        <v>2.0207913333333329</v>
      </c>
      <c r="CH322">
        <v>1496.934</v>
      </c>
      <c r="CI322">
        <v>25.070740000000001</v>
      </c>
      <c r="CJ322">
        <v>2.6945026666666658</v>
      </c>
      <c r="CK322">
        <v>2.4935153333333329</v>
      </c>
      <c r="CL322">
        <v>22.25162666666667</v>
      </c>
      <c r="CM322">
        <v>20.984233333333339</v>
      </c>
      <c r="CN322">
        <v>1999.9960000000001</v>
      </c>
      <c r="CO322">
        <v>0.97999380000000014</v>
      </c>
      <c r="CP322">
        <v>2.0006400000000001E-2</v>
      </c>
      <c r="CQ322">
        <v>0</v>
      </c>
      <c r="CR322">
        <v>2.383866666666667</v>
      </c>
      <c r="CS322">
        <v>0</v>
      </c>
      <c r="CT322">
        <v>22494.573333333341</v>
      </c>
      <c r="CU322">
        <v>17412.26666666667</v>
      </c>
      <c r="CV322">
        <v>40.436999999999998</v>
      </c>
      <c r="CW322">
        <v>41.432866666666669</v>
      </c>
      <c r="CX322">
        <v>40.412200000000013</v>
      </c>
      <c r="CY322">
        <v>39.936999999999998</v>
      </c>
      <c r="CZ322">
        <v>40.616599999999998</v>
      </c>
      <c r="DA322">
        <v>1959.984666666667</v>
      </c>
      <c r="DB322">
        <v>40.011333333333333</v>
      </c>
      <c r="DC322">
        <v>0</v>
      </c>
      <c r="DD322">
        <v>1660224571.7</v>
      </c>
      <c r="DE322">
        <v>0</v>
      </c>
      <c r="DF322">
        <v>1660224008</v>
      </c>
      <c r="DG322" t="s">
        <v>384</v>
      </c>
      <c r="DH322">
        <v>1660224008</v>
      </c>
      <c r="DI322">
        <v>1660224007</v>
      </c>
      <c r="DJ322">
        <v>1</v>
      </c>
      <c r="DK322">
        <v>9.0999999999999998E-2</v>
      </c>
      <c r="DL322">
        <v>-1.7999999999999999E-2</v>
      </c>
      <c r="DM322">
        <v>1.42</v>
      </c>
      <c r="DN322">
        <v>0.02</v>
      </c>
      <c r="DO322">
        <v>400</v>
      </c>
      <c r="DP322">
        <v>26</v>
      </c>
      <c r="DQ322">
        <v>0.31</v>
      </c>
      <c r="DR322">
        <v>0.11</v>
      </c>
      <c r="DS322">
        <v>13.02718956366391</v>
      </c>
      <c r="DT322">
        <v>1.8740234137953631</v>
      </c>
      <c r="DU322">
        <v>0.25276747400149752</v>
      </c>
      <c r="DV322">
        <v>0</v>
      </c>
      <c r="DW322">
        <v>44.01671671336603</v>
      </c>
      <c r="DX322">
        <v>5.5997092133024307</v>
      </c>
      <c r="DY322">
        <v>0.42557614893353551</v>
      </c>
      <c r="DZ322">
        <v>0</v>
      </c>
      <c r="EA322">
        <v>-55.890506666666667</v>
      </c>
      <c r="EB322">
        <v>-6.5184320355952412</v>
      </c>
      <c r="EC322">
        <v>0.47883709264100399</v>
      </c>
      <c r="ED322">
        <v>0</v>
      </c>
      <c r="EE322">
        <v>1152.864571159151</v>
      </c>
      <c r="EF322">
        <v>240.94108005542651</v>
      </c>
      <c r="EG322">
        <v>18.368715821866871</v>
      </c>
      <c r="EH322">
        <v>0</v>
      </c>
      <c r="EI322">
        <v>2.0334435000000002</v>
      </c>
      <c r="EJ322">
        <v>-0.2658252157598518</v>
      </c>
      <c r="EK322">
        <v>3.1484370848883107E-2</v>
      </c>
      <c r="EL322">
        <v>0</v>
      </c>
      <c r="EM322">
        <v>1.932835886090579</v>
      </c>
      <c r="EN322">
        <v>-7.0896239319442737E-4</v>
      </c>
      <c r="EO322">
        <v>1.036182793392047E-3</v>
      </c>
      <c r="EP322">
        <v>1</v>
      </c>
      <c r="EQ322">
        <v>1</v>
      </c>
      <c r="ER322">
        <v>6</v>
      </c>
      <c r="ES322" t="s">
        <v>432</v>
      </c>
      <c r="ET322">
        <v>2.94462</v>
      </c>
      <c r="EU322">
        <v>2.8011699999999999</v>
      </c>
      <c r="EV322">
        <v>0.21294399999999999</v>
      </c>
      <c r="EW322">
        <v>0.21779899999999999</v>
      </c>
      <c r="EX322">
        <v>0.117969</v>
      </c>
      <c r="EY322">
        <v>0.11201</v>
      </c>
      <c r="EZ322">
        <v>16181.9</v>
      </c>
      <c r="FA322">
        <v>16865.599999999999</v>
      </c>
      <c r="FB322">
        <v>23899.9</v>
      </c>
      <c r="FC322">
        <v>25082.1</v>
      </c>
      <c r="FD322">
        <v>33738</v>
      </c>
      <c r="FE322">
        <v>35561.1</v>
      </c>
      <c r="FF322">
        <v>43560.9</v>
      </c>
      <c r="FG322">
        <v>46359.8</v>
      </c>
      <c r="FH322">
        <v>1.9884500000000001</v>
      </c>
      <c r="FI322">
        <v>1.91513</v>
      </c>
      <c r="FJ322">
        <v>0.130385</v>
      </c>
      <c r="FK322">
        <v>0</v>
      </c>
      <c r="FL322">
        <v>29.3203</v>
      </c>
      <c r="FM322">
        <v>999.9</v>
      </c>
      <c r="FN322">
        <v>69.599999999999994</v>
      </c>
      <c r="FO322">
        <v>31.8</v>
      </c>
      <c r="FP322">
        <v>33.039099999999998</v>
      </c>
      <c r="FQ322">
        <v>64.123999999999995</v>
      </c>
      <c r="FR322">
        <v>25.632999999999999</v>
      </c>
      <c r="FS322">
        <v>1</v>
      </c>
      <c r="FT322">
        <v>0.22658</v>
      </c>
      <c r="FU322">
        <v>0.464474</v>
      </c>
      <c r="FV322">
        <v>20.324100000000001</v>
      </c>
      <c r="FW322">
        <v>5.2120499999999996</v>
      </c>
      <c r="FX322">
        <v>11.9078</v>
      </c>
      <c r="FY322">
        <v>5.0028499999999996</v>
      </c>
      <c r="FZ322">
        <v>3.2895500000000002</v>
      </c>
      <c r="GA322">
        <v>9999</v>
      </c>
      <c r="GB322">
        <v>9999</v>
      </c>
      <c r="GC322">
        <v>9999</v>
      </c>
      <c r="GD322">
        <v>999.9</v>
      </c>
      <c r="GE322">
        <v>1.85944</v>
      </c>
      <c r="GF322">
        <v>1.8544</v>
      </c>
      <c r="GG322">
        <v>1.85761</v>
      </c>
      <c r="GH322">
        <v>1.8560399999999999</v>
      </c>
      <c r="GI322">
        <v>1.85486</v>
      </c>
      <c r="GJ322">
        <v>1.8545499999999999</v>
      </c>
      <c r="GK322">
        <v>1.85307</v>
      </c>
      <c r="GL322">
        <v>1.8563499999999999</v>
      </c>
      <c r="GM322">
        <v>0</v>
      </c>
      <c r="GN322">
        <v>0</v>
      </c>
      <c r="GO322">
        <v>0</v>
      </c>
      <c r="GP322">
        <v>0</v>
      </c>
      <c r="GQ322" t="s">
        <v>386</v>
      </c>
      <c r="GR322" t="s">
        <v>387</v>
      </c>
      <c r="GS322" t="s">
        <v>388</v>
      </c>
      <c r="GT322" t="s">
        <v>388</v>
      </c>
      <c r="GU322" t="s">
        <v>388</v>
      </c>
      <c r="GV322" t="s">
        <v>388</v>
      </c>
      <c r="GW322">
        <v>0</v>
      </c>
      <c r="GX322">
        <v>100</v>
      </c>
      <c r="GY322">
        <v>100</v>
      </c>
      <c r="GZ322">
        <v>2.77</v>
      </c>
      <c r="HA322">
        <v>1.5599999999999999E-2</v>
      </c>
      <c r="HB322">
        <v>0.45081322298813392</v>
      </c>
      <c r="HC322">
        <v>2.9318383021812969E-3</v>
      </c>
      <c r="HD322">
        <v>-1.3754559859485029E-6</v>
      </c>
      <c r="HE322">
        <v>3.0700474437127301E-10</v>
      </c>
      <c r="HF322">
        <v>-6.1160480149256041E-2</v>
      </c>
      <c r="HG322">
        <v>1.00384331276165E-2</v>
      </c>
      <c r="HH322">
        <v>-3.1532673711230711E-4</v>
      </c>
      <c r="HI322">
        <v>1.819468599177705E-6</v>
      </c>
      <c r="HJ322">
        <v>1</v>
      </c>
      <c r="HK322">
        <v>2112</v>
      </c>
      <c r="HL322">
        <v>3</v>
      </c>
      <c r="HM322">
        <v>29</v>
      </c>
      <c r="HN322">
        <v>9.4</v>
      </c>
      <c r="HO322">
        <v>9.4</v>
      </c>
      <c r="HP322">
        <v>3.0920399999999999</v>
      </c>
      <c r="HQ322">
        <v>2.2522000000000002</v>
      </c>
      <c r="HR322">
        <v>1.4978</v>
      </c>
      <c r="HS322">
        <v>2.3034699999999999</v>
      </c>
      <c r="HT322">
        <v>1.5478499999999999</v>
      </c>
      <c r="HU322">
        <v>2.4487299999999999</v>
      </c>
      <c r="HV322">
        <v>35.731099999999998</v>
      </c>
      <c r="HW322">
        <v>15.568</v>
      </c>
      <c r="HX322">
        <v>18</v>
      </c>
      <c r="HY322">
        <v>500.83499999999998</v>
      </c>
      <c r="HZ322">
        <v>519.48199999999997</v>
      </c>
      <c r="IA322">
        <v>28.554099999999998</v>
      </c>
      <c r="IB322">
        <v>30.0154</v>
      </c>
      <c r="IC322">
        <v>30.000399999999999</v>
      </c>
      <c r="ID322">
        <v>29.7761</v>
      </c>
      <c r="IE322">
        <v>29.866800000000001</v>
      </c>
      <c r="IF322">
        <v>61.897599999999997</v>
      </c>
      <c r="IG322">
        <v>27.078499999999998</v>
      </c>
      <c r="IH322">
        <v>80.156300000000002</v>
      </c>
      <c r="II322">
        <v>28.551400000000001</v>
      </c>
      <c r="IJ322">
        <v>1568.88</v>
      </c>
      <c r="IK322">
        <v>25.129200000000001</v>
      </c>
      <c r="IL322">
        <v>100.74299999999999</v>
      </c>
      <c r="IM322">
        <v>100.47799999999999</v>
      </c>
      <c r="IN322" t="s">
        <v>1150</v>
      </c>
    </row>
    <row r="323" spans="1:248" x14ac:dyDescent="0.2">
      <c r="A323">
        <v>307</v>
      </c>
      <c r="B323">
        <v>1660224574.0999999</v>
      </c>
      <c r="C323">
        <v>587.09999990463257</v>
      </c>
      <c r="D323" t="s">
        <v>975</v>
      </c>
      <c r="E323" t="s">
        <v>976</v>
      </c>
      <c r="F323">
        <v>1</v>
      </c>
      <c r="G323" t="s">
        <v>376</v>
      </c>
      <c r="H323" t="s">
        <v>377</v>
      </c>
      <c r="I323" t="s">
        <v>378</v>
      </c>
      <c r="J323" t="s">
        <v>379</v>
      </c>
      <c r="K323" t="s">
        <v>380</v>
      </c>
      <c r="L323" t="s">
        <v>381</v>
      </c>
      <c r="M323" t="s">
        <v>382</v>
      </c>
      <c r="N323">
        <v>1660224566.599999</v>
      </c>
      <c r="O323">
        <f t="shared" si="136"/>
        <v>1.7007380747902003E-3</v>
      </c>
      <c r="P323">
        <f t="shared" si="137"/>
        <v>1.7007380747902003</v>
      </c>
      <c r="Q323">
        <f t="shared" si="138"/>
        <v>13.274417110331886</v>
      </c>
      <c r="R323">
        <f t="shared" si="139"/>
        <v>1446.066</v>
      </c>
      <c r="S323">
        <f t="shared" si="140"/>
        <v>1153.229788137086</v>
      </c>
      <c r="T323">
        <f t="shared" si="141"/>
        <v>114.81484474183225</v>
      </c>
      <c r="U323">
        <f t="shared" si="142"/>
        <v>143.96943695379659</v>
      </c>
      <c r="V323">
        <f t="shared" si="143"/>
        <v>8.5786663340407618E-2</v>
      </c>
      <c r="W323">
        <f t="shared" si="144"/>
        <v>2.920593546021728</v>
      </c>
      <c r="X323">
        <f t="shared" si="145"/>
        <v>8.4410990590270032E-2</v>
      </c>
      <c r="Y323">
        <f t="shared" si="146"/>
        <v>5.2878630238681237E-2</v>
      </c>
      <c r="Z323">
        <f t="shared" si="147"/>
        <v>321.51580500000006</v>
      </c>
      <c r="AA323">
        <f t="shared" si="148"/>
        <v>32.458842805898456</v>
      </c>
      <c r="AB323">
        <f t="shared" si="149"/>
        <v>31.453759999999999</v>
      </c>
      <c r="AC323">
        <f t="shared" si="150"/>
        <v>4.6294215006520636</v>
      </c>
      <c r="AD323">
        <f t="shared" si="151"/>
        <v>59.771255395975111</v>
      </c>
      <c r="AE323">
        <f t="shared" si="152"/>
        <v>2.6972793640528279</v>
      </c>
      <c r="AF323">
        <f t="shared" si="153"/>
        <v>4.5126697543556329</v>
      </c>
      <c r="AG323">
        <f t="shared" si="154"/>
        <v>1.9321421365992357</v>
      </c>
      <c r="AH323">
        <f t="shared" si="155"/>
        <v>-75.00254909824784</v>
      </c>
      <c r="AI323">
        <f t="shared" si="156"/>
        <v>-70.656374314446722</v>
      </c>
      <c r="AJ323">
        <f t="shared" si="157"/>
        <v>-5.4449659837668598</v>
      </c>
      <c r="AK323">
        <f t="shared" si="158"/>
        <v>170.41191560353866</v>
      </c>
      <c r="AL323">
        <f t="shared" si="159"/>
        <v>44.232591159786956</v>
      </c>
      <c r="AM323">
        <f t="shared" si="160"/>
        <v>1.7258209414690311</v>
      </c>
      <c r="AN323">
        <f t="shared" si="161"/>
        <v>13.274417110331886</v>
      </c>
      <c r="AO323">
        <v>1564.5840753122991</v>
      </c>
      <c r="AP323">
        <v>1522.0216969696969</v>
      </c>
      <c r="AQ323">
        <v>5.1334956416580679</v>
      </c>
      <c r="AR323">
        <v>64.968693284609927</v>
      </c>
      <c r="AS323">
        <f t="shared" si="162"/>
        <v>1.7007380747902003</v>
      </c>
      <c r="AT323">
        <v>25.11914535375255</v>
      </c>
      <c r="AU323">
        <v>27.103602424242428</v>
      </c>
      <c r="AV323">
        <v>8.2923574760501595E-5</v>
      </c>
      <c r="AW323">
        <v>84.429917268905271</v>
      </c>
      <c r="AX323">
        <v>0</v>
      </c>
      <c r="AY323">
        <v>0</v>
      </c>
      <c r="AZ323">
        <f t="shared" si="163"/>
        <v>1</v>
      </c>
      <c r="BA323">
        <f t="shared" si="164"/>
        <v>0</v>
      </c>
      <c r="BB323">
        <f t="shared" si="165"/>
        <v>51913.949658448895</v>
      </c>
      <c r="BC323">
        <f t="shared" si="166"/>
        <v>1999.9946666666669</v>
      </c>
      <c r="BD323">
        <f t="shared" si="167"/>
        <v>1681.1958600000003</v>
      </c>
      <c r="BE323">
        <f t="shared" si="168"/>
        <v>0.84060017160045764</v>
      </c>
      <c r="BF323">
        <f t="shared" si="169"/>
        <v>0.16075833118888316</v>
      </c>
      <c r="BG323">
        <v>6</v>
      </c>
      <c r="BH323">
        <v>0.5</v>
      </c>
      <c r="BI323" t="s">
        <v>383</v>
      </c>
      <c r="BJ323">
        <v>2</v>
      </c>
      <c r="BK323" t="b">
        <v>1</v>
      </c>
      <c r="BL323">
        <v>1660224566.599999</v>
      </c>
      <c r="BM323">
        <v>1446.066</v>
      </c>
      <c r="BN323">
        <v>1502.124</v>
      </c>
      <c r="BO323">
        <v>27.092166666666671</v>
      </c>
      <c r="BP323">
        <v>25.077860000000001</v>
      </c>
      <c r="BQ323">
        <v>1443.325333333333</v>
      </c>
      <c r="BR323">
        <v>27.076573333333339</v>
      </c>
      <c r="BS323">
        <v>500.14173333333332</v>
      </c>
      <c r="BT323">
        <v>99.459273333333329</v>
      </c>
      <c r="BU323">
        <v>0.1001084333333333</v>
      </c>
      <c r="BV323">
        <v>31.005019999999998</v>
      </c>
      <c r="BW323">
        <v>31.453759999999999</v>
      </c>
      <c r="BX323">
        <v>999.89999999999986</v>
      </c>
      <c r="BY323">
        <v>0</v>
      </c>
      <c r="BZ323">
        <v>0</v>
      </c>
      <c r="CA323">
        <v>10003.123333333329</v>
      </c>
      <c r="CB323">
        <v>0</v>
      </c>
      <c r="CC323">
        <v>7.5549299999999997</v>
      </c>
      <c r="CD323">
        <v>-56.059213333333332</v>
      </c>
      <c r="CE323">
        <v>1486.3340000000001</v>
      </c>
      <c r="CF323">
        <v>1540.7646666666669</v>
      </c>
      <c r="CG323">
        <v>2.0142959999999999</v>
      </c>
      <c r="CH323">
        <v>1502.124</v>
      </c>
      <c r="CI323">
        <v>25.077860000000001</v>
      </c>
      <c r="CJ323">
        <v>2.694566</v>
      </c>
      <c r="CK323">
        <v>2.4942253333333331</v>
      </c>
      <c r="CL323">
        <v>22.252013333333331</v>
      </c>
      <c r="CM323">
        <v>20.988859999999999</v>
      </c>
      <c r="CN323">
        <v>1999.9946666666669</v>
      </c>
      <c r="CO323">
        <v>0.97999380000000014</v>
      </c>
      <c r="CP323">
        <v>2.0006400000000001E-2</v>
      </c>
      <c r="CQ323">
        <v>0</v>
      </c>
      <c r="CR323">
        <v>2.389933333333333</v>
      </c>
      <c r="CS323">
        <v>0</v>
      </c>
      <c r="CT323">
        <v>22493.64</v>
      </c>
      <c r="CU323">
        <v>17412.25333333333</v>
      </c>
      <c r="CV323">
        <v>40.436999999999998</v>
      </c>
      <c r="CW323">
        <v>41.432866666666669</v>
      </c>
      <c r="CX323">
        <v>40.416333333333341</v>
      </c>
      <c r="CY323">
        <v>39.936999999999998</v>
      </c>
      <c r="CZ323">
        <v>40.620800000000003</v>
      </c>
      <c r="DA323">
        <v>1959.9833333333329</v>
      </c>
      <c r="DB323">
        <v>40.011333333333333</v>
      </c>
      <c r="DC323">
        <v>0</v>
      </c>
      <c r="DD323">
        <v>1660224572.9000001</v>
      </c>
      <c r="DE323">
        <v>0</v>
      </c>
      <c r="DF323">
        <v>1660224008</v>
      </c>
      <c r="DG323" t="s">
        <v>384</v>
      </c>
      <c r="DH323">
        <v>1660224008</v>
      </c>
      <c r="DI323">
        <v>1660224007</v>
      </c>
      <c r="DJ323">
        <v>1</v>
      </c>
      <c r="DK323">
        <v>9.0999999999999998E-2</v>
      </c>
      <c r="DL323">
        <v>-1.7999999999999999E-2</v>
      </c>
      <c r="DM323">
        <v>1.42</v>
      </c>
      <c r="DN323">
        <v>0.02</v>
      </c>
      <c r="DO323">
        <v>400</v>
      </c>
      <c r="DP323">
        <v>26</v>
      </c>
      <c r="DQ323">
        <v>0.31</v>
      </c>
      <c r="DR323">
        <v>0.11</v>
      </c>
      <c r="DS323">
        <v>13.07442578787024</v>
      </c>
      <c r="DT323">
        <v>1.9340959984084281</v>
      </c>
      <c r="DU323">
        <v>0.25628440695303678</v>
      </c>
      <c r="DV323">
        <v>0</v>
      </c>
      <c r="DW323">
        <v>44.113413232724383</v>
      </c>
      <c r="DX323">
        <v>5.3255657433556438</v>
      </c>
      <c r="DY323">
        <v>0.40456849544594642</v>
      </c>
      <c r="DZ323">
        <v>0</v>
      </c>
      <c r="EA323">
        <v>-55.993026666666672</v>
      </c>
      <c r="EB323">
        <v>-6.0062576195773563</v>
      </c>
      <c r="EC323">
        <v>0.44346419918134983</v>
      </c>
      <c r="ED323">
        <v>0</v>
      </c>
      <c r="EE323">
        <v>1156.420929103756</v>
      </c>
      <c r="EF323">
        <v>237.02457774298281</v>
      </c>
      <c r="EG323">
        <v>18.113963988594211</v>
      </c>
      <c r="EH323">
        <v>0</v>
      </c>
      <c r="EI323">
        <v>2.0280697499999998</v>
      </c>
      <c r="EJ323">
        <v>-0.31024221388368162</v>
      </c>
      <c r="EK323">
        <v>3.5444102435207771E-2</v>
      </c>
      <c r="EL323">
        <v>0</v>
      </c>
      <c r="EM323">
        <v>1.9325974331058731</v>
      </c>
      <c r="EN323">
        <v>-7.3416333285097101E-3</v>
      </c>
      <c r="EO323">
        <v>1.463608243479424E-3</v>
      </c>
      <c r="EP323">
        <v>1</v>
      </c>
      <c r="EQ323">
        <v>1</v>
      </c>
      <c r="ER323">
        <v>6</v>
      </c>
      <c r="ES323" t="s">
        <v>432</v>
      </c>
      <c r="ET323">
        <v>2.9445299999999999</v>
      </c>
      <c r="EU323">
        <v>2.8011300000000001</v>
      </c>
      <c r="EV323">
        <v>0.21337600000000001</v>
      </c>
      <c r="EW323">
        <v>0.21822</v>
      </c>
      <c r="EX323">
        <v>0.117982</v>
      </c>
      <c r="EY323">
        <v>0.112024</v>
      </c>
      <c r="EZ323">
        <v>16173</v>
      </c>
      <c r="FA323">
        <v>16856.5</v>
      </c>
      <c r="FB323">
        <v>23899.8</v>
      </c>
      <c r="FC323">
        <v>25082.1</v>
      </c>
      <c r="FD323">
        <v>33737.599999999999</v>
      </c>
      <c r="FE323">
        <v>35560.5</v>
      </c>
      <c r="FF323">
        <v>43561</v>
      </c>
      <c r="FG323">
        <v>46359.7</v>
      </c>
      <c r="FH323">
        <v>1.9883500000000001</v>
      </c>
      <c r="FI323">
        <v>1.91513</v>
      </c>
      <c r="FJ323">
        <v>0.13067200000000001</v>
      </c>
      <c r="FK323">
        <v>0</v>
      </c>
      <c r="FL323">
        <v>29.3203</v>
      </c>
      <c r="FM323">
        <v>999.9</v>
      </c>
      <c r="FN323">
        <v>69.599999999999994</v>
      </c>
      <c r="FO323">
        <v>31.8</v>
      </c>
      <c r="FP323">
        <v>33.037500000000001</v>
      </c>
      <c r="FQ323">
        <v>64.114000000000004</v>
      </c>
      <c r="FR323">
        <v>26.1418</v>
      </c>
      <c r="FS323">
        <v>1</v>
      </c>
      <c r="FT323">
        <v>0.22662099999999999</v>
      </c>
      <c r="FU323">
        <v>0.46281600000000001</v>
      </c>
      <c r="FV323">
        <v>20.324200000000001</v>
      </c>
      <c r="FW323">
        <v>5.2125000000000004</v>
      </c>
      <c r="FX323">
        <v>11.907999999999999</v>
      </c>
      <c r="FY323">
        <v>5.0028499999999996</v>
      </c>
      <c r="FZ323">
        <v>3.2895300000000001</v>
      </c>
      <c r="GA323">
        <v>9999</v>
      </c>
      <c r="GB323">
        <v>9999</v>
      </c>
      <c r="GC323">
        <v>9999</v>
      </c>
      <c r="GD323">
        <v>999.9</v>
      </c>
      <c r="GE323">
        <v>1.85944</v>
      </c>
      <c r="GF323">
        <v>1.85439</v>
      </c>
      <c r="GG323">
        <v>1.8575999999999999</v>
      </c>
      <c r="GH323">
        <v>1.8560099999999999</v>
      </c>
      <c r="GI323">
        <v>1.8548500000000001</v>
      </c>
      <c r="GJ323">
        <v>1.8545499999999999</v>
      </c>
      <c r="GK323">
        <v>1.8530599999999999</v>
      </c>
      <c r="GL323">
        <v>1.85633</v>
      </c>
      <c r="GM323">
        <v>0</v>
      </c>
      <c r="GN323">
        <v>0</v>
      </c>
      <c r="GO323">
        <v>0</v>
      </c>
      <c r="GP323">
        <v>0</v>
      </c>
      <c r="GQ323" t="s">
        <v>386</v>
      </c>
      <c r="GR323" t="s">
        <v>387</v>
      </c>
      <c r="GS323" t="s">
        <v>388</v>
      </c>
      <c r="GT323" t="s">
        <v>388</v>
      </c>
      <c r="GU323" t="s">
        <v>388</v>
      </c>
      <c r="GV323" t="s">
        <v>388</v>
      </c>
      <c r="GW323">
        <v>0</v>
      </c>
      <c r="GX323">
        <v>100</v>
      </c>
      <c r="GY323">
        <v>100</v>
      </c>
      <c r="GZ323">
        <v>2.78</v>
      </c>
      <c r="HA323">
        <v>1.55E-2</v>
      </c>
      <c r="HB323">
        <v>0.45081322298813392</v>
      </c>
      <c r="HC323">
        <v>2.9318383021812969E-3</v>
      </c>
      <c r="HD323">
        <v>-1.3754559859485029E-6</v>
      </c>
      <c r="HE323">
        <v>3.0700474437127301E-10</v>
      </c>
      <c r="HF323">
        <v>-6.1160480149256041E-2</v>
      </c>
      <c r="HG323">
        <v>1.00384331276165E-2</v>
      </c>
      <c r="HH323">
        <v>-3.1532673711230711E-4</v>
      </c>
      <c r="HI323">
        <v>1.819468599177705E-6</v>
      </c>
      <c r="HJ323">
        <v>1</v>
      </c>
      <c r="HK323">
        <v>2112</v>
      </c>
      <c r="HL323">
        <v>3</v>
      </c>
      <c r="HM323">
        <v>29</v>
      </c>
      <c r="HN323">
        <v>9.4</v>
      </c>
      <c r="HO323">
        <v>9.5</v>
      </c>
      <c r="HP323">
        <v>3.10303</v>
      </c>
      <c r="HQ323">
        <v>2.2692899999999998</v>
      </c>
      <c r="HR323">
        <v>1.4978</v>
      </c>
      <c r="HS323">
        <v>2.3034699999999999</v>
      </c>
      <c r="HT323">
        <v>1.5478499999999999</v>
      </c>
      <c r="HU323">
        <v>2.3278799999999999</v>
      </c>
      <c r="HV323">
        <v>35.731099999999998</v>
      </c>
      <c r="HW323">
        <v>15.559200000000001</v>
      </c>
      <c r="HX323">
        <v>18</v>
      </c>
      <c r="HY323">
        <v>500.78500000000003</v>
      </c>
      <c r="HZ323">
        <v>519.48900000000003</v>
      </c>
      <c r="IA323">
        <v>28.552800000000001</v>
      </c>
      <c r="IB323">
        <v>30.016200000000001</v>
      </c>
      <c r="IC323">
        <v>30.000399999999999</v>
      </c>
      <c r="ID323">
        <v>29.7773</v>
      </c>
      <c r="IE323">
        <v>29.867799999999999</v>
      </c>
      <c r="IF323">
        <v>62.117100000000001</v>
      </c>
      <c r="IG323">
        <v>27.078499999999998</v>
      </c>
      <c r="IH323">
        <v>80.156300000000002</v>
      </c>
      <c r="II323">
        <v>28.546600000000002</v>
      </c>
      <c r="IJ323">
        <v>1568.88</v>
      </c>
      <c r="IK323">
        <v>25.128</v>
      </c>
      <c r="IL323">
        <v>100.74299999999999</v>
      </c>
      <c r="IM323">
        <v>100.47799999999999</v>
      </c>
      <c r="IN323" t="s">
        <v>1150</v>
      </c>
    </row>
    <row r="324" spans="1:248" x14ac:dyDescent="0.2">
      <c r="A324">
        <v>308</v>
      </c>
      <c r="B324">
        <v>1660224575.0999999</v>
      </c>
      <c r="C324">
        <v>588.09999990463257</v>
      </c>
      <c r="D324" t="s">
        <v>977</v>
      </c>
      <c r="E324" t="s">
        <v>978</v>
      </c>
      <c r="F324">
        <v>1</v>
      </c>
      <c r="G324" t="s">
        <v>376</v>
      </c>
      <c r="H324" t="s">
        <v>377</v>
      </c>
      <c r="I324" t="s">
        <v>378</v>
      </c>
      <c r="J324" t="s">
        <v>379</v>
      </c>
      <c r="K324" t="s">
        <v>380</v>
      </c>
      <c r="L324" t="s">
        <v>381</v>
      </c>
      <c r="M324" t="s">
        <v>382</v>
      </c>
      <c r="N324">
        <v>1660224567.0999999</v>
      </c>
      <c r="O324">
        <f t="shared" si="136"/>
        <v>1.6908135211130915E-3</v>
      </c>
      <c r="P324">
        <f t="shared" si="137"/>
        <v>1.6908135211130915</v>
      </c>
      <c r="Q324">
        <f t="shared" si="138"/>
        <v>13.10067812483552</v>
      </c>
      <c r="R324">
        <f t="shared" si="139"/>
        <v>1448.55</v>
      </c>
      <c r="S324">
        <f t="shared" si="140"/>
        <v>1157.4616116759096</v>
      </c>
      <c r="T324">
        <f t="shared" si="141"/>
        <v>115.23628677642337</v>
      </c>
      <c r="U324">
        <f t="shared" si="142"/>
        <v>144.21689801728593</v>
      </c>
      <c r="V324">
        <f t="shared" si="143"/>
        <v>8.528646708559863E-2</v>
      </c>
      <c r="W324">
        <f t="shared" si="144"/>
        <v>2.9203696553291252</v>
      </c>
      <c r="X324">
        <f t="shared" si="145"/>
        <v>8.3926550296021848E-2</v>
      </c>
      <c r="Y324">
        <f t="shared" si="146"/>
        <v>5.2574470756271884E-2</v>
      </c>
      <c r="Z324">
        <f t="shared" si="147"/>
        <v>321.51465637500002</v>
      </c>
      <c r="AA324">
        <f t="shared" si="148"/>
        <v>32.461457224034163</v>
      </c>
      <c r="AB324">
        <f t="shared" si="149"/>
        <v>31.453424999999999</v>
      </c>
      <c r="AC324">
        <f t="shared" si="150"/>
        <v>4.6293333696672549</v>
      </c>
      <c r="AD324">
        <f t="shared" si="151"/>
        <v>59.773623846931947</v>
      </c>
      <c r="AE324">
        <f t="shared" si="152"/>
        <v>2.6973764401528109</v>
      </c>
      <c r="AF324">
        <f t="shared" si="153"/>
        <v>4.5126533520206866</v>
      </c>
      <c r="AG324">
        <f t="shared" si="154"/>
        <v>1.9319569295144441</v>
      </c>
      <c r="AH324">
        <f t="shared" si="155"/>
        <v>-74.564876281087336</v>
      </c>
      <c r="AI324">
        <f t="shared" si="156"/>
        <v>-70.608251440082739</v>
      </c>
      <c r="AJ324">
        <f t="shared" si="157"/>
        <v>-5.4416639614958973</v>
      </c>
      <c r="AK324">
        <f t="shared" si="158"/>
        <v>170.89986469233403</v>
      </c>
      <c r="AL324">
        <f t="shared" si="159"/>
        <v>44.260779155153834</v>
      </c>
      <c r="AM324">
        <f t="shared" si="160"/>
        <v>1.722613475492166</v>
      </c>
      <c r="AN324">
        <f t="shared" si="161"/>
        <v>13.10067812483552</v>
      </c>
      <c r="AO324">
        <v>1569.709266026432</v>
      </c>
      <c r="AP324">
        <v>1527.2204848484851</v>
      </c>
      <c r="AQ324">
        <v>5.1609333200194811</v>
      </c>
      <c r="AR324">
        <v>64.968693284609927</v>
      </c>
      <c r="AS324">
        <f t="shared" si="162"/>
        <v>1.6908135211130915</v>
      </c>
      <c r="AT324">
        <v>25.135260182367681</v>
      </c>
      <c r="AU324">
        <v>27.10763575757575</v>
      </c>
      <c r="AV324">
        <v>1.559958473946133E-4</v>
      </c>
      <c r="AW324">
        <v>84.429917268905271</v>
      </c>
      <c r="AX324">
        <v>0</v>
      </c>
      <c r="AY324">
        <v>0</v>
      </c>
      <c r="AZ324">
        <f t="shared" si="163"/>
        <v>1</v>
      </c>
      <c r="BA324">
        <f t="shared" si="164"/>
        <v>0</v>
      </c>
      <c r="BB324">
        <f t="shared" si="165"/>
        <v>51907.597996926808</v>
      </c>
      <c r="BC324">
        <f t="shared" si="166"/>
        <v>1999.9875</v>
      </c>
      <c r="BD324">
        <f t="shared" si="167"/>
        <v>1681.1898374999998</v>
      </c>
      <c r="BE324">
        <f t="shared" si="168"/>
        <v>0.8406001725010781</v>
      </c>
      <c r="BF324">
        <f t="shared" si="169"/>
        <v>0.1607583329270808</v>
      </c>
      <c r="BG324">
        <v>6</v>
      </c>
      <c r="BH324">
        <v>0.5</v>
      </c>
      <c r="BI324" t="s">
        <v>383</v>
      </c>
      <c r="BJ324">
        <v>2</v>
      </c>
      <c r="BK324" t="b">
        <v>1</v>
      </c>
      <c r="BL324">
        <v>1660224567.0999999</v>
      </c>
      <c r="BM324">
        <v>1448.55</v>
      </c>
      <c r="BN324">
        <v>1504.6412499999999</v>
      </c>
      <c r="BO324">
        <v>27.0931125</v>
      </c>
      <c r="BP324">
        <v>25.08255625</v>
      </c>
      <c r="BQ324">
        <v>1445.8074999999999</v>
      </c>
      <c r="BR324">
        <v>27.077525000000001</v>
      </c>
      <c r="BS324">
        <v>500.14293750000002</v>
      </c>
      <c r="BT324">
        <v>99.459374999999994</v>
      </c>
      <c r="BU324">
        <v>0.10011415625</v>
      </c>
      <c r="BV324">
        <v>31.004956249999999</v>
      </c>
      <c r="BW324">
        <v>31.453424999999999</v>
      </c>
      <c r="BX324">
        <v>999.9</v>
      </c>
      <c r="BY324">
        <v>0</v>
      </c>
      <c r="BZ324">
        <v>0</v>
      </c>
      <c r="CA324">
        <v>10001.834375</v>
      </c>
      <c r="CB324">
        <v>0</v>
      </c>
      <c r="CC324">
        <v>7.5549299999999997</v>
      </c>
      <c r="CD324">
        <v>-56.092462500000003</v>
      </c>
      <c r="CE324">
        <v>1488.8887500000001</v>
      </c>
      <c r="CF324">
        <v>1543.3543749999999</v>
      </c>
      <c r="CG324">
        <v>2.0105493750000001</v>
      </c>
      <c r="CH324">
        <v>1504.6412499999999</v>
      </c>
      <c r="CI324">
        <v>25.08255625</v>
      </c>
      <c r="CJ324">
        <v>2.6946631249999999</v>
      </c>
      <c r="CK324">
        <v>2.4946950000000001</v>
      </c>
      <c r="CL324">
        <v>22.252606249999999</v>
      </c>
      <c r="CM324">
        <v>20.99191875</v>
      </c>
      <c r="CN324">
        <v>1999.9875</v>
      </c>
      <c r="CO324">
        <v>0.97999375</v>
      </c>
      <c r="CP324">
        <v>2.0006449999999999E-2</v>
      </c>
      <c r="CQ324">
        <v>0</v>
      </c>
      <c r="CR324">
        <v>2.4037500000000001</v>
      </c>
      <c r="CS324">
        <v>0</v>
      </c>
      <c r="CT324">
        <v>22493.09375</v>
      </c>
      <c r="CU324">
        <v>17412.193749999999</v>
      </c>
      <c r="CV324">
        <v>40.436999999999998</v>
      </c>
      <c r="CW324">
        <v>41.433124999999997</v>
      </c>
      <c r="CX324">
        <v>40.417624999999987</v>
      </c>
      <c r="CY324">
        <v>39.936999999999998</v>
      </c>
      <c r="CZ324">
        <v>40.621062500000001</v>
      </c>
      <c r="DA324">
        <v>1959.9762499999999</v>
      </c>
      <c r="DB324">
        <v>40.011249999999997</v>
      </c>
      <c r="DC324">
        <v>0</v>
      </c>
      <c r="DD324">
        <v>1660224574.0999999</v>
      </c>
      <c r="DE324">
        <v>0</v>
      </c>
      <c r="DF324">
        <v>1660224008</v>
      </c>
      <c r="DG324" t="s">
        <v>384</v>
      </c>
      <c r="DH324">
        <v>1660224008</v>
      </c>
      <c r="DI324">
        <v>1660224007</v>
      </c>
      <c r="DJ324">
        <v>1</v>
      </c>
      <c r="DK324">
        <v>9.0999999999999998E-2</v>
      </c>
      <c r="DL324">
        <v>-1.7999999999999999E-2</v>
      </c>
      <c r="DM324">
        <v>1.42</v>
      </c>
      <c r="DN324">
        <v>0.02</v>
      </c>
      <c r="DO324">
        <v>400</v>
      </c>
      <c r="DP324">
        <v>26</v>
      </c>
      <c r="DQ324">
        <v>0.31</v>
      </c>
      <c r="DR324">
        <v>0.11</v>
      </c>
      <c r="DS324">
        <v>13.126810264405989</v>
      </c>
      <c r="DT324">
        <v>1.414878007581069</v>
      </c>
      <c r="DU324">
        <v>0.2326686881250998</v>
      </c>
      <c r="DV324">
        <v>0</v>
      </c>
      <c r="DW324">
        <v>44.252917986524189</v>
      </c>
      <c r="DX324">
        <v>4.6525344318347184</v>
      </c>
      <c r="DY324">
        <v>0.34805271476571392</v>
      </c>
      <c r="DZ324">
        <v>0</v>
      </c>
      <c r="EA324">
        <v>-56.099235483870977</v>
      </c>
      <c r="EB324">
        <v>-5.3100677419353186</v>
      </c>
      <c r="EC324">
        <v>0.41049538565509008</v>
      </c>
      <c r="ED324">
        <v>0</v>
      </c>
      <c r="EE324">
        <v>1162.856633236604</v>
      </c>
      <c r="EF324">
        <v>239.38710034327809</v>
      </c>
      <c r="EG324">
        <v>17.732206393485878</v>
      </c>
      <c r="EH324">
        <v>0</v>
      </c>
      <c r="EI324">
        <v>2.0211119512195119</v>
      </c>
      <c r="EJ324">
        <v>-0.3490979790940768</v>
      </c>
      <c r="EK324">
        <v>3.9204978729344482E-2</v>
      </c>
      <c r="EL324">
        <v>0</v>
      </c>
      <c r="EM324">
        <v>1.9320781888638661</v>
      </c>
      <c r="EN324">
        <v>-1.5755452332950091E-2</v>
      </c>
      <c r="EO324">
        <v>1.9679392862920102E-3</v>
      </c>
      <c r="EP324">
        <v>1</v>
      </c>
      <c r="EQ324">
        <v>1</v>
      </c>
      <c r="ER324">
        <v>6</v>
      </c>
      <c r="ES324" t="s">
        <v>432</v>
      </c>
      <c r="ET324">
        <v>2.9445399999999999</v>
      </c>
      <c r="EU324">
        <v>2.8012299999999999</v>
      </c>
      <c r="EV324">
        <v>0.213806</v>
      </c>
      <c r="EW324">
        <v>0.21865100000000001</v>
      </c>
      <c r="EX324">
        <v>0.117997</v>
      </c>
      <c r="EY324">
        <v>0.112027</v>
      </c>
      <c r="EZ324">
        <v>16164.1</v>
      </c>
      <c r="FA324">
        <v>16847.2</v>
      </c>
      <c r="FB324">
        <v>23899.8</v>
      </c>
      <c r="FC324">
        <v>25082.1</v>
      </c>
      <c r="FD324">
        <v>33736.9</v>
      </c>
      <c r="FE324">
        <v>35560.199999999997</v>
      </c>
      <c r="FF324">
        <v>43560.9</v>
      </c>
      <c r="FG324">
        <v>46359.5</v>
      </c>
      <c r="FH324">
        <v>1.98848</v>
      </c>
      <c r="FI324">
        <v>1.9150700000000001</v>
      </c>
      <c r="FJ324">
        <v>0.130944</v>
      </c>
      <c r="FK324">
        <v>0</v>
      </c>
      <c r="FL324">
        <v>29.320399999999999</v>
      </c>
      <c r="FM324">
        <v>999.9</v>
      </c>
      <c r="FN324">
        <v>69.599999999999994</v>
      </c>
      <c r="FO324">
        <v>31.9</v>
      </c>
      <c r="FP324">
        <v>33.223999999999997</v>
      </c>
      <c r="FQ324">
        <v>64.103999999999999</v>
      </c>
      <c r="FR324">
        <v>25.985600000000002</v>
      </c>
      <c r="FS324">
        <v>1</v>
      </c>
      <c r="FT324">
        <v>0.22670199999999999</v>
      </c>
      <c r="FU324">
        <v>0.46402199999999999</v>
      </c>
      <c r="FV324">
        <v>20.324200000000001</v>
      </c>
      <c r="FW324">
        <v>5.2123499999999998</v>
      </c>
      <c r="FX324">
        <v>11.907999999999999</v>
      </c>
      <c r="FY324">
        <v>5.0027499999999998</v>
      </c>
      <c r="FZ324">
        <v>3.2895300000000001</v>
      </c>
      <c r="GA324">
        <v>9999</v>
      </c>
      <c r="GB324">
        <v>9999</v>
      </c>
      <c r="GC324">
        <v>9999</v>
      </c>
      <c r="GD324">
        <v>999.9</v>
      </c>
      <c r="GE324">
        <v>1.85944</v>
      </c>
      <c r="GF324">
        <v>1.85439</v>
      </c>
      <c r="GG324">
        <v>1.8575999999999999</v>
      </c>
      <c r="GH324">
        <v>1.8560099999999999</v>
      </c>
      <c r="GI324">
        <v>1.8548500000000001</v>
      </c>
      <c r="GJ324">
        <v>1.8545499999999999</v>
      </c>
      <c r="GK324">
        <v>1.8530599999999999</v>
      </c>
      <c r="GL324">
        <v>1.85632</v>
      </c>
      <c r="GM324">
        <v>0</v>
      </c>
      <c r="GN324">
        <v>0</v>
      </c>
      <c r="GO324">
        <v>0</v>
      </c>
      <c r="GP324">
        <v>0</v>
      </c>
      <c r="GQ324" t="s">
        <v>386</v>
      </c>
      <c r="GR324" t="s">
        <v>387</v>
      </c>
      <c r="GS324" t="s">
        <v>388</v>
      </c>
      <c r="GT324" t="s">
        <v>388</v>
      </c>
      <c r="GU324" t="s">
        <v>388</v>
      </c>
      <c r="GV324" t="s">
        <v>388</v>
      </c>
      <c r="GW324">
        <v>0</v>
      </c>
      <c r="GX324">
        <v>100</v>
      </c>
      <c r="GY324">
        <v>100</v>
      </c>
      <c r="GZ324">
        <v>2.78</v>
      </c>
      <c r="HA324">
        <v>1.5599999999999999E-2</v>
      </c>
      <c r="HB324">
        <v>0.45081322298813392</v>
      </c>
      <c r="HC324">
        <v>2.9318383021812969E-3</v>
      </c>
      <c r="HD324">
        <v>-1.3754559859485029E-6</v>
      </c>
      <c r="HE324">
        <v>3.0700474437127301E-10</v>
      </c>
      <c r="HF324">
        <v>-6.1160480149256041E-2</v>
      </c>
      <c r="HG324">
        <v>1.00384331276165E-2</v>
      </c>
      <c r="HH324">
        <v>-3.1532673711230711E-4</v>
      </c>
      <c r="HI324">
        <v>1.819468599177705E-6</v>
      </c>
      <c r="HJ324">
        <v>1</v>
      </c>
      <c r="HK324">
        <v>2112</v>
      </c>
      <c r="HL324">
        <v>3</v>
      </c>
      <c r="HM324">
        <v>29</v>
      </c>
      <c r="HN324">
        <v>9.5</v>
      </c>
      <c r="HO324">
        <v>9.5</v>
      </c>
      <c r="HP324">
        <v>3.10791</v>
      </c>
      <c r="HQ324">
        <v>2.2570800000000002</v>
      </c>
      <c r="HR324">
        <v>1.4978</v>
      </c>
      <c r="HS324">
        <v>2.3034699999999999</v>
      </c>
      <c r="HT324">
        <v>1.5478499999999999</v>
      </c>
      <c r="HU324">
        <v>2.34253</v>
      </c>
      <c r="HV324">
        <v>35.731099999999998</v>
      </c>
      <c r="HW324">
        <v>15.559200000000001</v>
      </c>
      <c r="HX324">
        <v>18</v>
      </c>
      <c r="HY324">
        <v>500.863</v>
      </c>
      <c r="HZ324">
        <v>519.46400000000006</v>
      </c>
      <c r="IA324">
        <v>28.5519</v>
      </c>
      <c r="IB324">
        <v>30.016999999999999</v>
      </c>
      <c r="IC324">
        <v>30.000399999999999</v>
      </c>
      <c r="ID324">
        <v>29.777799999999999</v>
      </c>
      <c r="IE324">
        <v>29.8688</v>
      </c>
      <c r="IF324">
        <v>62.215699999999998</v>
      </c>
      <c r="IG324">
        <v>27.078499999999998</v>
      </c>
      <c r="IH324">
        <v>80.156300000000002</v>
      </c>
      <c r="II324">
        <v>28.546600000000002</v>
      </c>
      <c r="IJ324">
        <v>1578.9</v>
      </c>
      <c r="IK324">
        <v>25.1235</v>
      </c>
      <c r="IL324">
        <v>100.74299999999999</v>
      </c>
      <c r="IM324">
        <v>100.47799999999999</v>
      </c>
      <c r="IN324" t="s">
        <v>1150</v>
      </c>
    </row>
    <row r="325" spans="1:248" x14ac:dyDescent="0.2">
      <c r="A325">
        <v>309</v>
      </c>
      <c r="B325">
        <v>1660224576.0999999</v>
      </c>
      <c r="C325">
        <v>589.09999990463257</v>
      </c>
      <c r="D325" t="s">
        <v>979</v>
      </c>
      <c r="E325" t="s">
        <v>980</v>
      </c>
      <c r="F325">
        <v>1</v>
      </c>
      <c r="G325" t="s">
        <v>376</v>
      </c>
      <c r="H325" t="s">
        <v>377</v>
      </c>
      <c r="I325" t="s">
        <v>378</v>
      </c>
      <c r="J325" t="s">
        <v>379</v>
      </c>
      <c r="K325" t="s">
        <v>380</v>
      </c>
      <c r="L325" t="s">
        <v>381</v>
      </c>
      <c r="M325" t="s">
        <v>382</v>
      </c>
      <c r="N325">
        <v>1660224568.599999</v>
      </c>
      <c r="O325">
        <f t="shared" si="136"/>
        <v>1.7169152619850147E-3</v>
      </c>
      <c r="P325">
        <f t="shared" si="137"/>
        <v>1.7169152619850148</v>
      </c>
      <c r="Q325">
        <f t="shared" si="138"/>
        <v>13.047654859882156</v>
      </c>
      <c r="R325">
        <f t="shared" si="139"/>
        <v>1455.9506666666671</v>
      </c>
      <c r="S325">
        <f t="shared" si="140"/>
        <v>1169.3944539721078</v>
      </c>
      <c r="T325">
        <f t="shared" si="141"/>
        <v>116.42425639187159</v>
      </c>
      <c r="U325">
        <f t="shared" si="142"/>
        <v>144.95363231298467</v>
      </c>
      <c r="V325">
        <f t="shared" si="143"/>
        <v>8.6640556060466209E-2</v>
      </c>
      <c r="W325">
        <f t="shared" si="144"/>
        <v>2.920201692212042</v>
      </c>
      <c r="X325">
        <f t="shared" si="145"/>
        <v>8.5237417473574675E-2</v>
      </c>
      <c r="Y325">
        <f t="shared" si="146"/>
        <v>5.3397559483357816E-2</v>
      </c>
      <c r="Z325">
        <f t="shared" si="147"/>
        <v>321.51527299999992</v>
      </c>
      <c r="AA325">
        <f t="shared" si="148"/>
        <v>32.45477960751245</v>
      </c>
      <c r="AB325">
        <f t="shared" si="149"/>
        <v>31.452626666666671</v>
      </c>
      <c r="AC325">
        <f t="shared" si="150"/>
        <v>4.6291233519660517</v>
      </c>
      <c r="AD325">
        <f t="shared" si="151"/>
        <v>59.776536802164379</v>
      </c>
      <c r="AE325">
        <f t="shared" si="152"/>
        <v>2.6975125698031532</v>
      </c>
      <c r="AF325">
        <f t="shared" si="153"/>
        <v>4.5126611779648664</v>
      </c>
      <c r="AG325">
        <f t="shared" si="154"/>
        <v>1.9316107821628985</v>
      </c>
      <c r="AH325">
        <f t="shared" si="155"/>
        <v>-75.715963053539141</v>
      </c>
      <c r="AI325">
        <f t="shared" si="156"/>
        <v>-70.473717097574607</v>
      </c>
      <c r="AJ325">
        <f t="shared" si="157"/>
        <v>-5.4315874361474714</v>
      </c>
      <c r="AK325">
        <f t="shared" si="158"/>
        <v>169.89400541273869</v>
      </c>
      <c r="AL325">
        <f t="shared" si="159"/>
        <v>44.381401591296239</v>
      </c>
      <c r="AM325">
        <f t="shared" si="160"/>
        <v>1.7155468903502875</v>
      </c>
      <c r="AN325">
        <f t="shared" si="161"/>
        <v>13.047654859882156</v>
      </c>
      <c r="AO325">
        <v>1574.8476754704379</v>
      </c>
      <c r="AP325">
        <v>1532.3715757575751</v>
      </c>
      <c r="AQ325">
        <v>5.171327537003374</v>
      </c>
      <c r="AR325">
        <v>64.968693284609927</v>
      </c>
      <c r="AS325">
        <f t="shared" si="162"/>
        <v>1.7169152619850148</v>
      </c>
      <c r="AT325">
        <v>25.144355281681069</v>
      </c>
      <c r="AU325">
        <v>27.111914545454528</v>
      </c>
      <c r="AV325">
        <v>5.463548053129672E-3</v>
      </c>
      <c r="AW325">
        <v>84.429917268905271</v>
      </c>
      <c r="AX325">
        <v>0</v>
      </c>
      <c r="AY325">
        <v>0</v>
      </c>
      <c r="AZ325">
        <f t="shared" si="163"/>
        <v>1</v>
      </c>
      <c r="BA325">
        <f t="shared" si="164"/>
        <v>0</v>
      </c>
      <c r="BB325">
        <f t="shared" si="165"/>
        <v>51902.817154411168</v>
      </c>
      <c r="BC325">
        <f t="shared" si="166"/>
        <v>1999.9913333333329</v>
      </c>
      <c r="BD325">
        <f t="shared" si="167"/>
        <v>1681.1930599999996</v>
      </c>
      <c r="BE325">
        <f t="shared" si="168"/>
        <v>0.84060017260074793</v>
      </c>
      <c r="BF325">
        <f t="shared" si="169"/>
        <v>0.16075833311944351</v>
      </c>
      <c r="BG325">
        <v>6</v>
      </c>
      <c r="BH325">
        <v>0.5</v>
      </c>
      <c r="BI325" t="s">
        <v>383</v>
      </c>
      <c r="BJ325">
        <v>2</v>
      </c>
      <c r="BK325" t="b">
        <v>1</v>
      </c>
      <c r="BL325">
        <v>1660224568.599999</v>
      </c>
      <c r="BM325">
        <v>1455.9506666666671</v>
      </c>
      <c r="BN325">
        <v>1512.1886666666669</v>
      </c>
      <c r="BO325">
        <v>27.09449333333334</v>
      </c>
      <c r="BP325">
        <v>25.092220000000001</v>
      </c>
      <c r="BQ325">
        <v>1453.202</v>
      </c>
      <c r="BR325">
        <v>27.078906666666668</v>
      </c>
      <c r="BS325">
        <v>500.15100000000001</v>
      </c>
      <c r="BT325">
        <v>99.459326666666655</v>
      </c>
      <c r="BU325">
        <v>0.1001128333333334</v>
      </c>
      <c r="BV325">
        <v>31.00498666666666</v>
      </c>
      <c r="BW325">
        <v>31.452626666666671</v>
      </c>
      <c r="BX325">
        <v>999.89999999999986</v>
      </c>
      <c r="BY325">
        <v>0</v>
      </c>
      <c r="BZ325">
        <v>0</v>
      </c>
      <c r="CA325">
        <v>10000.879999999999</v>
      </c>
      <c r="CB325">
        <v>0</v>
      </c>
      <c r="CC325">
        <v>7.5549299999999997</v>
      </c>
      <c r="CD325">
        <v>-56.238646666666661</v>
      </c>
      <c r="CE325">
        <v>1496.498</v>
      </c>
      <c r="CF325">
        <v>1551.111333333334</v>
      </c>
      <c r="CG325">
        <v>2.0022639999999998</v>
      </c>
      <c r="CH325">
        <v>1512.1886666666669</v>
      </c>
      <c r="CI325">
        <v>25.092220000000001</v>
      </c>
      <c r="CJ325">
        <v>2.6947986666666659</v>
      </c>
      <c r="CK325">
        <v>2.4956553333333331</v>
      </c>
      <c r="CL325">
        <v>22.253440000000001</v>
      </c>
      <c r="CM325">
        <v>20.998180000000001</v>
      </c>
      <c r="CN325">
        <v>1999.9913333333329</v>
      </c>
      <c r="CO325">
        <v>0.97999380000000014</v>
      </c>
      <c r="CP325">
        <v>2.0006400000000001E-2</v>
      </c>
      <c r="CQ325">
        <v>0</v>
      </c>
      <c r="CR325">
        <v>2.2988</v>
      </c>
      <c r="CS325">
        <v>0</v>
      </c>
      <c r="CT325">
        <v>22491.886666666669</v>
      </c>
      <c r="CU325">
        <v>17412.23333333333</v>
      </c>
      <c r="CV325">
        <v>40.436999999999998</v>
      </c>
      <c r="CW325">
        <v>41.436999999999998</v>
      </c>
      <c r="CX325">
        <v>40.42046666666667</v>
      </c>
      <c r="CY325">
        <v>39.936999999999998</v>
      </c>
      <c r="CZ325">
        <v>40.620800000000003</v>
      </c>
      <c r="DA325">
        <v>1959.98</v>
      </c>
      <c r="DB325">
        <v>40.011333333333333</v>
      </c>
      <c r="DC325">
        <v>0</v>
      </c>
      <c r="DD325">
        <v>1660224574.7</v>
      </c>
      <c r="DE325">
        <v>0</v>
      </c>
      <c r="DF325">
        <v>1660224008</v>
      </c>
      <c r="DG325" t="s">
        <v>384</v>
      </c>
      <c r="DH325">
        <v>1660224008</v>
      </c>
      <c r="DI325">
        <v>1660224007</v>
      </c>
      <c r="DJ325">
        <v>1</v>
      </c>
      <c r="DK325">
        <v>9.0999999999999998E-2</v>
      </c>
      <c r="DL325">
        <v>-1.7999999999999999E-2</v>
      </c>
      <c r="DM325">
        <v>1.42</v>
      </c>
      <c r="DN325">
        <v>0.02</v>
      </c>
      <c r="DO325">
        <v>400</v>
      </c>
      <c r="DP325">
        <v>26</v>
      </c>
      <c r="DQ325">
        <v>0.31</v>
      </c>
      <c r="DR325">
        <v>0.11</v>
      </c>
      <c r="DS325">
        <v>13.126810264405989</v>
      </c>
      <c r="DT325">
        <v>1.414878007581069</v>
      </c>
      <c r="DU325">
        <v>0.2326686881250998</v>
      </c>
      <c r="DV325">
        <v>0</v>
      </c>
      <c r="DW325">
        <v>44.252917986524189</v>
      </c>
      <c r="DX325">
        <v>4.6525344318347184</v>
      </c>
      <c r="DY325">
        <v>0.34805271476571392</v>
      </c>
      <c r="DZ325">
        <v>0</v>
      </c>
      <c r="EA325">
        <v>-56.099235483870977</v>
      </c>
      <c r="EB325">
        <v>-5.3100677419353186</v>
      </c>
      <c r="EC325">
        <v>0.41049538565509008</v>
      </c>
      <c r="ED325">
        <v>0</v>
      </c>
      <c r="EE325">
        <v>1162.856633236604</v>
      </c>
      <c r="EF325">
        <v>239.38710034327809</v>
      </c>
      <c r="EG325">
        <v>17.732206393485878</v>
      </c>
      <c r="EH325">
        <v>0</v>
      </c>
      <c r="EI325">
        <v>2.0211119512195119</v>
      </c>
      <c r="EJ325">
        <v>-0.3490979790940768</v>
      </c>
      <c r="EK325">
        <v>3.9204978729344482E-2</v>
      </c>
      <c r="EL325">
        <v>0</v>
      </c>
      <c r="EM325">
        <v>1.9320781888638661</v>
      </c>
      <c r="EN325">
        <v>-1.5755452332950091E-2</v>
      </c>
      <c r="EO325">
        <v>1.9679392862920102E-3</v>
      </c>
      <c r="EP325">
        <v>1</v>
      </c>
      <c r="EQ325">
        <v>1</v>
      </c>
      <c r="ER325">
        <v>6</v>
      </c>
      <c r="ES325" t="s">
        <v>432</v>
      </c>
      <c r="ET325">
        <v>2.9443600000000001</v>
      </c>
      <c r="EU325">
        <v>2.8010999999999999</v>
      </c>
      <c r="EV325">
        <v>0.21423800000000001</v>
      </c>
      <c r="EW325">
        <v>0.21907699999999999</v>
      </c>
      <c r="EX325">
        <v>0.118011</v>
      </c>
      <c r="EY325">
        <v>0.112038</v>
      </c>
      <c r="EZ325">
        <v>16155.1</v>
      </c>
      <c r="FA325">
        <v>16838</v>
      </c>
      <c r="FB325">
        <v>23899.7</v>
      </c>
      <c r="FC325">
        <v>25082.2</v>
      </c>
      <c r="FD325">
        <v>33736.199999999997</v>
      </c>
      <c r="FE325">
        <v>35559.9</v>
      </c>
      <c r="FF325">
        <v>43560.7</v>
      </c>
      <c r="FG325">
        <v>46359.6</v>
      </c>
      <c r="FH325">
        <v>1.9883500000000001</v>
      </c>
      <c r="FI325">
        <v>1.9151499999999999</v>
      </c>
      <c r="FJ325">
        <v>0.13143199999999999</v>
      </c>
      <c r="FK325">
        <v>0</v>
      </c>
      <c r="FL325">
        <v>29.321200000000001</v>
      </c>
      <c r="FM325">
        <v>999.9</v>
      </c>
      <c r="FN325">
        <v>69.599999999999994</v>
      </c>
      <c r="FO325">
        <v>31.8</v>
      </c>
      <c r="FP325">
        <v>33.040199999999999</v>
      </c>
      <c r="FQ325">
        <v>64.213999999999999</v>
      </c>
      <c r="FR325">
        <v>26.201899999999998</v>
      </c>
      <c r="FS325">
        <v>1</v>
      </c>
      <c r="FT325">
        <v>0.226773</v>
      </c>
      <c r="FU325">
        <v>0.46532099999999998</v>
      </c>
      <c r="FV325">
        <v>20.324100000000001</v>
      </c>
      <c r="FW325">
        <v>5.2123499999999998</v>
      </c>
      <c r="FX325">
        <v>11.9078</v>
      </c>
      <c r="FY325">
        <v>5.0027499999999998</v>
      </c>
      <c r="FZ325">
        <v>3.2895500000000002</v>
      </c>
      <c r="GA325">
        <v>9999</v>
      </c>
      <c r="GB325">
        <v>9999</v>
      </c>
      <c r="GC325">
        <v>9999</v>
      </c>
      <c r="GD325">
        <v>999.9</v>
      </c>
      <c r="GE325">
        <v>1.85944</v>
      </c>
      <c r="GF325">
        <v>1.85439</v>
      </c>
      <c r="GG325">
        <v>1.8575999999999999</v>
      </c>
      <c r="GH325">
        <v>1.8560099999999999</v>
      </c>
      <c r="GI325">
        <v>1.8548500000000001</v>
      </c>
      <c r="GJ325">
        <v>1.8545499999999999</v>
      </c>
      <c r="GK325">
        <v>1.8530599999999999</v>
      </c>
      <c r="GL325">
        <v>1.85632</v>
      </c>
      <c r="GM325">
        <v>0</v>
      </c>
      <c r="GN325">
        <v>0</v>
      </c>
      <c r="GO325">
        <v>0</v>
      </c>
      <c r="GP325">
        <v>0</v>
      </c>
      <c r="GQ325" t="s">
        <v>386</v>
      </c>
      <c r="GR325" t="s">
        <v>387</v>
      </c>
      <c r="GS325" t="s">
        <v>388</v>
      </c>
      <c r="GT325" t="s">
        <v>388</v>
      </c>
      <c r="GU325" t="s">
        <v>388</v>
      </c>
      <c r="GV325" t="s">
        <v>388</v>
      </c>
      <c r="GW325">
        <v>0</v>
      </c>
      <c r="GX325">
        <v>100</v>
      </c>
      <c r="GY325">
        <v>100</v>
      </c>
      <c r="GZ325">
        <v>2.78</v>
      </c>
      <c r="HA325">
        <v>1.55E-2</v>
      </c>
      <c r="HB325">
        <v>0.45081322298813392</v>
      </c>
      <c r="HC325">
        <v>2.9318383021812969E-3</v>
      </c>
      <c r="HD325">
        <v>-1.3754559859485029E-6</v>
      </c>
      <c r="HE325">
        <v>3.0700474437127301E-10</v>
      </c>
      <c r="HF325">
        <v>-6.1160480149256041E-2</v>
      </c>
      <c r="HG325">
        <v>1.00384331276165E-2</v>
      </c>
      <c r="HH325">
        <v>-3.1532673711230711E-4</v>
      </c>
      <c r="HI325">
        <v>1.819468599177705E-6</v>
      </c>
      <c r="HJ325">
        <v>1</v>
      </c>
      <c r="HK325">
        <v>2112</v>
      </c>
      <c r="HL325">
        <v>3</v>
      </c>
      <c r="HM325">
        <v>29</v>
      </c>
      <c r="HN325">
        <v>9.5</v>
      </c>
      <c r="HO325">
        <v>9.5</v>
      </c>
      <c r="HP325">
        <v>3.1189</v>
      </c>
      <c r="HQ325">
        <v>2.2522000000000002</v>
      </c>
      <c r="HR325">
        <v>1.4978</v>
      </c>
      <c r="HS325">
        <v>2.3034699999999999</v>
      </c>
      <c r="HT325">
        <v>1.5478499999999999</v>
      </c>
      <c r="HU325">
        <v>2.4487299999999999</v>
      </c>
      <c r="HV325">
        <v>35.731099999999998</v>
      </c>
      <c r="HW325">
        <v>15.568</v>
      </c>
      <c r="HX325">
        <v>18</v>
      </c>
      <c r="HY325">
        <v>500.79599999999999</v>
      </c>
      <c r="HZ325">
        <v>519.52099999999996</v>
      </c>
      <c r="IA325">
        <v>28.5504</v>
      </c>
      <c r="IB325">
        <v>30.0181</v>
      </c>
      <c r="IC325">
        <v>30.000399999999999</v>
      </c>
      <c r="ID325">
        <v>29.7789</v>
      </c>
      <c r="IE325">
        <v>29.869499999999999</v>
      </c>
      <c r="IF325">
        <v>62.438000000000002</v>
      </c>
      <c r="IG325">
        <v>27.078499999999998</v>
      </c>
      <c r="IH325">
        <v>80.156300000000002</v>
      </c>
      <c r="II325">
        <v>28.546600000000002</v>
      </c>
      <c r="IJ325">
        <v>1578.9</v>
      </c>
      <c r="IK325">
        <v>25.1235</v>
      </c>
      <c r="IL325">
        <v>100.742</v>
      </c>
      <c r="IM325">
        <v>100.47799999999999</v>
      </c>
      <c r="IN325" t="s">
        <v>1150</v>
      </c>
    </row>
    <row r="326" spans="1:248" x14ac:dyDescent="0.2">
      <c r="A326">
        <v>310</v>
      </c>
      <c r="B326">
        <v>1660224577.0999999</v>
      </c>
      <c r="C326">
        <v>590.09999990463257</v>
      </c>
      <c r="D326" t="s">
        <v>981</v>
      </c>
      <c r="E326" t="s">
        <v>982</v>
      </c>
      <c r="F326">
        <v>1</v>
      </c>
      <c r="G326" t="s">
        <v>376</v>
      </c>
      <c r="H326" t="s">
        <v>377</v>
      </c>
      <c r="I326" t="s">
        <v>378</v>
      </c>
      <c r="J326" t="s">
        <v>379</v>
      </c>
      <c r="K326" t="s">
        <v>380</v>
      </c>
      <c r="L326" t="s">
        <v>381</v>
      </c>
      <c r="M326" t="s">
        <v>382</v>
      </c>
      <c r="N326">
        <v>1660224569.0999999</v>
      </c>
      <c r="O326">
        <f t="shared" si="136"/>
        <v>1.7076449892988249E-3</v>
      </c>
      <c r="P326">
        <f t="shared" si="137"/>
        <v>1.7076449892988248</v>
      </c>
      <c r="Q326">
        <f t="shared" si="138"/>
        <v>12.97681395760336</v>
      </c>
      <c r="R326">
        <f t="shared" si="139"/>
        <v>1458.44625</v>
      </c>
      <c r="S326">
        <f t="shared" si="140"/>
        <v>1171.8137737555373</v>
      </c>
      <c r="T326">
        <f t="shared" si="141"/>
        <v>116.66522977106058</v>
      </c>
      <c r="U326">
        <f t="shared" si="142"/>
        <v>145.20222468428517</v>
      </c>
      <c r="V326">
        <f t="shared" si="143"/>
        <v>8.6164841432261469E-2</v>
      </c>
      <c r="W326">
        <f t="shared" si="144"/>
        <v>2.920077562579741</v>
      </c>
      <c r="X326">
        <f t="shared" si="145"/>
        <v>8.4776877852406743E-2</v>
      </c>
      <c r="Y326">
        <f t="shared" si="146"/>
        <v>5.3108389293891195E-2</v>
      </c>
      <c r="Z326">
        <f t="shared" si="147"/>
        <v>321.51705037500005</v>
      </c>
      <c r="AA326">
        <f t="shared" si="148"/>
        <v>32.457109729393366</v>
      </c>
      <c r="AB326">
        <f t="shared" si="149"/>
        <v>31.453175000000002</v>
      </c>
      <c r="AC326">
        <f t="shared" si="150"/>
        <v>4.6292676012275997</v>
      </c>
      <c r="AD326">
        <f t="shared" si="151"/>
        <v>59.780107077937672</v>
      </c>
      <c r="AE326">
        <f t="shared" si="152"/>
        <v>2.6976507411401638</v>
      </c>
      <c r="AF326">
        <f t="shared" si="153"/>
        <v>4.5126227987901233</v>
      </c>
      <c r="AG326">
        <f t="shared" si="154"/>
        <v>1.9316168600874359</v>
      </c>
      <c r="AH326">
        <f t="shared" si="155"/>
        <v>-75.30714402807817</v>
      </c>
      <c r="AI326">
        <f t="shared" si="156"/>
        <v>-70.580526943376512</v>
      </c>
      <c r="AJ326">
        <f t="shared" si="157"/>
        <v>-5.4400614979222581</v>
      </c>
      <c r="AK326">
        <f t="shared" si="158"/>
        <v>170.18931790562311</v>
      </c>
      <c r="AL326">
        <f t="shared" si="159"/>
        <v>44.405706623829005</v>
      </c>
      <c r="AM326">
        <f t="shared" si="160"/>
        <v>1.7131761082742778</v>
      </c>
      <c r="AN326">
        <f t="shared" si="161"/>
        <v>12.97681395760336</v>
      </c>
      <c r="AO326">
        <v>1580.038846295432</v>
      </c>
      <c r="AP326">
        <v>1537.587393939393</v>
      </c>
      <c r="AQ326">
        <v>5.1834550673504767</v>
      </c>
      <c r="AR326">
        <v>64.968693284609927</v>
      </c>
      <c r="AS326">
        <f t="shared" si="162"/>
        <v>1.7076449892988248</v>
      </c>
      <c r="AT326">
        <v>25.148991290378849</v>
      </c>
      <c r="AU326">
        <v>27.1164103030303</v>
      </c>
      <c r="AV326">
        <v>3.8569057913921622E-3</v>
      </c>
      <c r="AW326">
        <v>84.429917268905271</v>
      </c>
      <c r="AX326">
        <v>0</v>
      </c>
      <c r="AY326">
        <v>0</v>
      </c>
      <c r="AZ326">
        <f t="shared" si="163"/>
        <v>1</v>
      </c>
      <c r="BA326">
        <f t="shared" si="164"/>
        <v>0</v>
      </c>
      <c r="BB326">
        <f t="shared" si="165"/>
        <v>51899.316249268792</v>
      </c>
      <c r="BC326">
        <f t="shared" si="166"/>
        <v>2000.0025000000001</v>
      </c>
      <c r="BD326">
        <f t="shared" si="167"/>
        <v>1681.2024375000001</v>
      </c>
      <c r="BE326">
        <f t="shared" si="168"/>
        <v>0.84060016799978998</v>
      </c>
      <c r="BF326">
        <f t="shared" si="169"/>
        <v>0.16075832423959471</v>
      </c>
      <c r="BG326">
        <v>6</v>
      </c>
      <c r="BH326">
        <v>0.5</v>
      </c>
      <c r="BI326" t="s">
        <v>383</v>
      </c>
      <c r="BJ326">
        <v>2</v>
      </c>
      <c r="BK326" t="b">
        <v>1</v>
      </c>
      <c r="BL326">
        <v>1660224569.0999999</v>
      </c>
      <c r="BM326">
        <v>1458.44625</v>
      </c>
      <c r="BN326">
        <v>1514.7149999999999</v>
      </c>
      <c r="BO326">
        <v>27.095856250000001</v>
      </c>
      <c r="BP326">
        <v>25.096331249999999</v>
      </c>
      <c r="BQ326">
        <v>1455.6956250000001</v>
      </c>
      <c r="BR326">
        <v>27.080275</v>
      </c>
      <c r="BS326">
        <v>500.145625</v>
      </c>
      <c r="BT326">
        <v>99.459424999999996</v>
      </c>
      <c r="BU326">
        <v>0.10010603125</v>
      </c>
      <c r="BV326">
        <v>31.004837500000001</v>
      </c>
      <c r="BW326">
        <v>31.453175000000002</v>
      </c>
      <c r="BX326">
        <v>999.9</v>
      </c>
      <c r="BY326">
        <v>0</v>
      </c>
      <c r="BZ326">
        <v>0</v>
      </c>
      <c r="CA326">
        <v>10000.161249999999</v>
      </c>
      <c r="CB326">
        <v>0</v>
      </c>
      <c r="CC326">
        <v>7.5549299999999997</v>
      </c>
      <c r="CD326">
        <v>-56.269225000000013</v>
      </c>
      <c r="CE326">
        <v>1499.065625</v>
      </c>
      <c r="CF326">
        <v>1553.7093749999999</v>
      </c>
      <c r="CG326">
        <v>1.9995156249999999</v>
      </c>
      <c r="CH326">
        <v>1514.7149999999999</v>
      </c>
      <c r="CI326">
        <v>25.096331249999999</v>
      </c>
      <c r="CJ326">
        <v>2.6949368749999998</v>
      </c>
      <c r="CK326">
        <v>2.4960662500000002</v>
      </c>
      <c r="CL326">
        <v>22.254281249999998</v>
      </c>
      <c r="CM326">
        <v>21.000856249999998</v>
      </c>
      <c r="CN326">
        <v>2000.0025000000001</v>
      </c>
      <c r="CO326">
        <v>0.97999393749999997</v>
      </c>
      <c r="CP326">
        <v>2.00062625E-2</v>
      </c>
      <c r="CQ326">
        <v>0</v>
      </c>
      <c r="CR326">
        <v>2.3639375</v>
      </c>
      <c r="CS326">
        <v>0</v>
      </c>
      <c r="CT326">
        <v>22491.706249999999</v>
      </c>
      <c r="CU326">
        <v>17412.331249999999</v>
      </c>
      <c r="CV326">
        <v>40.436999999999998</v>
      </c>
      <c r="CW326">
        <v>41.436999999999998</v>
      </c>
      <c r="CX326">
        <v>40.421499999999988</v>
      </c>
      <c r="CY326">
        <v>39.936999999999998</v>
      </c>
      <c r="CZ326">
        <v>40.621062500000001</v>
      </c>
      <c r="DA326">
        <v>1959.99125</v>
      </c>
      <c r="DB326">
        <v>40.011249999999997</v>
      </c>
      <c r="DC326">
        <v>0</v>
      </c>
      <c r="DD326">
        <v>1660224575.9000001</v>
      </c>
      <c r="DE326">
        <v>0</v>
      </c>
      <c r="DF326">
        <v>1660224008</v>
      </c>
      <c r="DG326" t="s">
        <v>384</v>
      </c>
      <c r="DH326">
        <v>1660224008</v>
      </c>
      <c r="DI326">
        <v>1660224007</v>
      </c>
      <c r="DJ326">
        <v>1</v>
      </c>
      <c r="DK326">
        <v>9.0999999999999998E-2</v>
      </c>
      <c r="DL326">
        <v>-1.7999999999999999E-2</v>
      </c>
      <c r="DM326">
        <v>1.42</v>
      </c>
      <c r="DN326">
        <v>0.02</v>
      </c>
      <c r="DO326">
        <v>400</v>
      </c>
      <c r="DP326">
        <v>26</v>
      </c>
      <c r="DQ326">
        <v>0.31</v>
      </c>
      <c r="DR326">
        <v>0.11</v>
      </c>
      <c r="DS326">
        <v>13.16572603924801</v>
      </c>
      <c r="DT326">
        <v>0.1747127069249606</v>
      </c>
      <c r="DU326">
        <v>0.19843036636702341</v>
      </c>
      <c r="DV326">
        <v>1</v>
      </c>
      <c r="DW326">
        <v>44.34160436619738</v>
      </c>
      <c r="DX326">
        <v>4.1515402002567177</v>
      </c>
      <c r="DY326">
        <v>0.32288058705609551</v>
      </c>
      <c r="DZ326">
        <v>0</v>
      </c>
      <c r="EA326">
        <v>-56.25369666666667</v>
      </c>
      <c r="EB326">
        <v>-4.4664747497217956</v>
      </c>
      <c r="EC326">
        <v>0.33614577837929588</v>
      </c>
      <c r="ED326">
        <v>0</v>
      </c>
      <c r="EE326">
        <v>1168.039984434037</v>
      </c>
      <c r="EF326">
        <v>251.53517170206001</v>
      </c>
      <c r="EG326">
        <v>19.18237786636946</v>
      </c>
      <c r="EH326">
        <v>0</v>
      </c>
      <c r="EI326">
        <v>2.0128154999999999</v>
      </c>
      <c r="EJ326">
        <v>-0.38542221388367981</v>
      </c>
      <c r="EK326">
        <v>4.1054696561416713E-2</v>
      </c>
      <c r="EL326">
        <v>0</v>
      </c>
      <c r="EM326">
        <v>1.9317373791243011</v>
      </c>
      <c r="EN326">
        <v>-1.6672598312147659E-2</v>
      </c>
      <c r="EO326">
        <v>2.0188514858742721E-3</v>
      </c>
      <c r="EP326">
        <v>1</v>
      </c>
      <c r="EQ326">
        <v>2</v>
      </c>
      <c r="ER326">
        <v>6</v>
      </c>
      <c r="ES326" t="s">
        <v>419</v>
      </c>
      <c r="ET326">
        <v>2.9445299999999999</v>
      </c>
      <c r="EU326">
        <v>2.8010999999999999</v>
      </c>
      <c r="EV326">
        <v>0.214666</v>
      </c>
      <c r="EW326">
        <v>0.219497</v>
      </c>
      <c r="EX326">
        <v>0.118024</v>
      </c>
      <c r="EY326">
        <v>0.11204799999999999</v>
      </c>
      <c r="EZ326">
        <v>16146.3</v>
      </c>
      <c r="FA326">
        <v>16828.900000000001</v>
      </c>
      <c r="FB326">
        <v>23899.599999999999</v>
      </c>
      <c r="FC326">
        <v>25082.2</v>
      </c>
      <c r="FD326">
        <v>33735.599999999999</v>
      </c>
      <c r="FE326">
        <v>35559.599999999999</v>
      </c>
      <c r="FF326">
        <v>43560.5</v>
      </c>
      <c r="FG326">
        <v>46359.8</v>
      </c>
      <c r="FH326">
        <v>1.98838</v>
      </c>
      <c r="FI326">
        <v>1.91523</v>
      </c>
      <c r="FJ326">
        <v>0.131577</v>
      </c>
      <c r="FK326">
        <v>0</v>
      </c>
      <c r="FL326">
        <v>29.3217</v>
      </c>
      <c r="FM326">
        <v>999.9</v>
      </c>
      <c r="FN326">
        <v>69.599999999999994</v>
      </c>
      <c r="FO326">
        <v>31.8</v>
      </c>
      <c r="FP326">
        <v>33.036900000000003</v>
      </c>
      <c r="FQ326">
        <v>64.144000000000005</v>
      </c>
      <c r="FR326">
        <v>25.881399999999999</v>
      </c>
      <c r="FS326">
        <v>1</v>
      </c>
      <c r="FT326">
        <v>0.226794</v>
      </c>
      <c r="FU326">
        <v>0.46557999999999999</v>
      </c>
      <c r="FV326">
        <v>20.324100000000001</v>
      </c>
      <c r="FW326">
        <v>5.2127999999999997</v>
      </c>
      <c r="FX326">
        <v>11.9078</v>
      </c>
      <c r="FY326">
        <v>5.0028499999999996</v>
      </c>
      <c r="FZ326">
        <v>3.2895500000000002</v>
      </c>
      <c r="GA326">
        <v>9999</v>
      </c>
      <c r="GB326">
        <v>9999</v>
      </c>
      <c r="GC326">
        <v>9999</v>
      </c>
      <c r="GD326">
        <v>999.9</v>
      </c>
      <c r="GE326">
        <v>1.85945</v>
      </c>
      <c r="GF326">
        <v>1.8544</v>
      </c>
      <c r="GG326">
        <v>1.8575999999999999</v>
      </c>
      <c r="GH326">
        <v>1.8560300000000001</v>
      </c>
      <c r="GI326">
        <v>1.85486</v>
      </c>
      <c r="GJ326">
        <v>1.8545499999999999</v>
      </c>
      <c r="GK326">
        <v>1.8530800000000001</v>
      </c>
      <c r="GL326">
        <v>1.8563400000000001</v>
      </c>
      <c r="GM326">
        <v>0</v>
      </c>
      <c r="GN326">
        <v>0</v>
      </c>
      <c r="GO326">
        <v>0</v>
      </c>
      <c r="GP326">
        <v>0</v>
      </c>
      <c r="GQ326" t="s">
        <v>386</v>
      </c>
      <c r="GR326" t="s">
        <v>387</v>
      </c>
      <c r="GS326" t="s">
        <v>388</v>
      </c>
      <c r="GT326" t="s">
        <v>388</v>
      </c>
      <c r="GU326" t="s">
        <v>388</v>
      </c>
      <c r="GV326" t="s">
        <v>388</v>
      </c>
      <c r="GW326">
        <v>0</v>
      </c>
      <c r="GX326">
        <v>100</v>
      </c>
      <c r="GY326">
        <v>100</v>
      </c>
      <c r="GZ326">
        <v>2.78</v>
      </c>
      <c r="HA326">
        <v>1.55E-2</v>
      </c>
      <c r="HB326">
        <v>0.45081322298813392</v>
      </c>
      <c r="HC326">
        <v>2.9318383021812969E-3</v>
      </c>
      <c r="HD326">
        <v>-1.3754559859485029E-6</v>
      </c>
      <c r="HE326">
        <v>3.0700474437127301E-10</v>
      </c>
      <c r="HF326">
        <v>-6.1160480149256041E-2</v>
      </c>
      <c r="HG326">
        <v>1.00384331276165E-2</v>
      </c>
      <c r="HH326">
        <v>-3.1532673711230711E-4</v>
      </c>
      <c r="HI326">
        <v>1.819468599177705E-6</v>
      </c>
      <c r="HJ326">
        <v>1</v>
      </c>
      <c r="HK326">
        <v>2112</v>
      </c>
      <c r="HL326">
        <v>3</v>
      </c>
      <c r="HM326">
        <v>29</v>
      </c>
      <c r="HN326">
        <v>9.5</v>
      </c>
      <c r="HO326">
        <v>9.5</v>
      </c>
      <c r="HP326">
        <v>3.12378</v>
      </c>
      <c r="HQ326">
        <v>2.2692899999999998</v>
      </c>
      <c r="HR326">
        <v>1.4978</v>
      </c>
      <c r="HS326">
        <v>2.3034699999999999</v>
      </c>
      <c r="HT326">
        <v>1.5478499999999999</v>
      </c>
      <c r="HU326">
        <v>2.36328</v>
      </c>
      <c r="HV326">
        <v>35.731099999999998</v>
      </c>
      <c r="HW326">
        <v>15.559200000000001</v>
      </c>
      <c r="HX326">
        <v>18</v>
      </c>
      <c r="HY326">
        <v>500.81799999999998</v>
      </c>
      <c r="HZ326">
        <v>519.577</v>
      </c>
      <c r="IA326">
        <v>28.549299999999999</v>
      </c>
      <c r="IB326">
        <v>30.018599999999999</v>
      </c>
      <c r="IC326">
        <v>30.000399999999999</v>
      </c>
      <c r="ID326">
        <v>29.779699999999998</v>
      </c>
      <c r="IE326">
        <v>29.870100000000001</v>
      </c>
      <c r="IF326">
        <v>62.541800000000002</v>
      </c>
      <c r="IG326">
        <v>27.078499999999998</v>
      </c>
      <c r="IH326">
        <v>80.156300000000002</v>
      </c>
      <c r="II326">
        <v>28.546600000000002</v>
      </c>
      <c r="IJ326">
        <v>1588.95</v>
      </c>
      <c r="IK326">
        <v>25.1235</v>
      </c>
      <c r="IL326">
        <v>100.742</v>
      </c>
      <c r="IM326">
        <v>100.47799999999999</v>
      </c>
      <c r="IN326" t="s">
        <v>1150</v>
      </c>
    </row>
    <row r="327" spans="1:248" x14ac:dyDescent="0.2">
      <c r="A327">
        <v>311</v>
      </c>
      <c r="B327">
        <v>1660224578.0999999</v>
      </c>
      <c r="C327">
        <v>591.09999990463257</v>
      </c>
      <c r="D327" t="s">
        <v>983</v>
      </c>
      <c r="E327" t="s">
        <v>984</v>
      </c>
      <c r="F327">
        <v>1</v>
      </c>
      <c r="G327" t="s">
        <v>376</v>
      </c>
      <c r="H327" t="s">
        <v>377</v>
      </c>
      <c r="I327" t="s">
        <v>378</v>
      </c>
      <c r="J327" t="s">
        <v>379</v>
      </c>
      <c r="K327" t="s">
        <v>380</v>
      </c>
      <c r="L327" t="s">
        <v>381</v>
      </c>
      <c r="M327" t="s">
        <v>382</v>
      </c>
      <c r="N327">
        <v>1660224570.599999</v>
      </c>
      <c r="O327">
        <f t="shared" si="136"/>
        <v>1.7019380252328358E-3</v>
      </c>
      <c r="P327">
        <f t="shared" si="137"/>
        <v>1.7019380252328358</v>
      </c>
      <c r="Q327">
        <f t="shared" si="138"/>
        <v>13.035727403961843</v>
      </c>
      <c r="R327">
        <f t="shared" si="139"/>
        <v>1465.8986666666669</v>
      </c>
      <c r="S327">
        <f t="shared" si="140"/>
        <v>1177.1541546562728</v>
      </c>
      <c r="T327">
        <f t="shared" si="141"/>
        <v>117.19693874221683</v>
      </c>
      <c r="U327">
        <f t="shared" si="142"/>
        <v>145.94421262506245</v>
      </c>
      <c r="V327">
        <f t="shared" si="143"/>
        <v>8.5880842690440842E-2</v>
      </c>
      <c r="W327">
        <f t="shared" si="144"/>
        <v>2.919729573891269</v>
      </c>
      <c r="X327">
        <f t="shared" si="145"/>
        <v>8.4501773038472505E-2</v>
      </c>
      <c r="Y327">
        <f t="shared" si="146"/>
        <v>5.2935667407821858E-2</v>
      </c>
      <c r="Z327">
        <f t="shared" si="147"/>
        <v>321.51236160000013</v>
      </c>
      <c r="AA327">
        <f t="shared" si="148"/>
        <v>32.458596782318004</v>
      </c>
      <c r="AB327">
        <f t="shared" si="149"/>
        <v>31.453246666666669</v>
      </c>
      <c r="AC327">
        <f t="shared" si="150"/>
        <v>4.6292864547637746</v>
      </c>
      <c r="AD327">
        <f t="shared" si="151"/>
        <v>59.785176828957653</v>
      </c>
      <c r="AE327">
        <f t="shared" si="152"/>
        <v>2.6978593950258976</v>
      </c>
      <c r="AF327">
        <f t="shared" si="153"/>
        <v>4.5125891368429603</v>
      </c>
      <c r="AG327">
        <f t="shared" si="154"/>
        <v>1.9314270597378771</v>
      </c>
      <c r="AH327">
        <f t="shared" si="155"/>
        <v>-75.055466912768054</v>
      </c>
      <c r="AI327">
        <f t="shared" si="156"/>
        <v>-70.603991001681464</v>
      </c>
      <c r="AJ327">
        <f t="shared" si="157"/>
        <v>-5.4425170182091289</v>
      </c>
      <c r="AK327">
        <f t="shared" si="158"/>
        <v>170.4103866673415</v>
      </c>
      <c r="AL327">
        <f t="shared" si="159"/>
        <v>44.48790621719219</v>
      </c>
      <c r="AM327">
        <f t="shared" si="160"/>
        <v>1.7057831842403461</v>
      </c>
      <c r="AN327">
        <f t="shared" si="161"/>
        <v>13.035727403961843</v>
      </c>
      <c r="AO327">
        <v>1585.289926242411</v>
      </c>
      <c r="AP327">
        <v>1542.758606060605</v>
      </c>
      <c r="AQ327">
        <v>5.1849101457956941</v>
      </c>
      <c r="AR327">
        <v>64.968693284609927</v>
      </c>
      <c r="AS327">
        <f t="shared" si="162"/>
        <v>1.7019380252328358</v>
      </c>
      <c r="AT327">
        <v>25.15204607250751</v>
      </c>
      <c r="AU327">
        <v>27.120109696969688</v>
      </c>
      <c r="AV327">
        <v>2.753695314279729E-3</v>
      </c>
      <c r="AW327">
        <v>84.429917268905271</v>
      </c>
      <c r="AX327">
        <v>0</v>
      </c>
      <c r="AY327">
        <v>0</v>
      </c>
      <c r="AZ327">
        <f t="shared" si="163"/>
        <v>1</v>
      </c>
      <c r="BA327">
        <f t="shared" si="164"/>
        <v>0</v>
      </c>
      <c r="BB327">
        <f t="shared" si="165"/>
        <v>51889.448017029921</v>
      </c>
      <c r="BC327">
        <f t="shared" si="166"/>
        <v>1999.973333333334</v>
      </c>
      <c r="BD327">
        <f t="shared" si="167"/>
        <v>1681.1779200000008</v>
      </c>
      <c r="BE327">
        <f t="shared" si="168"/>
        <v>0.84060016800224013</v>
      </c>
      <c r="BF327">
        <f t="shared" si="169"/>
        <v>0.16075832424432326</v>
      </c>
      <c r="BG327">
        <v>6</v>
      </c>
      <c r="BH327">
        <v>0.5</v>
      </c>
      <c r="BI327" t="s">
        <v>383</v>
      </c>
      <c r="BJ327">
        <v>2</v>
      </c>
      <c r="BK327" t="b">
        <v>1</v>
      </c>
      <c r="BL327">
        <v>1660224570.599999</v>
      </c>
      <c r="BM327">
        <v>1465.8986666666669</v>
      </c>
      <c r="BN327">
        <v>1522.268</v>
      </c>
      <c r="BO327">
        <v>27.09794666666668</v>
      </c>
      <c r="BP327">
        <v>25.107066666666661</v>
      </c>
      <c r="BQ327">
        <v>1463.141333333333</v>
      </c>
      <c r="BR327">
        <v>27.082373333333329</v>
      </c>
      <c r="BS327">
        <v>500.14866666666671</v>
      </c>
      <c r="BT327">
        <v>99.459460000000007</v>
      </c>
      <c r="BU327">
        <v>0.1000907</v>
      </c>
      <c r="BV327">
        <v>31.004706666666671</v>
      </c>
      <c r="BW327">
        <v>31.453246666666669</v>
      </c>
      <c r="BX327">
        <v>999.89999999999986</v>
      </c>
      <c r="BY327">
        <v>0</v>
      </c>
      <c r="BZ327">
        <v>0</v>
      </c>
      <c r="CA327">
        <v>9998.1706666666669</v>
      </c>
      <c r="CB327">
        <v>0</v>
      </c>
      <c r="CC327">
        <v>7.5549299999999997</v>
      </c>
      <c r="CD327">
        <v>-56.369746666666657</v>
      </c>
      <c r="CE327">
        <v>1506.728666666666</v>
      </c>
      <c r="CF327">
        <v>1561.473333333334</v>
      </c>
      <c r="CG327">
        <v>1.9908640000000011</v>
      </c>
      <c r="CH327">
        <v>1522.268</v>
      </c>
      <c r="CI327">
        <v>25.107066666666661</v>
      </c>
      <c r="CJ327">
        <v>2.6951453333333339</v>
      </c>
      <c r="CK327">
        <v>2.497135333333333</v>
      </c>
      <c r="CL327">
        <v>22.255546666666671</v>
      </c>
      <c r="CM327">
        <v>21.007819999999999</v>
      </c>
      <c r="CN327">
        <v>1999.973333333334</v>
      </c>
      <c r="CO327">
        <v>0.97999380000000014</v>
      </c>
      <c r="CP327">
        <v>2.0006400000000001E-2</v>
      </c>
      <c r="CQ327">
        <v>0</v>
      </c>
      <c r="CR327">
        <v>2.3496666666666659</v>
      </c>
      <c r="CS327">
        <v>0</v>
      </c>
      <c r="CT327">
        <v>22490.206666666669</v>
      </c>
      <c r="CU327">
        <v>17412.080000000002</v>
      </c>
      <c r="CV327">
        <v>40.436999999999998</v>
      </c>
      <c r="CW327">
        <v>41.436999999999998</v>
      </c>
      <c r="CX327">
        <v>40.428733333333327</v>
      </c>
      <c r="CY327">
        <v>39.936999999999998</v>
      </c>
      <c r="CZ327">
        <v>40.620800000000003</v>
      </c>
      <c r="DA327">
        <v>1959.962666666667</v>
      </c>
      <c r="DB327">
        <v>40.010666666666673</v>
      </c>
      <c r="DC327">
        <v>0</v>
      </c>
      <c r="DD327">
        <v>1660224577.0999999</v>
      </c>
      <c r="DE327">
        <v>0</v>
      </c>
      <c r="DF327">
        <v>1660224008</v>
      </c>
      <c r="DG327" t="s">
        <v>384</v>
      </c>
      <c r="DH327">
        <v>1660224008</v>
      </c>
      <c r="DI327">
        <v>1660224007</v>
      </c>
      <c r="DJ327">
        <v>1</v>
      </c>
      <c r="DK327">
        <v>9.0999999999999998E-2</v>
      </c>
      <c r="DL327">
        <v>-1.7999999999999999E-2</v>
      </c>
      <c r="DM327">
        <v>1.42</v>
      </c>
      <c r="DN327">
        <v>0.02</v>
      </c>
      <c r="DO327">
        <v>400</v>
      </c>
      <c r="DP327">
        <v>26</v>
      </c>
      <c r="DQ327">
        <v>0.31</v>
      </c>
      <c r="DR327">
        <v>0.11</v>
      </c>
      <c r="DS327">
        <v>13.160321421931039</v>
      </c>
      <c r="DT327">
        <v>-0.27793647815628292</v>
      </c>
      <c r="DU327">
        <v>0.19733037187237801</v>
      </c>
      <c r="DV327">
        <v>1</v>
      </c>
      <c r="DW327">
        <v>44.406182695553497</v>
      </c>
      <c r="DX327">
        <v>3.7630018624108121</v>
      </c>
      <c r="DY327">
        <v>0.29562124343409307</v>
      </c>
      <c r="DZ327">
        <v>0</v>
      </c>
      <c r="EA327">
        <v>-56.321323333333339</v>
      </c>
      <c r="EB327">
        <v>-4.176296329254698</v>
      </c>
      <c r="EC327">
        <v>0.31751636145069612</v>
      </c>
      <c r="ED327">
        <v>0</v>
      </c>
      <c r="EE327">
        <v>1172.3692519012409</v>
      </c>
      <c r="EF327">
        <v>262.7244790252052</v>
      </c>
      <c r="EG327">
        <v>20.004565297156201</v>
      </c>
      <c r="EH327">
        <v>0</v>
      </c>
      <c r="EI327">
        <v>2.00813175</v>
      </c>
      <c r="EJ327">
        <v>-0.39458307692308092</v>
      </c>
      <c r="EK327">
        <v>4.1632088759002962E-2</v>
      </c>
      <c r="EL327">
        <v>0</v>
      </c>
      <c r="EM327">
        <v>1.931584436210007</v>
      </c>
      <c r="EN327">
        <v>-1.372250396008886E-2</v>
      </c>
      <c r="EO327">
        <v>1.944337493746793E-3</v>
      </c>
      <c r="EP327">
        <v>1</v>
      </c>
      <c r="EQ327">
        <v>2</v>
      </c>
      <c r="ER327">
        <v>6</v>
      </c>
      <c r="ES327" t="s">
        <v>419</v>
      </c>
      <c r="ET327">
        <v>2.9446300000000001</v>
      </c>
      <c r="EU327">
        <v>2.8011699999999999</v>
      </c>
      <c r="EV327">
        <v>0.21509400000000001</v>
      </c>
      <c r="EW327">
        <v>0.219916</v>
      </c>
      <c r="EX327">
        <v>0.118034</v>
      </c>
      <c r="EY327">
        <v>0.112052</v>
      </c>
      <c r="EZ327">
        <v>16137.4</v>
      </c>
      <c r="FA327">
        <v>16819.900000000001</v>
      </c>
      <c r="FB327">
        <v>23899.599999999999</v>
      </c>
      <c r="FC327">
        <v>25082.2</v>
      </c>
      <c r="FD327">
        <v>33735.1</v>
      </c>
      <c r="FE327">
        <v>35559.5</v>
      </c>
      <c r="FF327">
        <v>43560.3</v>
      </c>
      <c r="FG327">
        <v>46359.9</v>
      </c>
      <c r="FH327">
        <v>1.98838</v>
      </c>
      <c r="FI327">
        <v>1.91527</v>
      </c>
      <c r="FJ327">
        <v>0.13128999999999999</v>
      </c>
      <c r="FK327">
        <v>0</v>
      </c>
      <c r="FL327">
        <v>29.322500000000002</v>
      </c>
      <c r="FM327">
        <v>999.9</v>
      </c>
      <c r="FN327">
        <v>69.599999999999994</v>
      </c>
      <c r="FO327">
        <v>31.8</v>
      </c>
      <c r="FP327">
        <v>33.035899999999998</v>
      </c>
      <c r="FQ327">
        <v>64.194000000000003</v>
      </c>
      <c r="FR327">
        <v>25.600999999999999</v>
      </c>
      <c r="FS327">
        <v>1</v>
      </c>
      <c r="FT327">
        <v>0.22700500000000001</v>
      </c>
      <c r="FU327">
        <v>0.46602100000000002</v>
      </c>
      <c r="FV327">
        <v>20.324000000000002</v>
      </c>
      <c r="FW327">
        <v>5.2125000000000004</v>
      </c>
      <c r="FX327">
        <v>11.907400000000001</v>
      </c>
      <c r="FY327">
        <v>5.0027999999999997</v>
      </c>
      <c r="FZ327">
        <v>3.2895500000000002</v>
      </c>
      <c r="GA327">
        <v>9999</v>
      </c>
      <c r="GB327">
        <v>9999</v>
      </c>
      <c r="GC327">
        <v>9999</v>
      </c>
      <c r="GD327">
        <v>999.9</v>
      </c>
      <c r="GE327">
        <v>1.85945</v>
      </c>
      <c r="GF327">
        <v>1.8544</v>
      </c>
      <c r="GG327">
        <v>1.8575999999999999</v>
      </c>
      <c r="GH327">
        <v>1.85605</v>
      </c>
      <c r="GI327">
        <v>1.85486</v>
      </c>
      <c r="GJ327">
        <v>1.85456</v>
      </c>
      <c r="GK327">
        <v>1.8531</v>
      </c>
      <c r="GL327">
        <v>1.8563499999999999</v>
      </c>
      <c r="GM327">
        <v>0</v>
      </c>
      <c r="GN327">
        <v>0</v>
      </c>
      <c r="GO327">
        <v>0</v>
      </c>
      <c r="GP327">
        <v>0</v>
      </c>
      <c r="GQ327" t="s">
        <v>386</v>
      </c>
      <c r="GR327" t="s">
        <v>387</v>
      </c>
      <c r="GS327" t="s">
        <v>388</v>
      </c>
      <c r="GT327" t="s">
        <v>388</v>
      </c>
      <c r="GU327" t="s">
        <v>388</v>
      </c>
      <c r="GV327" t="s">
        <v>388</v>
      </c>
      <c r="GW327">
        <v>0</v>
      </c>
      <c r="GX327">
        <v>100</v>
      </c>
      <c r="GY327">
        <v>100</v>
      </c>
      <c r="GZ327">
        <v>2.79</v>
      </c>
      <c r="HA327">
        <v>1.55E-2</v>
      </c>
      <c r="HB327">
        <v>0.45081322298813392</v>
      </c>
      <c r="HC327">
        <v>2.9318383021812969E-3</v>
      </c>
      <c r="HD327">
        <v>-1.3754559859485029E-6</v>
      </c>
      <c r="HE327">
        <v>3.0700474437127301E-10</v>
      </c>
      <c r="HF327">
        <v>-6.1160480149256041E-2</v>
      </c>
      <c r="HG327">
        <v>1.00384331276165E-2</v>
      </c>
      <c r="HH327">
        <v>-3.1532673711230711E-4</v>
      </c>
      <c r="HI327">
        <v>1.819468599177705E-6</v>
      </c>
      <c r="HJ327">
        <v>1</v>
      </c>
      <c r="HK327">
        <v>2112</v>
      </c>
      <c r="HL327">
        <v>3</v>
      </c>
      <c r="HM327">
        <v>29</v>
      </c>
      <c r="HN327">
        <v>9.5</v>
      </c>
      <c r="HO327">
        <v>9.5</v>
      </c>
      <c r="HP327">
        <v>3.1347700000000001</v>
      </c>
      <c r="HQ327">
        <v>2.2631800000000002</v>
      </c>
      <c r="HR327">
        <v>1.4978</v>
      </c>
      <c r="HS327">
        <v>2.3034699999999999</v>
      </c>
      <c r="HT327">
        <v>1.5478499999999999</v>
      </c>
      <c r="HU327">
        <v>2.2888199999999999</v>
      </c>
      <c r="HV327">
        <v>35.731099999999998</v>
      </c>
      <c r="HW327">
        <v>15.559200000000001</v>
      </c>
      <c r="HX327">
        <v>18</v>
      </c>
      <c r="HY327">
        <v>500.82600000000002</v>
      </c>
      <c r="HZ327">
        <v>519.62400000000002</v>
      </c>
      <c r="IA327">
        <v>28.547699999999999</v>
      </c>
      <c r="IB327">
        <v>30.0199</v>
      </c>
      <c r="IC327">
        <v>30.000499999999999</v>
      </c>
      <c r="ID327">
        <v>29.780799999999999</v>
      </c>
      <c r="IE327">
        <v>29.871500000000001</v>
      </c>
      <c r="IF327">
        <v>62.764099999999999</v>
      </c>
      <c r="IG327">
        <v>27.078499999999998</v>
      </c>
      <c r="IH327">
        <v>80.156300000000002</v>
      </c>
      <c r="II327">
        <v>28.546600000000002</v>
      </c>
      <c r="IJ327">
        <v>1588.95</v>
      </c>
      <c r="IK327">
        <v>25.1235</v>
      </c>
      <c r="IL327">
        <v>100.741</v>
      </c>
      <c r="IM327">
        <v>100.479</v>
      </c>
      <c r="IN327" t="s">
        <v>1150</v>
      </c>
    </row>
    <row r="328" spans="1:248" x14ac:dyDescent="0.2">
      <c r="A328">
        <v>312</v>
      </c>
      <c r="B328">
        <v>1660224579.0999999</v>
      </c>
      <c r="C328">
        <v>592.09999990463257</v>
      </c>
      <c r="D328" t="s">
        <v>985</v>
      </c>
      <c r="E328" t="s">
        <v>986</v>
      </c>
      <c r="F328">
        <v>1</v>
      </c>
      <c r="G328" t="s">
        <v>376</v>
      </c>
      <c r="H328" t="s">
        <v>377</v>
      </c>
      <c r="I328" t="s">
        <v>378</v>
      </c>
      <c r="J328" t="s">
        <v>379</v>
      </c>
      <c r="K328" t="s">
        <v>380</v>
      </c>
      <c r="L328" t="s">
        <v>381</v>
      </c>
      <c r="M328" t="s">
        <v>382</v>
      </c>
      <c r="N328">
        <v>1660224571.0999999</v>
      </c>
      <c r="O328">
        <f t="shared" si="136"/>
        <v>1.7157174051374443E-3</v>
      </c>
      <c r="P328">
        <f t="shared" si="137"/>
        <v>1.7157174051374442</v>
      </c>
      <c r="Q328">
        <f t="shared" si="138"/>
        <v>13.183864686359875</v>
      </c>
      <c r="R328">
        <f t="shared" si="139"/>
        <v>1468.3987500000001</v>
      </c>
      <c r="S328">
        <f t="shared" si="140"/>
        <v>1178.8119353348679</v>
      </c>
      <c r="T328">
        <f t="shared" si="141"/>
        <v>117.36217954694256</v>
      </c>
      <c r="U328">
        <f t="shared" si="142"/>
        <v>146.19336009271959</v>
      </c>
      <c r="V328">
        <f t="shared" si="143"/>
        <v>8.6592898381194008E-2</v>
      </c>
      <c r="W328">
        <f t="shared" si="144"/>
        <v>2.9196018797772911</v>
      </c>
      <c r="X328">
        <f t="shared" si="145"/>
        <v>8.5191006609798753E-2</v>
      </c>
      <c r="Y328">
        <f t="shared" si="146"/>
        <v>5.3368442994128296E-2</v>
      </c>
      <c r="Z328">
        <f t="shared" si="147"/>
        <v>321.51132843750003</v>
      </c>
      <c r="AA328">
        <f t="shared" si="148"/>
        <v>32.454895844707607</v>
      </c>
      <c r="AB328">
        <f t="shared" si="149"/>
        <v>31.453424999999999</v>
      </c>
      <c r="AC328">
        <f t="shared" si="150"/>
        <v>4.6293333696672549</v>
      </c>
      <c r="AD328">
        <f t="shared" si="151"/>
        <v>59.789320204078379</v>
      </c>
      <c r="AE328">
        <f t="shared" si="152"/>
        <v>2.6980203456030973</v>
      </c>
      <c r="AF328">
        <f t="shared" si="153"/>
        <v>4.5125456124839145</v>
      </c>
      <c r="AG328">
        <f t="shared" si="154"/>
        <v>1.9313130240641576</v>
      </c>
      <c r="AH328">
        <f t="shared" si="155"/>
        <v>-75.663137566561289</v>
      </c>
      <c r="AI328">
        <f t="shared" si="156"/>
        <v>-70.655600190245082</v>
      </c>
      <c r="AJ328">
        <f t="shared" si="157"/>
        <v>-5.4467337817963362</v>
      </c>
      <c r="AK328">
        <f t="shared" si="158"/>
        <v>169.7458568988973</v>
      </c>
      <c r="AL328">
        <f t="shared" si="159"/>
        <v>44.498964605121358</v>
      </c>
      <c r="AM328">
        <f t="shared" si="160"/>
        <v>1.7042110088905582</v>
      </c>
      <c r="AN328">
        <f t="shared" si="161"/>
        <v>13.183864686359875</v>
      </c>
      <c r="AO328">
        <v>1590.522256297688</v>
      </c>
      <c r="AP328">
        <v>1547.8931515151521</v>
      </c>
      <c r="AQ328">
        <v>5.1683401031143648</v>
      </c>
      <c r="AR328">
        <v>64.968693284609927</v>
      </c>
      <c r="AS328">
        <f t="shared" si="162"/>
        <v>1.7157174051374442</v>
      </c>
      <c r="AT328">
        <v>25.154598102747201</v>
      </c>
      <c r="AU328">
        <v>27.123067272727269</v>
      </c>
      <c r="AV328">
        <v>5.114128037488579E-3</v>
      </c>
      <c r="AW328">
        <v>84.429917268905271</v>
      </c>
      <c r="AX328">
        <v>0</v>
      </c>
      <c r="AY328">
        <v>0</v>
      </c>
      <c r="AZ328">
        <f t="shared" si="163"/>
        <v>1</v>
      </c>
      <c r="BA328">
        <f t="shared" si="164"/>
        <v>0</v>
      </c>
      <c r="BB328">
        <f t="shared" si="165"/>
        <v>51885.850849664355</v>
      </c>
      <c r="BC328">
        <f t="shared" si="166"/>
        <v>1999.9668750000001</v>
      </c>
      <c r="BD328">
        <f t="shared" si="167"/>
        <v>1681.1724937500003</v>
      </c>
      <c r="BE328">
        <f t="shared" si="168"/>
        <v>0.84060016931530435</v>
      </c>
      <c r="BF328">
        <f t="shared" si="169"/>
        <v>0.16075832677853727</v>
      </c>
      <c r="BG328">
        <v>6</v>
      </c>
      <c r="BH328">
        <v>0.5</v>
      </c>
      <c r="BI328" t="s">
        <v>383</v>
      </c>
      <c r="BJ328">
        <v>2</v>
      </c>
      <c r="BK328" t="b">
        <v>1</v>
      </c>
      <c r="BL328">
        <v>1660224571.0999999</v>
      </c>
      <c r="BM328">
        <v>1468.3987500000001</v>
      </c>
      <c r="BN328">
        <v>1524.7837500000001</v>
      </c>
      <c r="BO328">
        <v>27.099518750000001</v>
      </c>
      <c r="BP328">
        <v>25.110475000000001</v>
      </c>
      <c r="BQ328">
        <v>1465.6387500000001</v>
      </c>
      <c r="BR328">
        <v>27.083950000000002</v>
      </c>
      <c r="BS328">
        <v>500.14818749999989</v>
      </c>
      <c r="BT328">
        <v>99.459618750000004</v>
      </c>
      <c r="BU328">
        <v>0.10009559375</v>
      </c>
      <c r="BV328">
        <v>31.004537500000001</v>
      </c>
      <c r="BW328">
        <v>31.453424999999999</v>
      </c>
      <c r="BX328">
        <v>999.9</v>
      </c>
      <c r="BY328">
        <v>0</v>
      </c>
      <c r="BZ328">
        <v>0</v>
      </c>
      <c r="CA328">
        <v>9997.4256249999999</v>
      </c>
      <c r="CB328">
        <v>0</v>
      </c>
      <c r="CC328">
        <v>7.5549299999999997</v>
      </c>
      <c r="CD328">
        <v>-56.385737499999998</v>
      </c>
      <c r="CE328">
        <v>1509.3006250000001</v>
      </c>
      <c r="CF328">
        <v>1564.059375</v>
      </c>
      <c r="CG328">
        <v>1.9890274999999999</v>
      </c>
      <c r="CH328">
        <v>1524.7837500000001</v>
      </c>
      <c r="CI328">
        <v>25.110475000000001</v>
      </c>
      <c r="CJ328">
        <v>2.695305625</v>
      </c>
      <c r="CK328">
        <v>2.4974781250000002</v>
      </c>
      <c r="CL328">
        <v>22.256525</v>
      </c>
      <c r="CM328">
        <v>21.01005</v>
      </c>
      <c r="CN328">
        <v>1999.9668750000001</v>
      </c>
      <c r="CO328">
        <v>0.97999375</v>
      </c>
      <c r="CP328">
        <v>2.0006449999999999E-2</v>
      </c>
      <c r="CQ328">
        <v>0</v>
      </c>
      <c r="CR328">
        <v>2.3727499999999999</v>
      </c>
      <c r="CS328">
        <v>0</v>
      </c>
      <c r="CT328">
        <v>22489.806250000001</v>
      </c>
      <c r="CU328">
        <v>17412.025000000001</v>
      </c>
      <c r="CV328">
        <v>40.436999999999998</v>
      </c>
      <c r="CW328">
        <v>41.436999999999998</v>
      </c>
      <c r="CX328">
        <v>40.429250000000003</v>
      </c>
      <c r="CY328">
        <v>39.936999999999998</v>
      </c>
      <c r="CZ328">
        <v>40.621062500000001</v>
      </c>
      <c r="DA328">
        <v>1959.95625</v>
      </c>
      <c r="DB328">
        <v>40.010624999999997</v>
      </c>
      <c r="DC328">
        <v>0</v>
      </c>
      <c r="DD328">
        <v>1660224578.3</v>
      </c>
      <c r="DE328">
        <v>0</v>
      </c>
      <c r="DF328">
        <v>1660224008</v>
      </c>
      <c r="DG328" t="s">
        <v>384</v>
      </c>
      <c r="DH328">
        <v>1660224008</v>
      </c>
      <c r="DI328">
        <v>1660224007</v>
      </c>
      <c r="DJ328">
        <v>1</v>
      </c>
      <c r="DK328">
        <v>9.0999999999999998E-2</v>
      </c>
      <c r="DL328">
        <v>-1.7999999999999999E-2</v>
      </c>
      <c r="DM328">
        <v>1.42</v>
      </c>
      <c r="DN328">
        <v>0.02</v>
      </c>
      <c r="DO328">
        <v>400</v>
      </c>
      <c r="DP328">
        <v>26</v>
      </c>
      <c r="DQ328">
        <v>0.31</v>
      </c>
      <c r="DR328">
        <v>0.11</v>
      </c>
      <c r="DS328">
        <v>13.131569658969021</v>
      </c>
      <c r="DT328">
        <v>-0.1050279889048532</v>
      </c>
      <c r="DU328">
        <v>0.19102606150646759</v>
      </c>
      <c r="DV328">
        <v>1</v>
      </c>
      <c r="DW328">
        <v>44.496493609923029</v>
      </c>
      <c r="DX328">
        <v>3.2858648262937091</v>
      </c>
      <c r="DY328">
        <v>0.2604918564042869</v>
      </c>
      <c r="DZ328">
        <v>0</v>
      </c>
      <c r="EA328">
        <v>-56.387590322580657</v>
      </c>
      <c r="EB328">
        <v>-3.6627774193547871</v>
      </c>
      <c r="EC328">
        <v>0.29629425909197721</v>
      </c>
      <c r="ED328">
        <v>0</v>
      </c>
      <c r="EE328">
        <v>1180.6123168235049</v>
      </c>
      <c r="EF328">
        <v>257.65523843619059</v>
      </c>
      <c r="EG328">
        <v>19.001335806780698</v>
      </c>
      <c r="EH328">
        <v>0</v>
      </c>
      <c r="EI328">
        <v>2.0025636585365851</v>
      </c>
      <c r="EJ328">
        <v>-0.38463219512195213</v>
      </c>
      <c r="EK328">
        <v>4.1671921163349071E-2</v>
      </c>
      <c r="EL328">
        <v>0</v>
      </c>
      <c r="EM328">
        <v>1.931389562808477</v>
      </c>
      <c r="EN328">
        <v>-1.2874342978776951E-2</v>
      </c>
      <c r="EO328">
        <v>1.9404222318995131E-3</v>
      </c>
      <c r="EP328">
        <v>1</v>
      </c>
      <c r="EQ328">
        <v>2</v>
      </c>
      <c r="ER328">
        <v>6</v>
      </c>
      <c r="ES328" t="s">
        <v>419</v>
      </c>
      <c r="ET328">
        <v>2.9445299999999999</v>
      </c>
      <c r="EU328">
        <v>2.80131</v>
      </c>
      <c r="EV328">
        <v>0.21551799999999999</v>
      </c>
      <c r="EW328">
        <v>0.22031999999999999</v>
      </c>
      <c r="EX328">
        <v>0.11804199999999999</v>
      </c>
      <c r="EY328">
        <v>0.112058</v>
      </c>
      <c r="EZ328">
        <v>16128.6</v>
      </c>
      <c r="FA328">
        <v>16811.2</v>
      </c>
      <c r="FB328">
        <v>23899.4</v>
      </c>
      <c r="FC328">
        <v>25082.1</v>
      </c>
      <c r="FD328">
        <v>33734.6</v>
      </c>
      <c r="FE328">
        <v>35559.300000000003</v>
      </c>
      <c r="FF328">
        <v>43560</v>
      </c>
      <c r="FG328">
        <v>46359.9</v>
      </c>
      <c r="FH328">
        <v>1.9883</v>
      </c>
      <c r="FI328">
        <v>1.9153</v>
      </c>
      <c r="FJ328">
        <v>0.13116700000000001</v>
      </c>
      <c r="FK328">
        <v>0</v>
      </c>
      <c r="FL328">
        <v>29.322800000000001</v>
      </c>
      <c r="FM328">
        <v>999.9</v>
      </c>
      <c r="FN328">
        <v>69.599999999999994</v>
      </c>
      <c r="FO328">
        <v>31.8</v>
      </c>
      <c r="FP328">
        <v>33.039099999999998</v>
      </c>
      <c r="FQ328">
        <v>64.274000000000001</v>
      </c>
      <c r="FR328">
        <v>26.25</v>
      </c>
      <c r="FS328">
        <v>1</v>
      </c>
      <c r="FT328">
        <v>0.227022</v>
      </c>
      <c r="FU328">
        <v>0.46130199999999999</v>
      </c>
      <c r="FV328">
        <v>20.324100000000001</v>
      </c>
      <c r="FW328">
        <v>5.2130999999999998</v>
      </c>
      <c r="FX328">
        <v>11.907500000000001</v>
      </c>
      <c r="FY328">
        <v>5.0030000000000001</v>
      </c>
      <c r="FZ328">
        <v>3.28965</v>
      </c>
      <c r="GA328">
        <v>9999</v>
      </c>
      <c r="GB328">
        <v>9999</v>
      </c>
      <c r="GC328">
        <v>9999</v>
      </c>
      <c r="GD328">
        <v>999.9</v>
      </c>
      <c r="GE328">
        <v>1.85945</v>
      </c>
      <c r="GF328">
        <v>1.8544</v>
      </c>
      <c r="GG328">
        <v>1.8575999999999999</v>
      </c>
      <c r="GH328">
        <v>1.8560700000000001</v>
      </c>
      <c r="GI328">
        <v>1.85486</v>
      </c>
      <c r="GJ328">
        <v>1.85456</v>
      </c>
      <c r="GK328">
        <v>1.8531200000000001</v>
      </c>
      <c r="GL328">
        <v>1.8563499999999999</v>
      </c>
      <c r="GM328">
        <v>0</v>
      </c>
      <c r="GN328">
        <v>0</v>
      </c>
      <c r="GO328">
        <v>0</v>
      </c>
      <c r="GP328">
        <v>0</v>
      </c>
      <c r="GQ328" t="s">
        <v>386</v>
      </c>
      <c r="GR328" t="s">
        <v>387</v>
      </c>
      <c r="GS328" t="s">
        <v>388</v>
      </c>
      <c r="GT328" t="s">
        <v>388</v>
      </c>
      <c r="GU328" t="s">
        <v>388</v>
      </c>
      <c r="GV328" t="s">
        <v>388</v>
      </c>
      <c r="GW328">
        <v>0</v>
      </c>
      <c r="GX328">
        <v>100</v>
      </c>
      <c r="GY328">
        <v>100</v>
      </c>
      <c r="GZ328">
        <v>2.8</v>
      </c>
      <c r="HA328">
        <v>1.55E-2</v>
      </c>
      <c r="HB328">
        <v>0.45081322298813392</v>
      </c>
      <c r="HC328">
        <v>2.9318383021812969E-3</v>
      </c>
      <c r="HD328">
        <v>-1.3754559859485029E-6</v>
      </c>
      <c r="HE328">
        <v>3.0700474437127301E-10</v>
      </c>
      <c r="HF328">
        <v>-6.1160480149256041E-2</v>
      </c>
      <c r="HG328">
        <v>1.00384331276165E-2</v>
      </c>
      <c r="HH328">
        <v>-3.1532673711230711E-4</v>
      </c>
      <c r="HI328">
        <v>1.819468599177705E-6</v>
      </c>
      <c r="HJ328">
        <v>1</v>
      </c>
      <c r="HK328">
        <v>2112</v>
      </c>
      <c r="HL328">
        <v>3</v>
      </c>
      <c r="HM328">
        <v>29</v>
      </c>
      <c r="HN328">
        <v>9.5</v>
      </c>
      <c r="HO328">
        <v>9.5</v>
      </c>
      <c r="HP328">
        <v>3.1408700000000001</v>
      </c>
      <c r="HQ328">
        <v>2.2473100000000001</v>
      </c>
      <c r="HR328">
        <v>1.4978</v>
      </c>
      <c r="HS328">
        <v>2.3034699999999999</v>
      </c>
      <c r="HT328">
        <v>1.5478499999999999</v>
      </c>
      <c r="HU328">
        <v>2.4365199999999998</v>
      </c>
      <c r="HV328">
        <v>35.731099999999998</v>
      </c>
      <c r="HW328">
        <v>15.568</v>
      </c>
      <c r="HX328">
        <v>18</v>
      </c>
      <c r="HY328">
        <v>500.79</v>
      </c>
      <c r="HZ328">
        <v>519.64599999999996</v>
      </c>
      <c r="IA328">
        <v>28.546500000000002</v>
      </c>
      <c r="IB328">
        <v>30.020600000000002</v>
      </c>
      <c r="IC328">
        <v>30.000399999999999</v>
      </c>
      <c r="ID328">
        <v>29.782</v>
      </c>
      <c r="IE328">
        <v>29.872</v>
      </c>
      <c r="IF328">
        <v>62.877800000000001</v>
      </c>
      <c r="IG328">
        <v>27.078499999999998</v>
      </c>
      <c r="IH328">
        <v>79.778899999999993</v>
      </c>
      <c r="II328">
        <v>28.543900000000001</v>
      </c>
      <c r="IJ328">
        <v>1599.45</v>
      </c>
      <c r="IK328">
        <v>25.1235</v>
      </c>
      <c r="IL328">
        <v>100.741</v>
      </c>
      <c r="IM328">
        <v>100.47799999999999</v>
      </c>
      <c r="IN328" t="s">
        <v>1150</v>
      </c>
    </row>
    <row r="329" spans="1:248" x14ac:dyDescent="0.2">
      <c r="A329">
        <v>313</v>
      </c>
      <c r="B329">
        <v>1660224580.0999999</v>
      </c>
      <c r="C329">
        <v>593.09999990463257</v>
      </c>
      <c r="D329" t="s">
        <v>987</v>
      </c>
      <c r="E329" t="s">
        <v>988</v>
      </c>
      <c r="F329">
        <v>1</v>
      </c>
      <c r="G329" t="s">
        <v>376</v>
      </c>
      <c r="H329" t="s">
        <v>377</v>
      </c>
      <c r="I329" t="s">
        <v>378</v>
      </c>
      <c r="J329" t="s">
        <v>379</v>
      </c>
      <c r="K329" t="s">
        <v>380</v>
      </c>
      <c r="L329" t="s">
        <v>381</v>
      </c>
      <c r="M329" t="s">
        <v>382</v>
      </c>
      <c r="N329">
        <v>1660224572.599999</v>
      </c>
      <c r="O329">
        <f t="shared" si="136"/>
        <v>1.7036401871879062E-3</v>
      </c>
      <c r="P329">
        <f t="shared" si="137"/>
        <v>1.7036401871879061</v>
      </c>
      <c r="Q329">
        <f t="shared" si="138"/>
        <v>13.134737473281742</v>
      </c>
      <c r="R329">
        <f t="shared" si="139"/>
        <v>1475.88</v>
      </c>
      <c r="S329">
        <f t="shared" si="140"/>
        <v>1185.2611799535021</v>
      </c>
      <c r="T329">
        <f t="shared" si="141"/>
        <v>118.00448861944939</v>
      </c>
      <c r="U329">
        <f t="shared" si="142"/>
        <v>146.93847027918801</v>
      </c>
      <c r="V329">
        <f t="shared" si="143"/>
        <v>8.5979848470744483E-2</v>
      </c>
      <c r="W329">
        <f t="shared" si="144"/>
        <v>2.9191666467042632</v>
      </c>
      <c r="X329">
        <f t="shared" si="145"/>
        <v>8.4597362990213767E-2</v>
      </c>
      <c r="Y329">
        <f t="shared" si="146"/>
        <v>5.2995711013458374E-2</v>
      </c>
      <c r="Z329">
        <f t="shared" si="147"/>
        <v>321.509276</v>
      </c>
      <c r="AA329">
        <f t="shared" si="148"/>
        <v>32.458056360839763</v>
      </c>
      <c r="AB329">
        <f t="shared" si="149"/>
        <v>31.453919999999989</v>
      </c>
      <c r="AC329">
        <f t="shared" si="150"/>
        <v>4.6294635935782615</v>
      </c>
      <c r="AD329">
        <f t="shared" si="151"/>
        <v>59.795843545980901</v>
      </c>
      <c r="AE329">
        <f t="shared" si="152"/>
        <v>2.6982884324347491</v>
      </c>
      <c r="AF329">
        <f t="shared" si="153"/>
        <v>4.5125016596845233</v>
      </c>
      <c r="AG329">
        <f t="shared" si="154"/>
        <v>1.9311751611435124</v>
      </c>
      <c r="AH329">
        <f t="shared" si="155"/>
        <v>-75.130532254986662</v>
      </c>
      <c r="AI329">
        <f t="shared" si="156"/>
        <v>-70.74985495889382</v>
      </c>
      <c r="AJ329">
        <f t="shared" si="157"/>
        <v>-5.454821631127734</v>
      </c>
      <c r="AK329">
        <f t="shared" si="158"/>
        <v>170.17406715499177</v>
      </c>
      <c r="AL329">
        <f t="shared" si="159"/>
        <v>44.556172096504497</v>
      </c>
      <c r="AM329">
        <f t="shared" si="160"/>
        <v>1.6963514518989309</v>
      </c>
      <c r="AN329">
        <f t="shared" si="161"/>
        <v>13.134737473281742</v>
      </c>
      <c r="AO329">
        <v>1595.6705684271269</v>
      </c>
      <c r="AP329">
        <v>1553.082969696969</v>
      </c>
      <c r="AQ329">
        <v>5.1718512090478814</v>
      </c>
      <c r="AR329">
        <v>64.968693284609927</v>
      </c>
      <c r="AS329">
        <f t="shared" si="162"/>
        <v>1.7036401871879061</v>
      </c>
      <c r="AT329">
        <v>25.157216069834611</v>
      </c>
      <c r="AU329">
        <v>27.125707878787871</v>
      </c>
      <c r="AV329">
        <v>2.9921696624172788E-3</v>
      </c>
      <c r="AW329">
        <v>84.429917268905271</v>
      </c>
      <c r="AX329">
        <v>0</v>
      </c>
      <c r="AY329">
        <v>0</v>
      </c>
      <c r="AZ329">
        <f t="shared" si="163"/>
        <v>1</v>
      </c>
      <c r="BA329">
        <f t="shared" si="164"/>
        <v>0</v>
      </c>
      <c r="BB329">
        <f t="shared" si="165"/>
        <v>51873.514215038078</v>
      </c>
      <c r="BC329">
        <f t="shared" si="166"/>
        <v>1999.954</v>
      </c>
      <c r="BD329">
        <f t="shared" si="167"/>
        <v>1681.1616799999999</v>
      </c>
      <c r="BE329">
        <f t="shared" si="168"/>
        <v>0.84060017380399743</v>
      </c>
      <c r="BF329">
        <f t="shared" si="169"/>
        <v>0.16075833544171517</v>
      </c>
      <c r="BG329">
        <v>6</v>
      </c>
      <c r="BH329">
        <v>0.5</v>
      </c>
      <c r="BI329" t="s">
        <v>383</v>
      </c>
      <c r="BJ329">
        <v>2</v>
      </c>
      <c r="BK329" t="b">
        <v>1</v>
      </c>
      <c r="BL329">
        <v>1660224572.599999</v>
      </c>
      <c r="BM329">
        <v>1475.88</v>
      </c>
      <c r="BN329">
        <v>1532.336</v>
      </c>
      <c r="BO329">
        <v>27.102160000000001</v>
      </c>
      <c r="BP329">
        <v>25.122260000000001</v>
      </c>
      <c r="BQ329">
        <v>1473.114</v>
      </c>
      <c r="BR329">
        <v>27.086606666666661</v>
      </c>
      <c r="BS329">
        <v>500.13940000000002</v>
      </c>
      <c r="BT329">
        <v>99.459806666666665</v>
      </c>
      <c r="BU329">
        <v>0.1000967666666667</v>
      </c>
      <c r="BV329">
        <v>31.00436666666667</v>
      </c>
      <c r="BW329">
        <v>31.453919999999989</v>
      </c>
      <c r="BX329">
        <v>999.89999999999986</v>
      </c>
      <c r="BY329">
        <v>0</v>
      </c>
      <c r="BZ329">
        <v>0</v>
      </c>
      <c r="CA329">
        <v>9994.9220000000005</v>
      </c>
      <c r="CB329">
        <v>0</v>
      </c>
      <c r="CC329">
        <v>7.5549299999999997</v>
      </c>
      <c r="CD329">
        <v>-56.456180000000003</v>
      </c>
      <c r="CE329">
        <v>1516.9946666666669</v>
      </c>
      <c r="CF329">
        <v>1571.8246666666671</v>
      </c>
      <c r="CG329">
        <v>1.979895333333334</v>
      </c>
      <c r="CH329">
        <v>1532.336</v>
      </c>
      <c r="CI329">
        <v>25.122260000000001</v>
      </c>
      <c r="CJ329">
        <v>2.695574666666666</v>
      </c>
      <c r="CK329">
        <v>2.4986553333333328</v>
      </c>
      <c r="CL329">
        <v>22.25816</v>
      </c>
      <c r="CM329">
        <v>21.017720000000001</v>
      </c>
      <c r="CN329">
        <v>1999.954</v>
      </c>
      <c r="CO329">
        <v>0.97999360000000013</v>
      </c>
      <c r="CP329">
        <v>2.0006599999999999E-2</v>
      </c>
      <c r="CQ329">
        <v>0</v>
      </c>
      <c r="CR329">
        <v>2.3241999999999998</v>
      </c>
      <c r="CS329">
        <v>0</v>
      </c>
      <c r="CT329">
        <v>22488.493333333339</v>
      </c>
      <c r="CU329">
        <v>17411.91333333333</v>
      </c>
      <c r="CV329">
        <v>40.441200000000002</v>
      </c>
      <c r="CW329">
        <v>41.436999999999998</v>
      </c>
      <c r="CX329">
        <v>40.432866666666669</v>
      </c>
      <c r="CY329">
        <v>39.936999999999998</v>
      </c>
      <c r="CZ329">
        <v>40.625</v>
      </c>
      <c r="DA329">
        <v>1959.9433333333329</v>
      </c>
      <c r="DB329">
        <v>40.010666666666673</v>
      </c>
      <c r="DC329">
        <v>0</v>
      </c>
      <c r="DD329">
        <v>1660224578.9000001</v>
      </c>
      <c r="DE329">
        <v>0</v>
      </c>
      <c r="DF329">
        <v>1660224008</v>
      </c>
      <c r="DG329" t="s">
        <v>384</v>
      </c>
      <c r="DH329">
        <v>1660224008</v>
      </c>
      <c r="DI329">
        <v>1660224007</v>
      </c>
      <c r="DJ329">
        <v>1</v>
      </c>
      <c r="DK329">
        <v>9.0999999999999998E-2</v>
      </c>
      <c r="DL329">
        <v>-1.7999999999999999E-2</v>
      </c>
      <c r="DM329">
        <v>1.42</v>
      </c>
      <c r="DN329">
        <v>0.02</v>
      </c>
      <c r="DO329">
        <v>400</v>
      </c>
      <c r="DP329">
        <v>26</v>
      </c>
      <c r="DQ329">
        <v>0.31</v>
      </c>
      <c r="DR329">
        <v>0.11</v>
      </c>
      <c r="DS329">
        <v>13.131569658969021</v>
      </c>
      <c r="DT329">
        <v>-0.1050279889048532</v>
      </c>
      <c r="DU329">
        <v>0.19102606150646759</v>
      </c>
      <c r="DV329">
        <v>1</v>
      </c>
      <c r="DW329">
        <v>44.496493609923029</v>
      </c>
      <c r="DX329">
        <v>3.2858648262937091</v>
      </c>
      <c r="DY329">
        <v>0.2604918564042869</v>
      </c>
      <c r="DZ329">
        <v>0</v>
      </c>
      <c r="EA329">
        <v>-56.387590322580657</v>
      </c>
      <c r="EB329">
        <v>-3.6627774193547871</v>
      </c>
      <c r="EC329">
        <v>0.29629425909197721</v>
      </c>
      <c r="ED329">
        <v>0</v>
      </c>
      <c r="EE329">
        <v>1180.6123168235049</v>
      </c>
      <c r="EF329">
        <v>257.65523843619059</v>
      </c>
      <c r="EG329">
        <v>19.001335806780698</v>
      </c>
      <c r="EH329">
        <v>0</v>
      </c>
      <c r="EI329">
        <v>2.0025636585365851</v>
      </c>
      <c r="EJ329">
        <v>-0.38463219512195213</v>
      </c>
      <c r="EK329">
        <v>4.1671921163349071E-2</v>
      </c>
      <c r="EL329">
        <v>0</v>
      </c>
      <c r="EM329">
        <v>1.931389562808477</v>
      </c>
      <c r="EN329">
        <v>-1.2874342978776951E-2</v>
      </c>
      <c r="EO329">
        <v>1.9404222318995131E-3</v>
      </c>
      <c r="EP329">
        <v>1</v>
      </c>
      <c r="EQ329">
        <v>2</v>
      </c>
      <c r="ER329">
        <v>6</v>
      </c>
      <c r="ES329" t="s">
        <v>419</v>
      </c>
      <c r="ET329">
        <v>2.9444599999999999</v>
      </c>
      <c r="EU329">
        <v>2.8011699999999999</v>
      </c>
      <c r="EV329">
        <v>0.215946</v>
      </c>
      <c r="EW329">
        <v>0.22073499999999999</v>
      </c>
      <c r="EX329">
        <v>0.118046</v>
      </c>
      <c r="EY329">
        <v>0.11206099999999999</v>
      </c>
      <c r="EZ329">
        <v>16119.6</v>
      </c>
      <c r="FA329">
        <v>16802.099999999999</v>
      </c>
      <c r="FB329">
        <v>23899.200000000001</v>
      </c>
      <c r="FC329">
        <v>25082</v>
      </c>
      <c r="FD329">
        <v>33734.199999999997</v>
      </c>
      <c r="FE329">
        <v>35559.1</v>
      </c>
      <c r="FF329">
        <v>43559.7</v>
      </c>
      <c r="FG329">
        <v>46359.7</v>
      </c>
      <c r="FH329">
        <v>1.9884500000000001</v>
      </c>
      <c r="FI329">
        <v>1.9151800000000001</v>
      </c>
      <c r="FJ329">
        <v>0.13103699999999999</v>
      </c>
      <c r="FK329">
        <v>0</v>
      </c>
      <c r="FL329">
        <v>29.322800000000001</v>
      </c>
      <c r="FM329">
        <v>999.9</v>
      </c>
      <c r="FN329">
        <v>69.599999999999994</v>
      </c>
      <c r="FO329">
        <v>31.9</v>
      </c>
      <c r="FP329">
        <v>33.225900000000003</v>
      </c>
      <c r="FQ329">
        <v>64.203999999999994</v>
      </c>
      <c r="FR329">
        <v>26.3782</v>
      </c>
      <c r="FS329">
        <v>1</v>
      </c>
      <c r="FT329">
        <v>0.227106</v>
      </c>
      <c r="FU329">
        <v>0.45899499999999999</v>
      </c>
      <c r="FV329">
        <v>20.324100000000001</v>
      </c>
      <c r="FW329">
        <v>5.2127999999999997</v>
      </c>
      <c r="FX329">
        <v>11.9069</v>
      </c>
      <c r="FY329">
        <v>5.0029000000000003</v>
      </c>
      <c r="FZ329">
        <v>3.2896299999999998</v>
      </c>
      <c r="GA329">
        <v>9999</v>
      </c>
      <c r="GB329">
        <v>9999</v>
      </c>
      <c r="GC329">
        <v>9999</v>
      </c>
      <c r="GD329">
        <v>999.9</v>
      </c>
      <c r="GE329">
        <v>1.8594599999999999</v>
      </c>
      <c r="GF329">
        <v>1.8544</v>
      </c>
      <c r="GG329">
        <v>1.8575999999999999</v>
      </c>
      <c r="GH329">
        <v>1.8560700000000001</v>
      </c>
      <c r="GI329">
        <v>1.85486</v>
      </c>
      <c r="GJ329">
        <v>1.8545700000000001</v>
      </c>
      <c r="GK329">
        <v>1.8531500000000001</v>
      </c>
      <c r="GL329">
        <v>1.8563499999999999</v>
      </c>
      <c r="GM329">
        <v>0</v>
      </c>
      <c r="GN329">
        <v>0</v>
      </c>
      <c r="GO329">
        <v>0</v>
      </c>
      <c r="GP329">
        <v>0</v>
      </c>
      <c r="GQ329" t="s">
        <v>386</v>
      </c>
      <c r="GR329" t="s">
        <v>387</v>
      </c>
      <c r="GS329" t="s">
        <v>388</v>
      </c>
      <c r="GT329" t="s">
        <v>388</v>
      </c>
      <c r="GU329" t="s">
        <v>388</v>
      </c>
      <c r="GV329" t="s">
        <v>388</v>
      </c>
      <c r="GW329">
        <v>0</v>
      </c>
      <c r="GX329">
        <v>100</v>
      </c>
      <c r="GY329">
        <v>100</v>
      </c>
      <c r="GZ329">
        <v>2.8</v>
      </c>
      <c r="HA329">
        <v>1.55E-2</v>
      </c>
      <c r="HB329">
        <v>0.45081322298813392</v>
      </c>
      <c r="HC329">
        <v>2.9318383021812969E-3</v>
      </c>
      <c r="HD329">
        <v>-1.3754559859485029E-6</v>
      </c>
      <c r="HE329">
        <v>3.0700474437127301E-10</v>
      </c>
      <c r="HF329">
        <v>-6.1160480149256041E-2</v>
      </c>
      <c r="HG329">
        <v>1.00384331276165E-2</v>
      </c>
      <c r="HH329">
        <v>-3.1532673711230711E-4</v>
      </c>
      <c r="HI329">
        <v>1.819468599177705E-6</v>
      </c>
      <c r="HJ329">
        <v>1</v>
      </c>
      <c r="HK329">
        <v>2112</v>
      </c>
      <c r="HL329">
        <v>3</v>
      </c>
      <c r="HM329">
        <v>29</v>
      </c>
      <c r="HN329">
        <v>9.5</v>
      </c>
      <c r="HO329">
        <v>9.6</v>
      </c>
      <c r="HP329">
        <v>3.1518600000000001</v>
      </c>
      <c r="HQ329">
        <v>2.2680699999999998</v>
      </c>
      <c r="HR329">
        <v>1.4978</v>
      </c>
      <c r="HS329">
        <v>2.3034699999999999</v>
      </c>
      <c r="HT329">
        <v>1.5478499999999999</v>
      </c>
      <c r="HU329">
        <v>2.3767100000000001</v>
      </c>
      <c r="HV329">
        <v>35.731099999999998</v>
      </c>
      <c r="HW329">
        <v>15.5505</v>
      </c>
      <c r="HX329">
        <v>18</v>
      </c>
      <c r="HY329">
        <v>500.88799999999998</v>
      </c>
      <c r="HZ329">
        <v>519.56700000000001</v>
      </c>
      <c r="IA329">
        <v>28.5456</v>
      </c>
      <c r="IB329">
        <v>30.0214</v>
      </c>
      <c r="IC329">
        <v>30.000399999999999</v>
      </c>
      <c r="ID329">
        <v>29.783000000000001</v>
      </c>
      <c r="IE329">
        <v>29.872900000000001</v>
      </c>
      <c r="IF329">
        <v>63.100499999999997</v>
      </c>
      <c r="IG329">
        <v>27.078499999999998</v>
      </c>
      <c r="IH329">
        <v>79.778899999999993</v>
      </c>
      <c r="II329">
        <v>28.543900000000001</v>
      </c>
      <c r="IJ329">
        <v>1599.45</v>
      </c>
      <c r="IK329">
        <v>25.1235</v>
      </c>
      <c r="IL329">
        <v>100.74</v>
      </c>
      <c r="IM329">
        <v>100.47799999999999</v>
      </c>
      <c r="IN329" t="s">
        <v>1150</v>
      </c>
    </row>
    <row r="330" spans="1:248" x14ac:dyDescent="0.2">
      <c r="A330">
        <v>314</v>
      </c>
      <c r="B330">
        <v>1660224581.0999999</v>
      </c>
      <c r="C330">
        <v>594.09999990463257</v>
      </c>
      <c r="D330" t="s">
        <v>989</v>
      </c>
      <c r="E330" t="s">
        <v>990</v>
      </c>
      <c r="F330">
        <v>1</v>
      </c>
      <c r="G330" t="s">
        <v>376</v>
      </c>
      <c r="H330" t="s">
        <v>377</v>
      </c>
      <c r="I330" t="s">
        <v>378</v>
      </c>
      <c r="J330" t="s">
        <v>379</v>
      </c>
      <c r="K330" t="s">
        <v>380</v>
      </c>
      <c r="L330" t="s">
        <v>381</v>
      </c>
      <c r="M330" t="s">
        <v>382</v>
      </c>
      <c r="N330">
        <v>1660224573.0999999</v>
      </c>
      <c r="O330">
        <f t="shared" si="136"/>
        <v>1.6972193874986512E-3</v>
      </c>
      <c r="P330">
        <f t="shared" si="137"/>
        <v>1.6972193874986512</v>
      </c>
      <c r="Q330">
        <f t="shared" si="138"/>
        <v>12.989397328506715</v>
      </c>
      <c r="R330">
        <f t="shared" si="139"/>
        <v>1478.3887500000001</v>
      </c>
      <c r="S330">
        <f t="shared" si="140"/>
        <v>1189.5016433901474</v>
      </c>
      <c r="T330">
        <f t="shared" si="141"/>
        <v>118.42676201903384</v>
      </c>
      <c r="U330">
        <f t="shared" si="142"/>
        <v>147.18835710800425</v>
      </c>
      <c r="V330">
        <f t="shared" si="143"/>
        <v>8.5658811651005431E-2</v>
      </c>
      <c r="W330">
        <f t="shared" si="144"/>
        <v>2.9191208584088768</v>
      </c>
      <c r="X330">
        <f t="shared" si="145"/>
        <v>8.4286520934665696E-2</v>
      </c>
      <c r="Y330">
        <f t="shared" si="146"/>
        <v>5.2800539135165643E-2</v>
      </c>
      <c r="Z330">
        <f t="shared" si="147"/>
        <v>321.51152793750003</v>
      </c>
      <c r="AA330">
        <f t="shared" si="148"/>
        <v>32.45961377179281</v>
      </c>
      <c r="AB330">
        <f t="shared" si="149"/>
        <v>31.453824999999998</v>
      </c>
      <c r="AC330">
        <f t="shared" si="150"/>
        <v>4.6294386008631365</v>
      </c>
      <c r="AD330">
        <f t="shared" si="151"/>
        <v>59.799847846494202</v>
      </c>
      <c r="AE330">
        <f t="shared" si="152"/>
        <v>2.6984463688979932</v>
      </c>
      <c r="AF330">
        <f t="shared" si="153"/>
        <v>4.5124636032935843</v>
      </c>
      <c r="AG330">
        <f t="shared" si="154"/>
        <v>1.9309922319651434</v>
      </c>
      <c r="AH330">
        <f t="shared" si="155"/>
        <v>-74.847374988690518</v>
      </c>
      <c r="AI330">
        <f t="shared" si="156"/>
        <v>-70.757073013628329</v>
      </c>
      <c r="AJ330">
        <f t="shared" si="157"/>
        <v>-5.4554571817750039</v>
      </c>
      <c r="AK330">
        <f t="shared" si="158"/>
        <v>170.45162275340618</v>
      </c>
      <c r="AL330">
        <f t="shared" si="159"/>
        <v>44.556337444196693</v>
      </c>
      <c r="AM330">
        <f t="shared" si="160"/>
        <v>1.6953578097946829</v>
      </c>
      <c r="AN330">
        <f t="shared" si="161"/>
        <v>12.989397328506715</v>
      </c>
      <c r="AO330">
        <v>1600.754807911329</v>
      </c>
      <c r="AP330">
        <v>1558.2935757575749</v>
      </c>
      <c r="AQ330">
        <v>5.1821333266760767</v>
      </c>
      <c r="AR330">
        <v>64.968693284609927</v>
      </c>
      <c r="AS330">
        <f t="shared" si="162"/>
        <v>1.6972193874986512</v>
      </c>
      <c r="AT330">
        <v>25.159792699905211</v>
      </c>
      <c r="AU330">
        <v>27.12713333333333</v>
      </c>
      <c r="AV330">
        <v>2.0355890957505728E-3</v>
      </c>
      <c r="AW330">
        <v>84.429917268905271</v>
      </c>
      <c r="AX330">
        <v>0</v>
      </c>
      <c r="AY330">
        <v>0</v>
      </c>
      <c r="AZ330">
        <f t="shared" si="163"/>
        <v>1</v>
      </c>
      <c r="BA330">
        <f t="shared" si="164"/>
        <v>0</v>
      </c>
      <c r="BB330">
        <f t="shared" si="165"/>
        <v>51872.239754667949</v>
      </c>
      <c r="BC330">
        <f t="shared" si="166"/>
        <v>1999.9681250000001</v>
      </c>
      <c r="BD330">
        <f t="shared" si="167"/>
        <v>1681.1735437500001</v>
      </c>
      <c r="BE330">
        <f t="shared" si="168"/>
        <v>0.84060016894019252</v>
      </c>
      <c r="BF330">
        <f t="shared" si="169"/>
        <v>0.16075832605457149</v>
      </c>
      <c r="BG330">
        <v>6</v>
      </c>
      <c r="BH330">
        <v>0.5</v>
      </c>
      <c r="BI330" t="s">
        <v>383</v>
      </c>
      <c r="BJ330">
        <v>2</v>
      </c>
      <c r="BK330" t="b">
        <v>1</v>
      </c>
      <c r="BL330">
        <v>1660224573.0999999</v>
      </c>
      <c r="BM330">
        <v>1478.3887500000001</v>
      </c>
      <c r="BN330">
        <v>1534.848125</v>
      </c>
      <c r="BO330">
        <v>27.103725000000001</v>
      </c>
      <c r="BP330">
        <v>25.124993750000002</v>
      </c>
      <c r="BQ330">
        <v>1475.620625</v>
      </c>
      <c r="BR330">
        <v>27.088175</v>
      </c>
      <c r="BS330">
        <v>500.14087499999999</v>
      </c>
      <c r="BT330">
        <v>99.459881249999995</v>
      </c>
      <c r="BU330">
        <v>0.10010059374999999</v>
      </c>
      <c r="BV330">
        <v>31.00421875</v>
      </c>
      <c r="BW330">
        <v>31.453824999999998</v>
      </c>
      <c r="BX330">
        <v>999.9</v>
      </c>
      <c r="BY330">
        <v>0</v>
      </c>
      <c r="BZ330">
        <v>0</v>
      </c>
      <c r="CA330">
        <v>9994.6531250000007</v>
      </c>
      <c r="CB330">
        <v>0</v>
      </c>
      <c r="CC330">
        <v>7.5549299999999997</v>
      </c>
      <c r="CD330">
        <v>-56.459193749999997</v>
      </c>
      <c r="CE330">
        <v>1519.5756249999999</v>
      </c>
      <c r="CF330">
        <v>1574.4056250000001</v>
      </c>
      <c r="CG330">
        <v>1.9787293749999999</v>
      </c>
      <c r="CH330">
        <v>1534.848125</v>
      </c>
      <c r="CI330">
        <v>25.124993750000002</v>
      </c>
      <c r="CJ330">
        <v>2.6957325000000001</v>
      </c>
      <c r="CK330">
        <v>2.4989287500000001</v>
      </c>
      <c r="CL330">
        <v>22.259125000000001</v>
      </c>
      <c r="CM330">
        <v>21.019500000000001</v>
      </c>
      <c r="CN330">
        <v>1999.9681250000001</v>
      </c>
      <c r="CO330">
        <v>0.97999375</v>
      </c>
      <c r="CP330">
        <v>2.0006449999999999E-2</v>
      </c>
      <c r="CQ330">
        <v>0</v>
      </c>
      <c r="CR330">
        <v>2.3413750000000002</v>
      </c>
      <c r="CS330">
        <v>0</v>
      </c>
      <c r="CT330">
        <v>22488.337500000001</v>
      </c>
      <c r="CU330">
        <v>17412.03125</v>
      </c>
      <c r="CV330">
        <v>40.440937499999997</v>
      </c>
      <c r="CW330">
        <v>41.436999999999998</v>
      </c>
      <c r="CX330">
        <v>40.433124999999997</v>
      </c>
      <c r="CY330">
        <v>39.936999999999998</v>
      </c>
      <c r="CZ330">
        <v>40.625</v>
      </c>
      <c r="DA330">
        <v>1959.9575</v>
      </c>
      <c r="DB330">
        <v>40.010624999999997</v>
      </c>
      <c r="DC330">
        <v>0</v>
      </c>
      <c r="DD330">
        <v>1660224580.0999999</v>
      </c>
      <c r="DE330">
        <v>0</v>
      </c>
      <c r="DF330">
        <v>1660224008</v>
      </c>
      <c r="DG330" t="s">
        <v>384</v>
      </c>
      <c r="DH330">
        <v>1660224008</v>
      </c>
      <c r="DI330">
        <v>1660224007</v>
      </c>
      <c r="DJ330">
        <v>1</v>
      </c>
      <c r="DK330">
        <v>9.0999999999999998E-2</v>
      </c>
      <c r="DL330">
        <v>-1.7999999999999999E-2</v>
      </c>
      <c r="DM330">
        <v>1.42</v>
      </c>
      <c r="DN330">
        <v>0.02</v>
      </c>
      <c r="DO330">
        <v>400</v>
      </c>
      <c r="DP330">
        <v>26</v>
      </c>
      <c r="DQ330">
        <v>0.31</v>
      </c>
      <c r="DR330">
        <v>0.11</v>
      </c>
      <c r="DS330">
        <v>13.114034670525269</v>
      </c>
      <c r="DT330">
        <v>0.59022485554864612</v>
      </c>
      <c r="DU330">
        <v>0.1773302962412612</v>
      </c>
      <c r="DV330">
        <v>0</v>
      </c>
      <c r="DW330">
        <v>44.532376255233473</v>
      </c>
      <c r="DX330">
        <v>2.5828796920939152</v>
      </c>
      <c r="DY330">
        <v>0.2367570144523411</v>
      </c>
      <c r="DZ330">
        <v>0</v>
      </c>
      <c r="EA330">
        <v>-56.462723333333336</v>
      </c>
      <c r="EB330">
        <v>-2.6426028921022948</v>
      </c>
      <c r="EC330">
        <v>0.24088938634891219</v>
      </c>
      <c r="ED330">
        <v>0</v>
      </c>
      <c r="EE330">
        <v>1186.3983790281391</v>
      </c>
      <c r="EF330">
        <v>251.61829618284409</v>
      </c>
      <c r="EG330">
        <v>19.105935856847559</v>
      </c>
      <c r="EH330">
        <v>0</v>
      </c>
      <c r="EI330">
        <v>1.99499425</v>
      </c>
      <c r="EJ330">
        <v>-0.37584348968105558</v>
      </c>
      <c r="EK330">
        <v>4.0553468587008701E-2</v>
      </c>
      <c r="EL330">
        <v>0</v>
      </c>
      <c r="EM330">
        <v>1.9311980250205989</v>
      </c>
      <c r="EN330">
        <v>-1.56695151545461E-2</v>
      </c>
      <c r="EO330">
        <v>1.995538919292575E-3</v>
      </c>
      <c r="EP330">
        <v>1</v>
      </c>
      <c r="EQ330">
        <v>1</v>
      </c>
      <c r="ER330">
        <v>6</v>
      </c>
      <c r="ES330" t="s">
        <v>432</v>
      </c>
      <c r="ET330">
        <v>2.9443800000000002</v>
      </c>
      <c r="EU330">
        <v>2.80131</v>
      </c>
      <c r="EV330">
        <v>0.21636900000000001</v>
      </c>
      <c r="EW330">
        <v>0.22115599999999999</v>
      </c>
      <c r="EX330">
        <v>0.118047</v>
      </c>
      <c r="EY330">
        <v>0.112063</v>
      </c>
      <c r="EZ330">
        <v>16110.9</v>
      </c>
      <c r="FA330">
        <v>16793</v>
      </c>
      <c r="FB330">
        <v>23899.1</v>
      </c>
      <c r="FC330">
        <v>25082</v>
      </c>
      <c r="FD330">
        <v>33734.1</v>
      </c>
      <c r="FE330">
        <v>35558.800000000003</v>
      </c>
      <c r="FF330">
        <v>43559.5</v>
      </c>
      <c r="FG330">
        <v>46359.4</v>
      </c>
      <c r="FH330">
        <v>1.9885299999999999</v>
      </c>
      <c r="FI330">
        <v>1.9151499999999999</v>
      </c>
      <c r="FJ330">
        <v>0.13086900000000001</v>
      </c>
      <c r="FK330">
        <v>0</v>
      </c>
      <c r="FL330">
        <v>29.322800000000001</v>
      </c>
      <c r="FM330">
        <v>999.9</v>
      </c>
      <c r="FN330">
        <v>69.599999999999994</v>
      </c>
      <c r="FO330">
        <v>31.9</v>
      </c>
      <c r="FP330">
        <v>33.224600000000002</v>
      </c>
      <c r="FQ330">
        <v>64.194000000000003</v>
      </c>
      <c r="FR330">
        <v>26.2821</v>
      </c>
      <c r="FS330">
        <v>1</v>
      </c>
      <c r="FT330">
        <v>0.22720000000000001</v>
      </c>
      <c r="FU330">
        <v>0.45836100000000002</v>
      </c>
      <c r="FV330">
        <v>20.324200000000001</v>
      </c>
      <c r="FW330">
        <v>5.2132500000000004</v>
      </c>
      <c r="FX330">
        <v>11.9068</v>
      </c>
      <c r="FY330">
        <v>5.00305</v>
      </c>
      <c r="FZ330">
        <v>3.28973</v>
      </c>
      <c r="GA330">
        <v>9999</v>
      </c>
      <c r="GB330">
        <v>9999</v>
      </c>
      <c r="GC330">
        <v>9999</v>
      </c>
      <c r="GD330">
        <v>999.9</v>
      </c>
      <c r="GE330">
        <v>1.85947</v>
      </c>
      <c r="GF330">
        <v>1.8544</v>
      </c>
      <c r="GG330">
        <v>1.85761</v>
      </c>
      <c r="GH330">
        <v>1.85608</v>
      </c>
      <c r="GI330">
        <v>1.85486</v>
      </c>
      <c r="GJ330">
        <v>1.85459</v>
      </c>
      <c r="GK330">
        <v>1.8531500000000001</v>
      </c>
      <c r="GL330">
        <v>1.85636</v>
      </c>
      <c r="GM330">
        <v>0</v>
      </c>
      <c r="GN330">
        <v>0</v>
      </c>
      <c r="GO330">
        <v>0</v>
      </c>
      <c r="GP330">
        <v>0</v>
      </c>
      <c r="GQ330" t="s">
        <v>386</v>
      </c>
      <c r="GR330" t="s">
        <v>387</v>
      </c>
      <c r="GS330" t="s">
        <v>388</v>
      </c>
      <c r="GT330" t="s">
        <v>388</v>
      </c>
      <c r="GU330" t="s">
        <v>388</v>
      </c>
      <c r="GV330" t="s">
        <v>388</v>
      </c>
      <c r="GW330">
        <v>0</v>
      </c>
      <c r="GX330">
        <v>100</v>
      </c>
      <c r="GY330">
        <v>100</v>
      </c>
      <c r="GZ330">
        <v>2.81</v>
      </c>
      <c r="HA330">
        <v>1.55E-2</v>
      </c>
      <c r="HB330">
        <v>0.45081322298813392</v>
      </c>
      <c r="HC330">
        <v>2.9318383021812969E-3</v>
      </c>
      <c r="HD330">
        <v>-1.3754559859485029E-6</v>
      </c>
      <c r="HE330">
        <v>3.0700474437127301E-10</v>
      </c>
      <c r="HF330">
        <v>-6.1160480149256041E-2</v>
      </c>
      <c r="HG330">
        <v>1.00384331276165E-2</v>
      </c>
      <c r="HH330">
        <v>-3.1532673711230711E-4</v>
      </c>
      <c r="HI330">
        <v>1.819468599177705E-6</v>
      </c>
      <c r="HJ330">
        <v>1</v>
      </c>
      <c r="HK330">
        <v>2112</v>
      </c>
      <c r="HL330">
        <v>3</v>
      </c>
      <c r="HM330">
        <v>29</v>
      </c>
      <c r="HN330">
        <v>9.6</v>
      </c>
      <c r="HO330">
        <v>9.6</v>
      </c>
      <c r="HP330">
        <v>3.1567400000000001</v>
      </c>
      <c r="HQ330">
        <v>2.2644000000000002</v>
      </c>
      <c r="HR330">
        <v>1.4978</v>
      </c>
      <c r="HS330">
        <v>2.3034699999999999</v>
      </c>
      <c r="HT330">
        <v>1.5478499999999999</v>
      </c>
      <c r="HU330">
        <v>2.2485400000000002</v>
      </c>
      <c r="HV330">
        <v>35.731099999999998</v>
      </c>
      <c r="HW330">
        <v>15.5505</v>
      </c>
      <c r="HX330">
        <v>18</v>
      </c>
      <c r="HY330">
        <v>500.93799999999999</v>
      </c>
      <c r="HZ330">
        <v>519.55899999999997</v>
      </c>
      <c r="IA330">
        <v>28.544699999999999</v>
      </c>
      <c r="IB330">
        <v>30.022300000000001</v>
      </c>
      <c r="IC330">
        <v>30.000399999999999</v>
      </c>
      <c r="ID330">
        <v>29.783899999999999</v>
      </c>
      <c r="IE330">
        <v>29.873899999999999</v>
      </c>
      <c r="IF330">
        <v>63.203699999999998</v>
      </c>
      <c r="IG330">
        <v>27.078499999999998</v>
      </c>
      <c r="IH330">
        <v>79.778899999999993</v>
      </c>
      <c r="II330">
        <v>28.543900000000001</v>
      </c>
      <c r="IJ330">
        <v>1609.5</v>
      </c>
      <c r="IK330">
        <v>25.1235</v>
      </c>
      <c r="IL330">
        <v>100.74</v>
      </c>
      <c r="IM330">
        <v>100.47799999999999</v>
      </c>
      <c r="IN330" t="s">
        <v>1150</v>
      </c>
    </row>
    <row r="331" spans="1:248" x14ac:dyDescent="0.2">
      <c r="A331">
        <v>315</v>
      </c>
      <c r="B331">
        <v>1660224582.0999999</v>
      </c>
      <c r="C331">
        <v>595.09999990463257</v>
      </c>
      <c r="D331" t="s">
        <v>991</v>
      </c>
      <c r="E331" t="s">
        <v>992</v>
      </c>
      <c r="F331">
        <v>1</v>
      </c>
      <c r="G331" t="s">
        <v>376</v>
      </c>
      <c r="H331" t="s">
        <v>377</v>
      </c>
      <c r="I331" t="s">
        <v>378</v>
      </c>
      <c r="J331" t="s">
        <v>379</v>
      </c>
      <c r="K331" t="s">
        <v>380</v>
      </c>
      <c r="L331" t="s">
        <v>381</v>
      </c>
      <c r="M331" t="s">
        <v>382</v>
      </c>
      <c r="N331">
        <v>1660224574.599999</v>
      </c>
      <c r="O331">
        <f t="shared" si="136"/>
        <v>1.692874411890819E-3</v>
      </c>
      <c r="P331">
        <f t="shared" si="137"/>
        <v>1.692874411890819</v>
      </c>
      <c r="Q331">
        <f t="shared" si="138"/>
        <v>12.961895535677295</v>
      </c>
      <c r="R331">
        <f t="shared" si="139"/>
        <v>1485.8779999999999</v>
      </c>
      <c r="S331">
        <f t="shared" si="140"/>
        <v>1196.7077519491104</v>
      </c>
      <c r="T331">
        <f t="shared" si="141"/>
        <v>119.14451657855005</v>
      </c>
      <c r="U331">
        <f t="shared" si="142"/>
        <v>147.9343772248173</v>
      </c>
      <c r="V331">
        <f t="shared" si="143"/>
        <v>8.5455238928698704E-2</v>
      </c>
      <c r="W331">
        <f t="shared" si="144"/>
        <v>2.9188367348642301</v>
      </c>
      <c r="X331">
        <f t="shared" si="145"/>
        <v>8.4089276378607636E-2</v>
      </c>
      <c r="Y331">
        <f t="shared" si="146"/>
        <v>5.2676705252143977E-2</v>
      </c>
      <c r="Z331">
        <f t="shared" si="147"/>
        <v>321.50991440000001</v>
      </c>
      <c r="AA331">
        <f t="shared" si="148"/>
        <v>32.460448160457162</v>
      </c>
      <c r="AB331">
        <f t="shared" si="149"/>
        <v>31.453440000000001</v>
      </c>
      <c r="AC331">
        <f t="shared" si="150"/>
        <v>4.6293373157995106</v>
      </c>
      <c r="AD331">
        <f t="shared" si="151"/>
        <v>59.808394640733361</v>
      </c>
      <c r="AE331">
        <f t="shared" si="152"/>
        <v>2.6987676049499729</v>
      </c>
      <c r="AF331">
        <f t="shared" si="153"/>
        <v>4.51235586770279</v>
      </c>
      <c r="AG331">
        <f t="shared" si="154"/>
        <v>1.9305697108495377</v>
      </c>
      <c r="AH331">
        <f t="shared" si="155"/>
        <v>-74.655761564385116</v>
      </c>
      <c r="AI331">
        <f t="shared" si="156"/>
        <v>-70.755497005120858</v>
      </c>
      <c r="AJ331">
        <f t="shared" si="157"/>
        <v>-5.4558450788958703</v>
      </c>
      <c r="AK331">
        <f t="shared" si="158"/>
        <v>170.64281075159818</v>
      </c>
      <c r="AL331">
        <f t="shared" si="159"/>
        <v>44.620110419187824</v>
      </c>
      <c r="AM331">
        <f t="shared" si="160"/>
        <v>1.6867563413916362</v>
      </c>
      <c r="AN331">
        <f t="shared" si="161"/>
        <v>12.961895535677295</v>
      </c>
      <c r="AO331">
        <v>1605.834590003245</v>
      </c>
      <c r="AP331">
        <v>1563.441333333333</v>
      </c>
      <c r="AQ331">
        <v>5.1753584544598237</v>
      </c>
      <c r="AR331">
        <v>64.968693284609927</v>
      </c>
      <c r="AS331">
        <f t="shared" si="162"/>
        <v>1.692874411890819</v>
      </c>
      <c r="AT331">
        <v>25.161753244945618</v>
      </c>
      <c r="AU331">
        <v>27.12752060606061</v>
      </c>
      <c r="AV331">
        <v>1.50980841262414E-3</v>
      </c>
      <c r="AW331">
        <v>84.429917268905271</v>
      </c>
      <c r="AX331">
        <v>0</v>
      </c>
      <c r="AY331">
        <v>0</v>
      </c>
      <c r="AZ331">
        <f t="shared" si="163"/>
        <v>1</v>
      </c>
      <c r="BA331">
        <f t="shared" si="164"/>
        <v>0</v>
      </c>
      <c r="BB331">
        <f t="shared" si="165"/>
        <v>51864.242016769</v>
      </c>
      <c r="BC331">
        <f t="shared" si="166"/>
        <v>1999.9580000000001</v>
      </c>
      <c r="BD331">
        <f t="shared" si="167"/>
        <v>1681.1650400000001</v>
      </c>
      <c r="BE331">
        <f t="shared" si="168"/>
        <v>0.84060017260362474</v>
      </c>
      <c r="BF331">
        <f t="shared" si="169"/>
        <v>0.16075833312499563</v>
      </c>
      <c r="BG331">
        <v>6</v>
      </c>
      <c r="BH331">
        <v>0.5</v>
      </c>
      <c r="BI331" t="s">
        <v>383</v>
      </c>
      <c r="BJ331">
        <v>2</v>
      </c>
      <c r="BK331" t="b">
        <v>1</v>
      </c>
      <c r="BL331">
        <v>1660224574.599999</v>
      </c>
      <c r="BM331">
        <v>1485.8779999999999</v>
      </c>
      <c r="BN331">
        <v>1542.414</v>
      </c>
      <c r="BO331">
        <v>27.10688</v>
      </c>
      <c r="BP331">
        <v>25.13818666666667</v>
      </c>
      <c r="BQ331">
        <v>1483.1026666666669</v>
      </c>
      <c r="BR331">
        <v>27.091339999999999</v>
      </c>
      <c r="BS331">
        <v>500.13893333333328</v>
      </c>
      <c r="BT331">
        <v>99.460126666666653</v>
      </c>
      <c r="BU331">
        <v>0.100118</v>
      </c>
      <c r="BV331">
        <v>31.003800000000009</v>
      </c>
      <c r="BW331">
        <v>31.453440000000001</v>
      </c>
      <c r="BX331">
        <v>999.89999999999986</v>
      </c>
      <c r="BY331">
        <v>0</v>
      </c>
      <c r="BZ331">
        <v>0</v>
      </c>
      <c r="CA331">
        <v>9993.0066666666662</v>
      </c>
      <c r="CB331">
        <v>0</v>
      </c>
      <c r="CC331">
        <v>7.5549299999999997</v>
      </c>
      <c r="CD331">
        <v>-56.5364</v>
      </c>
      <c r="CE331">
        <v>1527.278</v>
      </c>
      <c r="CF331">
        <v>1582.1873333333331</v>
      </c>
      <c r="CG331">
        <v>1.9686980000000001</v>
      </c>
      <c r="CH331">
        <v>1542.414</v>
      </c>
      <c r="CI331">
        <v>25.13818666666667</v>
      </c>
      <c r="CJ331">
        <v>2.696053333333333</v>
      </c>
      <c r="CK331">
        <v>2.500246666666667</v>
      </c>
      <c r="CL331">
        <v>22.26108666666666</v>
      </c>
      <c r="CM331">
        <v>21.02808666666666</v>
      </c>
      <c r="CN331">
        <v>1999.9580000000001</v>
      </c>
      <c r="CO331">
        <v>0.97999360000000013</v>
      </c>
      <c r="CP331">
        <v>2.0006599999999999E-2</v>
      </c>
      <c r="CQ331">
        <v>0</v>
      </c>
      <c r="CR331">
        <v>2.4205333333333341</v>
      </c>
      <c r="CS331">
        <v>0</v>
      </c>
      <c r="CT331">
        <v>22487.306666666671</v>
      </c>
      <c r="CU331">
        <v>17411.939999999999</v>
      </c>
      <c r="CV331">
        <v>40.445399999999999</v>
      </c>
      <c r="CW331">
        <v>41.436999999999998</v>
      </c>
      <c r="CX331">
        <v>40.436999999999998</v>
      </c>
      <c r="CY331">
        <v>39.936999999999998</v>
      </c>
      <c r="CZ331">
        <v>40.625</v>
      </c>
      <c r="DA331">
        <v>1959.9473333333331</v>
      </c>
      <c r="DB331">
        <v>40.010666666666673</v>
      </c>
      <c r="DC331">
        <v>0</v>
      </c>
      <c r="DD331">
        <v>1660224580.7</v>
      </c>
      <c r="DE331">
        <v>0</v>
      </c>
      <c r="DF331">
        <v>1660224008</v>
      </c>
      <c r="DG331" t="s">
        <v>384</v>
      </c>
      <c r="DH331">
        <v>1660224008</v>
      </c>
      <c r="DI331">
        <v>1660224007</v>
      </c>
      <c r="DJ331">
        <v>1</v>
      </c>
      <c r="DK331">
        <v>9.0999999999999998E-2</v>
      </c>
      <c r="DL331">
        <v>-1.7999999999999999E-2</v>
      </c>
      <c r="DM331">
        <v>1.42</v>
      </c>
      <c r="DN331">
        <v>0.02</v>
      </c>
      <c r="DO331">
        <v>400</v>
      </c>
      <c r="DP331">
        <v>26</v>
      </c>
      <c r="DQ331">
        <v>0.31</v>
      </c>
      <c r="DR331">
        <v>0.11</v>
      </c>
      <c r="DS331">
        <v>13.106625714199049</v>
      </c>
      <c r="DT331">
        <v>0.46481168505562198</v>
      </c>
      <c r="DU331">
        <v>0.17549886059566119</v>
      </c>
      <c r="DV331">
        <v>1</v>
      </c>
      <c r="DW331">
        <v>44.561366128641652</v>
      </c>
      <c r="DX331">
        <v>1.934194356578778</v>
      </c>
      <c r="DY331">
        <v>0.2084288211328639</v>
      </c>
      <c r="DZ331">
        <v>0</v>
      </c>
      <c r="EA331">
        <v>-56.50365</v>
      </c>
      <c r="EB331">
        <v>-1.857944382647428</v>
      </c>
      <c r="EC331">
        <v>0.19499381827808429</v>
      </c>
      <c r="ED331">
        <v>0</v>
      </c>
      <c r="EE331">
        <v>1191.02080225995</v>
      </c>
      <c r="EF331">
        <v>251.49772847315879</v>
      </c>
      <c r="EG331">
        <v>19.094944957881861</v>
      </c>
      <c r="EH331">
        <v>0</v>
      </c>
      <c r="EI331">
        <v>1.9907507499999999</v>
      </c>
      <c r="EJ331">
        <v>-0.35585437148218219</v>
      </c>
      <c r="EK331">
        <v>3.9375127706935777E-2</v>
      </c>
      <c r="EL331">
        <v>0</v>
      </c>
      <c r="EM331">
        <v>1.931030852929525</v>
      </c>
      <c r="EN331">
        <v>-1.966463997618894E-2</v>
      </c>
      <c r="EO331">
        <v>2.104142162003123E-3</v>
      </c>
      <c r="EP331">
        <v>1</v>
      </c>
      <c r="EQ331">
        <v>2</v>
      </c>
      <c r="ER331">
        <v>6</v>
      </c>
      <c r="ES331" t="s">
        <v>419</v>
      </c>
      <c r="ET331">
        <v>2.94442</v>
      </c>
      <c r="EU331">
        <v>2.8012899999999998</v>
      </c>
      <c r="EV331">
        <v>0.21678900000000001</v>
      </c>
      <c r="EW331">
        <v>0.221578</v>
      </c>
      <c r="EX331">
        <v>0.118051</v>
      </c>
      <c r="EY331">
        <v>0.11205900000000001</v>
      </c>
      <c r="EZ331">
        <v>16102.2</v>
      </c>
      <c r="FA331">
        <v>16783.7</v>
      </c>
      <c r="FB331">
        <v>23899.1</v>
      </c>
      <c r="FC331">
        <v>25081.7</v>
      </c>
      <c r="FD331">
        <v>33734</v>
      </c>
      <c r="FE331">
        <v>35558.699999999997</v>
      </c>
      <c r="FF331">
        <v>43559.6</v>
      </c>
      <c r="FG331">
        <v>46359</v>
      </c>
      <c r="FH331">
        <v>1.98848</v>
      </c>
      <c r="FI331">
        <v>1.9151499999999999</v>
      </c>
      <c r="FJ331">
        <v>0.13116</v>
      </c>
      <c r="FK331">
        <v>0</v>
      </c>
      <c r="FL331">
        <v>29.322800000000001</v>
      </c>
      <c r="FM331">
        <v>999.9</v>
      </c>
      <c r="FN331">
        <v>69.599999999999994</v>
      </c>
      <c r="FO331">
        <v>31.9</v>
      </c>
      <c r="FP331">
        <v>33.2271</v>
      </c>
      <c r="FQ331">
        <v>64.063999999999993</v>
      </c>
      <c r="FR331">
        <v>25.993600000000001</v>
      </c>
      <c r="FS331">
        <v>1</v>
      </c>
      <c r="FT331">
        <v>0.22719</v>
      </c>
      <c r="FU331">
        <v>0.45797100000000002</v>
      </c>
      <c r="FV331">
        <v>20.324100000000001</v>
      </c>
      <c r="FW331">
        <v>5.2130999999999998</v>
      </c>
      <c r="FX331">
        <v>11.9068</v>
      </c>
      <c r="FY331">
        <v>5.0030000000000001</v>
      </c>
      <c r="FZ331">
        <v>3.2896800000000002</v>
      </c>
      <c r="GA331">
        <v>9999</v>
      </c>
      <c r="GB331">
        <v>9999</v>
      </c>
      <c r="GC331">
        <v>9999</v>
      </c>
      <c r="GD331">
        <v>999.9</v>
      </c>
      <c r="GE331">
        <v>1.85947</v>
      </c>
      <c r="GF331">
        <v>1.8544</v>
      </c>
      <c r="GG331">
        <v>1.85762</v>
      </c>
      <c r="GH331">
        <v>1.8560700000000001</v>
      </c>
      <c r="GI331">
        <v>1.85486</v>
      </c>
      <c r="GJ331">
        <v>1.85459</v>
      </c>
      <c r="GK331">
        <v>1.8531599999999999</v>
      </c>
      <c r="GL331">
        <v>1.85636</v>
      </c>
      <c r="GM331">
        <v>0</v>
      </c>
      <c r="GN331">
        <v>0</v>
      </c>
      <c r="GO331">
        <v>0</v>
      </c>
      <c r="GP331">
        <v>0</v>
      </c>
      <c r="GQ331" t="s">
        <v>386</v>
      </c>
      <c r="GR331" t="s">
        <v>387</v>
      </c>
      <c r="GS331" t="s">
        <v>388</v>
      </c>
      <c r="GT331" t="s">
        <v>388</v>
      </c>
      <c r="GU331" t="s">
        <v>388</v>
      </c>
      <c r="GV331" t="s">
        <v>388</v>
      </c>
      <c r="GW331">
        <v>0</v>
      </c>
      <c r="GX331">
        <v>100</v>
      </c>
      <c r="GY331">
        <v>100</v>
      </c>
      <c r="GZ331">
        <v>2.8</v>
      </c>
      <c r="HA331">
        <v>1.55E-2</v>
      </c>
      <c r="HB331">
        <v>0.45081322298813392</v>
      </c>
      <c r="HC331">
        <v>2.9318383021812969E-3</v>
      </c>
      <c r="HD331">
        <v>-1.3754559859485029E-6</v>
      </c>
      <c r="HE331">
        <v>3.0700474437127301E-10</v>
      </c>
      <c r="HF331">
        <v>-6.1160480149256041E-2</v>
      </c>
      <c r="HG331">
        <v>1.00384331276165E-2</v>
      </c>
      <c r="HH331">
        <v>-3.1532673711230711E-4</v>
      </c>
      <c r="HI331">
        <v>1.819468599177705E-6</v>
      </c>
      <c r="HJ331">
        <v>1</v>
      </c>
      <c r="HK331">
        <v>2112</v>
      </c>
      <c r="HL331">
        <v>3</v>
      </c>
      <c r="HM331">
        <v>29</v>
      </c>
      <c r="HN331">
        <v>9.6</v>
      </c>
      <c r="HO331">
        <v>9.6</v>
      </c>
      <c r="HP331">
        <v>3.1677200000000001</v>
      </c>
      <c r="HQ331">
        <v>2.2473100000000001</v>
      </c>
      <c r="HR331">
        <v>1.4978</v>
      </c>
      <c r="HS331">
        <v>2.3034699999999999</v>
      </c>
      <c r="HT331">
        <v>1.5478499999999999</v>
      </c>
      <c r="HU331">
        <v>2.4365199999999998</v>
      </c>
      <c r="HV331">
        <v>35.754399999999997</v>
      </c>
      <c r="HW331">
        <v>15.559200000000001</v>
      </c>
      <c r="HX331">
        <v>18</v>
      </c>
      <c r="HY331">
        <v>500.91699999999997</v>
      </c>
      <c r="HZ331">
        <v>519.56500000000005</v>
      </c>
      <c r="IA331">
        <v>28.5441</v>
      </c>
      <c r="IB331">
        <v>30.023299999999999</v>
      </c>
      <c r="IC331">
        <v>30.000299999999999</v>
      </c>
      <c r="ID331">
        <v>29.785</v>
      </c>
      <c r="IE331">
        <v>29.874600000000001</v>
      </c>
      <c r="IF331">
        <v>63.4283</v>
      </c>
      <c r="IG331">
        <v>27.078499999999998</v>
      </c>
      <c r="IH331">
        <v>79.778899999999993</v>
      </c>
      <c r="II331">
        <v>28.543900000000001</v>
      </c>
      <c r="IJ331">
        <v>1609.5</v>
      </c>
      <c r="IK331">
        <v>25.1235</v>
      </c>
      <c r="IL331">
        <v>100.74</v>
      </c>
      <c r="IM331">
        <v>100.477</v>
      </c>
      <c r="IN331" t="s">
        <v>1150</v>
      </c>
    </row>
    <row r="332" spans="1:248" x14ac:dyDescent="0.2">
      <c r="A332">
        <v>316</v>
      </c>
      <c r="B332">
        <v>1660224583.0999999</v>
      </c>
      <c r="C332">
        <v>596.09999990463257</v>
      </c>
      <c r="D332" t="s">
        <v>993</v>
      </c>
      <c r="E332" t="s">
        <v>994</v>
      </c>
      <c r="F332">
        <v>1</v>
      </c>
      <c r="G332" t="s">
        <v>376</v>
      </c>
      <c r="H332" t="s">
        <v>377</v>
      </c>
      <c r="I332" t="s">
        <v>378</v>
      </c>
      <c r="J332" t="s">
        <v>379</v>
      </c>
      <c r="K332" t="s">
        <v>380</v>
      </c>
      <c r="L332" t="s">
        <v>381</v>
      </c>
      <c r="M332" t="s">
        <v>382</v>
      </c>
      <c r="N332">
        <v>1660224575.0999999</v>
      </c>
      <c r="O332">
        <f t="shared" si="136"/>
        <v>1.6877596128420064E-3</v>
      </c>
      <c r="P332">
        <f t="shared" si="137"/>
        <v>1.6877596128420063</v>
      </c>
      <c r="Q332">
        <f t="shared" si="138"/>
        <v>12.971102124781495</v>
      </c>
      <c r="R332">
        <f t="shared" si="139"/>
        <v>1488.39</v>
      </c>
      <c r="S332">
        <f t="shared" si="140"/>
        <v>1198.240204762312</v>
      </c>
      <c r="T332">
        <f t="shared" si="141"/>
        <v>119.29708131532476</v>
      </c>
      <c r="U332">
        <f t="shared" si="142"/>
        <v>148.18446431125878</v>
      </c>
      <c r="V332">
        <f t="shared" si="143"/>
        <v>8.5195354770322126E-2</v>
      </c>
      <c r="W332">
        <f t="shared" si="144"/>
        <v>2.9189264210753274</v>
      </c>
      <c r="X332">
        <f t="shared" si="145"/>
        <v>8.3837657683346015E-2</v>
      </c>
      <c r="Y332">
        <f t="shared" si="146"/>
        <v>5.2518717407393209E-2</v>
      </c>
      <c r="Z332">
        <f t="shared" si="147"/>
        <v>321.5092336875</v>
      </c>
      <c r="AA332">
        <f t="shared" si="148"/>
        <v>32.461621172431023</v>
      </c>
      <c r="AB332">
        <f t="shared" si="149"/>
        <v>31.453737499999999</v>
      </c>
      <c r="AC332">
        <f t="shared" si="150"/>
        <v>4.6294155813610471</v>
      </c>
      <c r="AD332">
        <f t="shared" si="151"/>
        <v>59.811811507729786</v>
      </c>
      <c r="AE332">
        <f t="shared" si="152"/>
        <v>2.6989044745117763</v>
      </c>
      <c r="AF332">
        <f t="shared" si="153"/>
        <v>4.512326924194535</v>
      </c>
      <c r="AG332">
        <f t="shared" si="154"/>
        <v>1.9305111068492709</v>
      </c>
      <c r="AH332">
        <f t="shared" si="155"/>
        <v>-74.43019892633248</v>
      </c>
      <c r="AI332">
        <f t="shared" si="156"/>
        <v>-70.822190803916115</v>
      </c>
      <c r="AJ332">
        <f t="shared" si="157"/>
        <v>-5.4608249263460706</v>
      </c>
      <c r="AK332">
        <f t="shared" si="158"/>
        <v>170.79601903090537</v>
      </c>
      <c r="AL332">
        <f t="shared" si="159"/>
        <v>44.628960720114918</v>
      </c>
      <c r="AM332">
        <f t="shared" si="160"/>
        <v>1.6865218420801324</v>
      </c>
      <c r="AN332">
        <f t="shared" si="161"/>
        <v>12.971102124781495</v>
      </c>
      <c r="AO332">
        <v>1610.9677765692729</v>
      </c>
      <c r="AP332">
        <v>1568.5899393939389</v>
      </c>
      <c r="AQ332">
        <v>5.1700289927427381</v>
      </c>
      <c r="AR332">
        <v>64.968693284609927</v>
      </c>
      <c r="AS332">
        <f t="shared" si="162"/>
        <v>1.6877596128420063</v>
      </c>
      <c r="AT332">
        <v>25.163609349197639</v>
      </c>
      <c r="AU332">
        <v>27.12872060606059</v>
      </c>
      <c r="AV332">
        <v>7.1229089014358945E-4</v>
      </c>
      <c r="AW332">
        <v>84.429917268905271</v>
      </c>
      <c r="AX332">
        <v>0</v>
      </c>
      <c r="AY332">
        <v>0</v>
      </c>
      <c r="AZ332">
        <f t="shared" si="163"/>
        <v>1</v>
      </c>
      <c r="BA332">
        <f t="shared" si="164"/>
        <v>0</v>
      </c>
      <c r="BB332">
        <f t="shared" si="165"/>
        <v>51866.809881156616</v>
      </c>
      <c r="BC332">
        <f t="shared" si="166"/>
        <v>1999.9537499999999</v>
      </c>
      <c r="BD332">
        <f t="shared" si="167"/>
        <v>1681.1614687499998</v>
      </c>
      <c r="BE332">
        <f t="shared" si="168"/>
        <v>0.84060017325400649</v>
      </c>
      <c r="BF332">
        <f t="shared" si="169"/>
        <v>0.16075833438023254</v>
      </c>
      <c r="BG332">
        <v>6</v>
      </c>
      <c r="BH332">
        <v>0.5</v>
      </c>
      <c r="BI332" t="s">
        <v>383</v>
      </c>
      <c r="BJ332">
        <v>2</v>
      </c>
      <c r="BK332" t="b">
        <v>1</v>
      </c>
      <c r="BL332">
        <v>1660224575.0999999</v>
      </c>
      <c r="BM332">
        <v>1488.39</v>
      </c>
      <c r="BN332">
        <v>1544.941875</v>
      </c>
      <c r="BO332">
        <v>27.10825625</v>
      </c>
      <c r="BP332">
        <v>25.13981875</v>
      </c>
      <c r="BQ332">
        <v>1485.6125</v>
      </c>
      <c r="BR332">
        <v>27.09271875</v>
      </c>
      <c r="BS332">
        <v>500.13368750000001</v>
      </c>
      <c r="BT332">
        <v>99.460125000000005</v>
      </c>
      <c r="BU332">
        <v>0.100114125</v>
      </c>
      <c r="BV332">
        <v>31.003687500000002</v>
      </c>
      <c r="BW332">
        <v>31.453737499999999</v>
      </c>
      <c r="BX332">
        <v>999.9</v>
      </c>
      <c r="BY332">
        <v>0</v>
      </c>
      <c r="BZ332">
        <v>0</v>
      </c>
      <c r="CA332">
        <v>9993.5187499999993</v>
      </c>
      <c r="CB332">
        <v>0</v>
      </c>
      <c r="CC332">
        <v>7.5549299999999997</v>
      </c>
      <c r="CD332">
        <v>-56.552368749999999</v>
      </c>
      <c r="CE332">
        <v>1529.8618750000001</v>
      </c>
      <c r="CF332">
        <v>1584.7831249999999</v>
      </c>
      <c r="CG332">
        <v>1.9684425000000001</v>
      </c>
      <c r="CH332">
        <v>1544.941875</v>
      </c>
      <c r="CI332">
        <v>25.13981875</v>
      </c>
      <c r="CJ332">
        <v>2.6961900000000001</v>
      </c>
      <c r="CK332">
        <v>2.5004087500000001</v>
      </c>
      <c r="CL332">
        <v>22.26191875</v>
      </c>
      <c r="CM332">
        <v>21.029143749999999</v>
      </c>
      <c r="CN332">
        <v>1999.9537499999999</v>
      </c>
      <c r="CO332">
        <v>0.97999356250000003</v>
      </c>
      <c r="CP332">
        <v>2.00066375E-2</v>
      </c>
      <c r="CQ332">
        <v>0</v>
      </c>
      <c r="CR332">
        <v>2.4678749999999998</v>
      </c>
      <c r="CS332">
        <v>0</v>
      </c>
      <c r="CT332">
        <v>22487.018749999999</v>
      </c>
      <c r="CU332">
        <v>17411.900000000001</v>
      </c>
      <c r="CV332">
        <v>40.444875000000003</v>
      </c>
      <c r="CW332">
        <v>41.436999999999998</v>
      </c>
      <c r="CX332">
        <v>40.436999999999998</v>
      </c>
      <c r="CY332">
        <v>39.940937499999997</v>
      </c>
      <c r="CZ332">
        <v>40.625</v>
      </c>
      <c r="DA332">
        <v>1959.943125</v>
      </c>
      <c r="DB332">
        <v>40.010624999999997</v>
      </c>
      <c r="DC332">
        <v>0</v>
      </c>
      <c r="DD332">
        <v>1660224581.9000001</v>
      </c>
      <c r="DE332">
        <v>0</v>
      </c>
      <c r="DF332">
        <v>1660224008</v>
      </c>
      <c r="DG332" t="s">
        <v>384</v>
      </c>
      <c r="DH332">
        <v>1660224008</v>
      </c>
      <c r="DI332">
        <v>1660224007</v>
      </c>
      <c r="DJ332">
        <v>1</v>
      </c>
      <c r="DK332">
        <v>9.0999999999999998E-2</v>
      </c>
      <c r="DL332">
        <v>-1.7999999999999999E-2</v>
      </c>
      <c r="DM332">
        <v>1.42</v>
      </c>
      <c r="DN332">
        <v>0.02</v>
      </c>
      <c r="DO332">
        <v>400</v>
      </c>
      <c r="DP332">
        <v>26</v>
      </c>
      <c r="DQ332">
        <v>0.31</v>
      </c>
      <c r="DR332">
        <v>0.11</v>
      </c>
      <c r="DS332">
        <v>13.111047786599711</v>
      </c>
      <c r="DT332">
        <v>-0.26492127639821672</v>
      </c>
      <c r="DU332">
        <v>0.16996390722771521</v>
      </c>
      <c r="DV332">
        <v>1</v>
      </c>
      <c r="DW332">
        <v>44.628159916424252</v>
      </c>
      <c r="DX332">
        <v>0.7484198364169028</v>
      </c>
      <c r="DY332">
        <v>0.12685418919116459</v>
      </c>
      <c r="DZ332">
        <v>0</v>
      </c>
      <c r="EA332">
        <v>-56.555090322580632</v>
      </c>
      <c r="EB332">
        <v>-1.3142177419354111</v>
      </c>
      <c r="EC332">
        <v>0.1512334647956243</v>
      </c>
      <c r="ED332">
        <v>0</v>
      </c>
      <c r="EE332">
        <v>1198.383450614918</v>
      </c>
      <c r="EF332">
        <v>271.05618310847012</v>
      </c>
      <c r="EG332">
        <v>19.856227767626059</v>
      </c>
      <c r="EH332">
        <v>0</v>
      </c>
      <c r="EI332">
        <v>1.9861439024390239</v>
      </c>
      <c r="EJ332">
        <v>-0.31380167247386609</v>
      </c>
      <c r="EK332">
        <v>3.7437370847730259E-2</v>
      </c>
      <c r="EL332">
        <v>0</v>
      </c>
      <c r="EM332">
        <v>1.9305141810551829</v>
      </c>
      <c r="EN332">
        <v>-2.080691131202924E-2</v>
      </c>
      <c r="EO332">
        <v>2.133629598010224E-3</v>
      </c>
      <c r="EP332">
        <v>1</v>
      </c>
      <c r="EQ332">
        <v>2</v>
      </c>
      <c r="ER332">
        <v>6</v>
      </c>
      <c r="ES332" t="s">
        <v>419</v>
      </c>
      <c r="ET332">
        <v>2.94428</v>
      </c>
      <c r="EU332">
        <v>2.8011900000000001</v>
      </c>
      <c r="EV332">
        <v>0.21721599999999999</v>
      </c>
      <c r="EW332">
        <v>0.22201299999999999</v>
      </c>
      <c r="EX332">
        <v>0.11805300000000001</v>
      </c>
      <c r="EY332">
        <v>0.112055</v>
      </c>
      <c r="EZ332">
        <v>16093.5</v>
      </c>
      <c r="FA332">
        <v>16774.3</v>
      </c>
      <c r="FB332">
        <v>23899.3</v>
      </c>
      <c r="FC332">
        <v>25081.599999999999</v>
      </c>
      <c r="FD332">
        <v>33734</v>
      </c>
      <c r="FE332">
        <v>35558.800000000003</v>
      </c>
      <c r="FF332">
        <v>43559.7</v>
      </c>
      <c r="FG332">
        <v>46358.9</v>
      </c>
      <c r="FH332">
        <v>1.9885299999999999</v>
      </c>
      <c r="FI332">
        <v>1.9151</v>
      </c>
      <c r="FJ332">
        <v>0.131272</v>
      </c>
      <c r="FK332">
        <v>0</v>
      </c>
      <c r="FL332">
        <v>29.322600000000001</v>
      </c>
      <c r="FM332">
        <v>999.9</v>
      </c>
      <c r="FN332">
        <v>69.599999999999994</v>
      </c>
      <c r="FO332">
        <v>31.9</v>
      </c>
      <c r="FP332">
        <v>33.2273</v>
      </c>
      <c r="FQ332">
        <v>64.174000000000007</v>
      </c>
      <c r="FR332">
        <v>26.414300000000001</v>
      </c>
      <c r="FS332">
        <v>1</v>
      </c>
      <c r="FT332">
        <v>0.22719</v>
      </c>
      <c r="FU332">
        <v>0.457318</v>
      </c>
      <c r="FV332">
        <v>20.324100000000001</v>
      </c>
      <c r="FW332">
        <v>5.2130999999999998</v>
      </c>
      <c r="FX332">
        <v>11.906599999999999</v>
      </c>
      <c r="FY332">
        <v>5.0030000000000001</v>
      </c>
      <c r="FZ332">
        <v>3.2896800000000002</v>
      </c>
      <c r="GA332">
        <v>9999</v>
      </c>
      <c r="GB332">
        <v>9999</v>
      </c>
      <c r="GC332">
        <v>9999</v>
      </c>
      <c r="GD332">
        <v>999.9</v>
      </c>
      <c r="GE332">
        <v>1.85947</v>
      </c>
      <c r="GF332">
        <v>1.8544</v>
      </c>
      <c r="GG332">
        <v>1.8576299999999999</v>
      </c>
      <c r="GH332">
        <v>1.85608</v>
      </c>
      <c r="GI332">
        <v>1.85486</v>
      </c>
      <c r="GJ332">
        <v>1.85459</v>
      </c>
      <c r="GK332">
        <v>1.85317</v>
      </c>
      <c r="GL332">
        <v>1.8563799999999999</v>
      </c>
      <c r="GM332">
        <v>0</v>
      </c>
      <c r="GN332">
        <v>0</v>
      </c>
      <c r="GO332">
        <v>0</v>
      </c>
      <c r="GP332">
        <v>0</v>
      </c>
      <c r="GQ332" t="s">
        <v>386</v>
      </c>
      <c r="GR332" t="s">
        <v>387</v>
      </c>
      <c r="GS332" t="s">
        <v>388</v>
      </c>
      <c r="GT332" t="s">
        <v>388</v>
      </c>
      <c r="GU332" t="s">
        <v>388</v>
      </c>
      <c r="GV332" t="s">
        <v>388</v>
      </c>
      <c r="GW332">
        <v>0</v>
      </c>
      <c r="GX332">
        <v>100</v>
      </c>
      <c r="GY332">
        <v>100</v>
      </c>
      <c r="GZ332">
        <v>2.81</v>
      </c>
      <c r="HA332">
        <v>1.55E-2</v>
      </c>
      <c r="HB332">
        <v>0.45081322298813392</v>
      </c>
      <c r="HC332">
        <v>2.9318383021812969E-3</v>
      </c>
      <c r="HD332">
        <v>-1.3754559859485029E-6</v>
      </c>
      <c r="HE332">
        <v>3.0700474437127301E-10</v>
      </c>
      <c r="HF332">
        <v>-6.1160480149256041E-2</v>
      </c>
      <c r="HG332">
        <v>1.00384331276165E-2</v>
      </c>
      <c r="HH332">
        <v>-3.1532673711230711E-4</v>
      </c>
      <c r="HI332">
        <v>1.819468599177705E-6</v>
      </c>
      <c r="HJ332">
        <v>1</v>
      </c>
      <c r="HK332">
        <v>2112</v>
      </c>
      <c r="HL332">
        <v>3</v>
      </c>
      <c r="HM332">
        <v>29</v>
      </c>
      <c r="HN332">
        <v>9.6</v>
      </c>
      <c r="HO332">
        <v>9.6</v>
      </c>
      <c r="HP332">
        <v>3.1738300000000002</v>
      </c>
      <c r="HQ332">
        <v>2.2619600000000002</v>
      </c>
      <c r="HR332">
        <v>1.4978</v>
      </c>
      <c r="HS332">
        <v>2.3034699999999999</v>
      </c>
      <c r="HT332">
        <v>1.5478499999999999</v>
      </c>
      <c r="HU332">
        <v>2.3864700000000001</v>
      </c>
      <c r="HV332">
        <v>35.731099999999998</v>
      </c>
      <c r="HW332">
        <v>15.5505</v>
      </c>
      <c r="HX332">
        <v>18</v>
      </c>
      <c r="HY332">
        <v>500.952</v>
      </c>
      <c r="HZ332">
        <v>519.53599999999994</v>
      </c>
      <c r="IA332">
        <v>28.543500000000002</v>
      </c>
      <c r="IB332">
        <v>30.023900000000001</v>
      </c>
      <c r="IC332">
        <v>30.000299999999999</v>
      </c>
      <c r="ID332">
        <v>29.785499999999999</v>
      </c>
      <c r="IE332">
        <v>29.875299999999999</v>
      </c>
      <c r="IF332">
        <v>63.529299999999999</v>
      </c>
      <c r="IG332">
        <v>27.078499999999998</v>
      </c>
      <c r="IH332">
        <v>79.778899999999993</v>
      </c>
      <c r="II332">
        <v>28.543900000000001</v>
      </c>
      <c r="IJ332">
        <v>1619.52</v>
      </c>
      <c r="IK332">
        <v>25.1235</v>
      </c>
      <c r="IL332">
        <v>100.74</v>
      </c>
      <c r="IM332">
        <v>100.476</v>
      </c>
      <c r="IN332" t="s">
        <v>1150</v>
      </c>
    </row>
    <row r="333" spans="1:248" x14ac:dyDescent="0.2">
      <c r="A333">
        <v>317</v>
      </c>
      <c r="B333">
        <v>1660224584.0999999</v>
      </c>
      <c r="C333">
        <v>597.09999990463257</v>
      </c>
      <c r="D333" t="s">
        <v>995</v>
      </c>
      <c r="E333" t="s">
        <v>996</v>
      </c>
      <c r="F333">
        <v>1</v>
      </c>
      <c r="G333" t="s">
        <v>376</v>
      </c>
      <c r="H333" t="s">
        <v>377</v>
      </c>
      <c r="I333" t="s">
        <v>378</v>
      </c>
      <c r="J333" t="s">
        <v>379</v>
      </c>
      <c r="K333" t="s">
        <v>380</v>
      </c>
      <c r="L333" t="s">
        <v>381</v>
      </c>
      <c r="M333" t="s">
        <v>382</v>
      </c>
      <c r="N333">
        <v>1660224576.599999</v>
      </c>
      <c r="O333">
        <f t="shared" si="136"/>
        <v>1.6853376053472433E-3</v>
      </c>
      <c r="P333">
        <f t="shared" si="137"/>
        <v>1.6853376053472433</v>
      </c>
      <c r="Q333">
        <f t="shared" si="138"/>
        <v>12.969017915405059</v>
      </c>
      <c r="R333">
        <f t="shared" si="139"/>
        <v>1495.896</v>
      </c>
      <c r="S333">
        <f t="shared" si="140"/>
        <v>1205.2846055235404</v>
      </c>
      <c r="T333">
        <f t="shared" si="141"/>
        <v>119.99877701944766</v>
      </c>
      <c r="U333">
        <f t="shared" si="142"/>
        <v>148.9322021750304</v>
      </c>
      <c r="V333">
        <f t="shared" si="143"/>
        <v>8.5097435030989765E-2</v>
      </c>
      <c r="W333">
        <f t="shared" si="144"/>
        <v>2.918694843222307</v>
      </c>
      <c r="X333">
        <f t="shared" si="145"/>
        <v>8.3742724718841033E-2</v>
      </c>
      <c r="Y333">
        <f t="shared" si="146"/>
        <v>5.2459121809491513E-2</v>
      </c>
      <c r="Z333">
        <f t="shared" si="147"/>
        <v>321.50736080000001</v>
      </c>
      <c r="AA333">
        <f t="shared" si="148"/>
        <v>32.461874154515243</v>
      </c>
      <c r="AB333">
        <f t="shared" si="149"/>
        <v>31.453166666666661</v>
      </c>
      <c r="AC333">
        <f t="shared" si="150"/>
        <v>4.6292654089602898</v>
      </c>
      <c r="AD333">
        <f t="shared" si="151"/>
        <v>59.822997877671035</v>
      </c>
      <c r="AE333">
        <f t="shared" si="152"/>
        <v>2.6993362621687647</v>
      </c>
      <c r="AF333">
        <f t="shared" si="153"/>
        <v>4.5122049344442718</v>
      </c>
      <c r="AG333">
        <f t="shared" si="154"/>
        <v>1.9299291467915252</v>
      </c>
      <c r="AH333">
        <f t="shared" si="155"/>
        <v>-74.323388395813424</v>
      </c>
      <c r="AI333">
        <f t="shared" si="156"/>
        <v>-70.801361249611773</v>
      </c>
      <c r="AJ333">
        <f t="shared" si="157"/>
        <v>-5.4596238591856041</v>
      </c>
      <c r="AK333">
        <f t="shared" si="158"/>
        <v>170.92298729538919</v>
      </c>
      <c r="AL333">
        <f t="shared" si="159"/>
        <v>44.689178270870201</v>
      </c>
      <c r="AM333">
        <f t="shared" si="160"/>
        <v>1.6804882099772938</v>
      </c>
      <c r="AN333">
        <f t="shared" si="161"/>
        <v>12.969017915405059</v>
      </c>
      <c r="AO333">
        <v>1616.192536180047</v>
      </c>
      <c r="AP333">
        <v>1573.7991515151521</v>
      </c>
      <c r="AQ333">
        <v>5.1734859848068968</v>
      </c>
      <c r="AR333">
        <v>64.968693284609927</v>
      </c>
      <c r="AS333">
        <f t="shared" si="162"/>
        <v>1.6853376053472433</v>
      </c>
      <c r="AT333">
        <v>25.164974173494709</v>
      </c>
      <c r="AU333">
        <v>27.13017030303029</v>
      </c>
      <c r="AV333">
        <v>2.7432895298934668E-4</v>
      </c>
      <c r="AW333">
        <v>84.429917268905271</v>
      </c>
      <c r="AX333">
        <v>0</v>
      </c>
      <c r="AY333">
        <v>0</v>
      </c>
      <c r="AZ333">
        <f t="shared" si="163"/>
        <v>1</v>
      </c>
      <c r="BA333">
        <f t="shared" si="164"/>
        <v>0</v>
      </c>
      <c r="BB333">
        <f t="shared" si="165"/>
        <v>51860.316281189502</v>
      </c>
      <c r="BC333">
        <f t="shared" si="166"/>
        <v>1999.942</v>
      </c>
      <c r="BD333">
        <f t="shared" si="167"/>
        <v>1681.1516000000001</v>
      </c>
      <c r="BE333">
        <f t="shared" si="168"/>
        <v>0.84060017740514481</v>
      </c>
      <c r="BF333">
        <f t="shared" si="169"/>
        <v>0.16075834239192938</v>
      </c>
      <c r="BG333">
        <v>6</v>
      </c>
      <c r="BH333">
        <v>0.5</v>
      </c>
      <c r="BI333" t="s">
        <v>383</v>
      </c>
      <c r="BJ333">
        <v>2</v>
      </c>
      <c r="BK333" t="b">
        <v>1</v>
      </c>
      <c r="BL333">
        <v>1660224576.599999</v>
      </c>
      <c r="BM333">
        <v>1495.896</v>
      </c>
      <c r="BN333">
        <v>1552.5246666666669</v>
      </c>
      <c r="BO333">
        <v>27.112513333333329</v>
      </c>
      <c r="BP333">
        <v>25.151119999999999</v>
      </c>
      <c r="BQ333">
        <v>1493.1126666666671</v>
      </c>
      <c r="BR333">
        <v>27.09699333333333</v>
      </c>
      <c r="BS333">
        <v>500.13200000000001</v>
      </c>
      <c r="BT333">
        <v>99.460426666666663</v>
      </c>
      <c r="BU333">
        <v>0.10010573333333329</v>
      </c>
      <c r="BV333">
        <v>31.003213333333331</v>
      </c>
      <c r="BW333">
        <v>31.453166666666661</v>
      </c>
      <c r="BX333">
        <v>999.89999999999986</v>
      </c>
      <c r="BY333">
        <v>0</v>
      </c>
      <c r="BZ333">
        <v>0</v>
      </c>
      <c r="CA333">
        <v>9992.1666666666661</v>
      </c>
      <c r="CB333">
        <v>0</v>
      </c>
      <c r="CC333">
        <v>7.5549299999999997</v>
      </c>
      <c r="CD333">
        <v>-56.628773333333328</v>
      </c>
      <c r="CE333">
        <v>1537.5840000000001</v>
      </c>
      <c r="CF333">
        <v>1592.58</v>
      </c>
      <c r="CG333">
        <v>1.9613953333333329</v>
      </c>
      <c r="CH333">
        <v>1552.5246666666669</v>
      </c>
      <c r="CI333">
        <v>25.151119999999999</v>
      </c>
      <c r="CJ333">
        <v>2.6966220000000001</v>
      </c>
      <c r="CK333">
        <v>2.5015406666666662</v>
      </c>
      <c r="CL333">
        <v>22.264546666666671</v>
      </c>
      <c r="CM333">
        <v>21.036519999999999</v>
      </c>
      <c r="CN333">
        <v>1999.942</v>
      </c>
      <c r="CO333">
        <v>0.97999340000000013</v>
      </c>
      <c r="CP333">
        <v>2.0006800000000002E-2</v>
      </c>
      <c r="CQ333">
        <v>0</v>
      </c>
      <c r="CR333">
        <v>2.5731333333333328</v>
      </c>
      <c r="CS333">
        <v>0</v>
      </c>
      <c r="CT333">
        <v>22485.92666666667</v>
      </c>
      <c r="CU333">
        <v>17411.793333333331</v>
      </c>
      <c r="CV333">
        <v>40.445399999999999</v>
      </c>
      <c r="CW333">
        <v>41.436999999999998</v>
      </c>
      <c r="CX333">
        <v>40.436999999999998</v>
      </c>
      <c r="CY333">
        <v>39.941200000000002</v>
      </c>
      <c r="CZ333">
        <v>40.625</v>
      </c>
      <c r="DA333">
        <v>1959.9313333333339</v>
      </c>
      <c r="DB333">
        <v>40.010666666666673</v>
      </c>
      <c r="DC333">
        <v>0</v>
      </c>
      <c r="DD333">
        <v>1660224583.0999999</v>
      </c>
      <c r="DE333">
        <v>0</v>
      </c>
      <c r="DF333">
        <v>1660224008</v>
      </c>
      <c r="DG333" t="s">
        <v>384</v>
      </c>
      <c r="DH333">
        <v>1660224008</v>
      </c>
      <c r="DI333">
        <v>1660224007</v>
      </c>
      <c r="DJ333">
        <v>1</v>
      </c>
      <c r="DK333">
        <v>9.0999999999999998E-2</v>
      </c>
      <c r="DL333">
        <v>-1.7999999999999999E-2</v>
      </c>
      <c r="DM333">
        <v>1.42</v>
      </c>
      <c r="DN333">
        <v>0.02</v>
      </c>
      <c r="DO333">
        <v>400</v>
      </c>
      <c r="DP333">
        <v>26</v>
      </c>
      <c r="DQ333">
        <v>0.31</v>
      </c>
      <c r="DR333">
        <v>0.11</v>
      </c>
      <c r="DS333">
        <v>13.111047786599711</v>
      </c>
      <c r="DT333">
        <v>-0.26492127639821672</v>
      </c>
      <c r="DU333">
        <v>0.16996390722771521</v>
      </c>
      <c r="DV333">
        <v>1</v>
      </c>
      <c r="DW333">
        <v>44.628159916424252</v>
      </c>
      <c r="DX333">
        <v>0.7484198364169028</v>
      </c>
      <c r="DY333">
        <v>0.12685418919116459</v>
      </c>
      <c r="DZ333">
        <v>0</v>
      </c>
      <c r="EA333">
        <v>-56.555090322580632</v>
      </c>
      <c r="EB333">
        <v>-1.3142177419354111</v>
      </c>
      <c r="EC333">
        <v>0.1512334647956243</v>
      </c>
      <c r="ED333">
        <v>0</v>
      </c>
      <c r="EE333">
        <v>1198.383450614918</v>
      </c>
      <c r="EF333">
        <v>271.05618310847012</v>
      </c>
      <c r="EG333">
        <v>19.856227767626059</v>
      </c>
      <c r="EH333">
        <v>0</v>
      </c>
      <c r="EI333">
        <v>1.9861439024390239</v>
      </c>
      <c r="EJ333">
        <v>-0.31380167247386609</v>
      </c>
      <c r="EK333">
        <v>3.7437370847730259E-2</v>
      </c>
      <c r="EL333">
        <v>0</v>
      </c>
      <c r="EM333">
        <v>1.9305141810551829</v>
      </c>
      <c r="EN333">
        <v>-2.080691131202924E-2</v>
      </c>
      <c r="EO333">
        <v>2.133629598010224E-3</v>
      </c>
      <c r="EP333">
        <v>1</v>
      </c>
      <c r="EQ333">
        <v>2</v>
      </c>
      <c r="ER333">
        <v>6</v>
      </c>
      <c r="ES333" t="s">
        <v>419</v>
      </c>
      <c r="ET333">
        <v>2.9446099999999999</v>
      </c>
      <c r="EU333">
        <v>2.80118</v>
      </c>
      <c r="EV333">
        <v>0.217641</v>
      </c>
      <c r="EW333">
        <v>0.22244</v>
      </c>
      <c r="EX333">
        <v>0.118058</v>
      </c>
      <c r="EY333">
        <v>0.112043</v>
      </c>
      <c r="EZ333">
        <v>16084.8</v>
      </c>
      <c r="FA333">
        <v>16765.099999999999</v>
      </c>
      <c r="FB333">
        <v>23899.3</v>
      </c>
      <c r="FC333">
        <v>25081.7</v>
      </c>
      <c r="FD333">
        <v>33734</v>
      </c>
      <c r="FE333">
        <v>35559.1</v>
      </c>
      <c r="FF333">
        <v>43560</v>
      </c>
      <c r="FG333">
        <v>46358.7</v>
      </c>
      <c r="FH333">
        <v>1.9884500000000001</v>
      </c>
      <c r="FI333">
        <v>1.9150499999999999</v>
      </c>
      <c r="FJ333">
        <v>0.131138</v>
      </c>
      <c r="FK333">
        <v>0</v>
      </c>
      <c r="FL333">
        <v>29.321899999999999</v>
      </c>
      <c r="FM333">
        <v>999.9</v>
      </c>
      <c r="FN333">
        <v>69.599999999999994</v>
      </c>
      <c r="FO333">
        <v>31.9</v>
      </c>
      <c r="FP333">
        <v>33.223500000000001</v>
      </c>
      <c r="FQ333">
        <v>64.073999999999998</v>
      </c>
      <c r="FR333">
        <v>25.6891</v>
      </c>
      <c r="FS333">
        <v>1</v>
      </c>
      <c r="FT333">
        <v>0.22733999999999999</v>
      </c>
      <c r="FU333">
        <v>0.45393800000000001</v>
      </c>
      <c r="FV333">
        <v>20.324100000000001</v>
      </c>
      <c r="FW333">
        <v>5.2130999999999998</v>
      </c>
      <c r="FX333">
        <v>11.9071</v>
      </c>
      <c r="FY333">
        <v>5.00305</v>
      </c>
      <c r="FZ333">
        <v>3.2896999999999998</v>
      </c>
      <c r="GA333">
        <v>9999</v>
      </c>
      <c r="GB333">
        <v>9999</v>
      </c>
      <c r="GC333">
        <v>9999</v>
      </c>
      <c r="GD333">
        <v>999.9</v>
      </c>
      <c r="GE333">
        <v>1.85947</v>
      </c>
      <c r="GF333">
        <v>1.8544</v>
      </c>
      <c r="GG333">
        <v>1.8576299999999999</v>
      </c>
      <c r="GH333">
        <v>1.85608</v>
      </c>
      <c r="GI333">
        <v>1.85486</v>
      </c>
      <c r="GJ333">
        <v>1.85459</v>
      </c>
      <c r="GK333">
        <v>1.8531599999999999</v>
      </c>
      <c r="GL333">
        <v>1.8563799999999999</v>
      </c>
      <c r="GM333">
        <v>0</v>
      </c>
      <c r="GN333">
        <v>0</v>
      </c>
      <c r="GO333">
        <v>0</v>
      </c>
      <c r="GP333">
        <v>0</v>
      </c>
      <c r="GQ333" t="s">
        <v>386</v>
      </c>
      <c r="GR333" t="s">
        <v>387</v>
      </c>
      <c r="GS333" t="s">
        <v>388</v>
      </c>
      <c r="GT333" t="s">
        <v>388</v>
      </c>
      <c r="GU333" t="s">
        <v>388</v>
      </c>
      <c r="GV333" t="s">
        <v>388</v>
      </c>
      <c r="GW333">
        <v>0</v>
      </c>
      <c r="GX333">
        <v>100</v>
      </c>
      <c r="GY333">
        <v>100</v>
      </c>
      <c r="GZ333">
        <v>2.81</v>
      </c>
      <c r="HA333">
        <v>1.55E-2</v>
      </c>
      <c r="HB333">
        <v>0.45081322298813392</v>
      </c>
      <c r="HC333">
        <v>2.9318383021812969E-3</v>
      </c>
      <c r="HD333">
        <v>-1.3754559859485029E-6</v>
      </c>
      <c r="HE333">
        <v>3.0700474437127301E-10</v>
      </c>
      <c r="HF333">
        <v>-6.1160480149256041E-2</v>
      </c>
      <c r="HG333">
        <v>1.00384331276165E-2</v>
      </c>
      <c r="HH333">
        <v>-3.1532673711230711E-4</v>
      </c>
      <c r="HI333">
        <v>1.819468599177705E-6</v>
      </c>
      <c r="HJ333">
        <v>1</v>
      </c>
      <c r="HK333">
        <v>2112</v>
      </c>
      <c r="HL333">
        <v>3</v>
      </c>
      <c r="HM333">
        <v>29</v>
      </c>
      <c r="HN333">
        <v>9.6</v>
      </c>
      <c r="HO333">
        <v>9.6</v>
      </c>
      <c r="HP333">
        <v>3.1835900000000001</v>
      </c>
      <c r="HQ333">
        <v>2.2705099999999998</v>
      </c>
      <c r="HR333">
        <v>1.4978</v>
      </c>
      <c r="HS333">
        <v>2.3034699999999999</v>
      </c>
      <c r="HT333">
        <v>1.5478499999999999</v>
      </c>
      <c r="HU333">
        <v>2.2558600000000002</v>
      </c>
      <c r="HV333">
        <v>35.754399999999997</v>
      </c>
      <c r="HW333">
        <v>15.541700000000001</v>
      </c>
      <c r="HX333">
        <v>18</v>
      </c>
      <c r="HY333">
        <v>500.91199999999998</v>
      </c>
      <c r="HZ333">
        <v>519.51300000000003</v>
      </c>
      <c r="IA333">
        <v>28.5427</v>
      </c>
      <c r="IB333">
        <v>30.024999999999999</v>
      </c>
      <c r="IC333">
        <v>30.000399999999999</v>
      </c>
      <c r="ID333">
        <v>29.786200000000001</v>
      </c>
      <c r="IE333">
        <v>29.8766</v>
      </c>
      <c r="IF333">
        <v>63.745199999999997</v>
      </c>
      <c r="IG333">
        <v>27.078499999999998</v>
      </c>
      <c r="IH333">
        <v>79.778899999999993</v>
      </c>
      <c r="II333">
        <v>28.541899999999998</v>
      </c>
      <c r="IJ333">
        <v>1619.52</v>
      </c>
      <c r="IK333">
        <v>25.1235</v>
      </c>
      <c r="IL333">
        <v>100.741</v>
      </c>
      <c r="IM333">
        <v>100.476</v>
      </c>
      <c r="IN333" t="s">
        <v>1150</v>
      </c>
    </row>
    <row r="334" spans="1:248" x14ac:dyDescent="0.2">
      <c r="A334">
        <v>318</v>
      </c>
      <c r="B334">
        <v>1660224585.0999999</v>
      </c>
      <c r="C334">
        <v>598.09999990463257</v>
      </c>
      <c r="D334" t="s">
        <v>997</v>
      </c>
      <c r="E334" t="s">
        <v>998</v>
      </c>
      <c r="F334">
        <v>1</v>
      </c>
      <c r="G334" t="s">
        <v>376</v>
      </c>
      <c r="H334" t="s">
        <v>377</v>
      </c>
      <c r="I334" t="s">
        <v>378</v>
      </c>
      <c r="J334" t="s">
        <v>379</v>
      </c>
      <c r="K334" t="s">
        <v>380</v>
      </c>
      <c r="L334" t="s">
        <v>381</v>
      </c>
      <c r="M334" t="s">
        <v>382</v>
      </c>
      <c r="N334">
        <v>1660224577.0999999</v>
      </c>
      <c r="O334">
        <f t="shared" si="136"/>
        <v>1.6855837503128128E-3</v>
      </c>
      <c r="P334">
        <f t="shared" si="137"/>
        <v>1.6855837503128128</v>
      </c>
      <c r="Q334">
        <f t="shared" si="138"/>
        <v>13.069683113816234</v>
      </c>
      <c r="R334">
        <f t="shared" si="139"/>
        <v>1498.41</v>
      </c>
      <c r="S334">
        <f t="shared" si="140"/>
        <v>1205.8818051236922</v>
      </c>
      <c r="T334">
        <f t="shared" si="141"/>
        <v>120.05829859959549</v>
      </c>
      <c r="U334">
        <f t="shared" si="142"/>
        <v>149.18257696588032</v>
      </c>
      <c r="V334">
        <f t="shared" si="143"/>
        <v>8.5114637640863716E-2</v>
      </c>
      <c r="W334">
        <f t="shared" si="144"/>
        <v>2.9187818026834225</v>
      </c>
      <c r="X334">
        <f t="shared" si="145"/>
        <v>8.3759423945120634E-2</v>
      </c>
      <c r="Y334">
        <f t="shared" si="146"/>
        <v>5.2469603081223032E-2</v>
      </c>
      <c r="Z334">
        <f t="shared" si="147"/>
        <v>321.509868375</v>
      </c>
      <c r="AA334">
        <f t="shared" si="148"/>
        <v>32.461658839617016</v>
      </c>
      <c r="AB334">
        <f t="shared" si="149"/>
        <v>31.453212499999999</v>
      </c>
      <c r="AC334">
        <f t="shared" si="150"/>
        <v>4.6292774664416756</v>
      </c>
      <c r="AD334">
        <f t="shared" si="151"/>
        <v>59.82598084007661</v>
      </c>
      <c r="AE334">
        <f t="shared" si="152"/>
        <v>2.6994514921430359</v>
      </c>
      <c r="AF334">
        <f t="shared" si="153"/>
        <v>4.5121725615482262</v>
      </c>
      <c r="AG334">
        <f t="shared" si="154"/>
        <v>1.9298259742986397</v>
      </c>
      <c r="AH334">
        <f t="shared" si="155"/>
        <v>-74.334243388795045</v>
      </c>
      <c r="AI334">
        <f t="shared" si="156"/>
        <v>-70.830483716389168</v>
      </c>
      <c r="AJ334">
        <f t="shared" si="157"/>
        <v>-5.4617046685554502</v>
      </c>
      <c r="AK334">
        <f t="shared" si="158"/>
        <v>170.88343660126031</v>
      </c>
      <c r="AL334">
        <f t="shared" si="159"/>
        <v>44.709183122704005</v>
      </c>
      <c r="AM334">
        <f t="shared" si="160"/>
        <v>1.6812224866893308</v>
      </c>
      <c r="AN334">
        <f t="shared" si="161"/>
        <v>13.069683113816234</v>
      </c>
      <c r="AO334">
        <v>1621.524781822337</v>
      </c>
      <c r="AP334">
        <v>1578.979818181818</v>
      </c>
      <c r="AQ334">
        <v>5.1789449237734262</v>
      </c>
      <c r="AR334">
        <v>64.968693284609927</v>
      </c>
      <c r="AS334">
        <f t="shared" si="162"/>
        <v>1.6855837503128128</v>
      </c>
      <c r="AT334">
        <v>25.165546348780371</v>
      </c>
      <c r="AU334">
        <v>27.13117999999999</v>
      </c>
      <c r="AV334">
        <v>2.4980389831307301E-4</v>
      </c>
      <c r="AW334">
        <v>84.429917268905271</v>
      </c>
      <c r="AX334">
        <v>0</v>
      </c>
      <c r="AY334">
        <v>0</v>
      </c>
      <c r="AZ334">
        <f t="shared" si="163"/>
        <v>1</v>
      </c>
      <c r="BA334">
        <f t="shared" si="164"/>
        <v>0</v>
      </c>
      <c r="BB334">
        <f t="shared" si="165"/>
        <v>51862.810318490636</v>
      </c>
      <c r="BC334">
        <f t="shared" si="166"/>
        <v>1999.9575</v>
      </c>
      <c r="BD334">
        <f t="shared" si="167"/>
        <v>1681.1646375</v>
      </c>
      <c r="BE334">
        <f t="shared" si="168"/>
        <v>0.84060018150385696</v>
      </c>
      <c r="BF334">
        <f t="shared" si="169"/>
        <v>0.16075835030244393</v>
      </c>
      <c r="BG334">
        <v>6</v>
      </c>
      <c r="BH334">
        <v>0.5</v>
      </c>
      <c r="BI334" t="s">
        <v>383</v>
      </c>
      <c r="BJ334">
        <v>2</v>
      </c>
      <c r="BK334" t="b">
        <v>1</v>
      </c>
      <c r="BL334">
        <v>1660224577.0999999</v>
      </c>
      <c r="BM334">
        <v>1498.41</v>
      </c>
      <c r="BN334">
        <v>1555.0687499999999</v>
      </c>
      <c r="BO334">
        <v>27.113656249999998</v>
      </c>
      <c r="BP334">
        <v>25.151418750000001</v>
      </c>
      <c r="BQ334">
        <v>1495.6243750000001</v>
      </c>
      <c r="BR334">
        <v>27.0981375</v>
      </c>
      <c r="BS334">
        <v>500.13468749999998</v>
      </c>
      <c r="BT334">
        <v>99.460493749999998</v>
      </c>
      <c r="BU334">
        <v>0.10009178125</v>
      </c>
      <c r="BV334">
        <v>31.003087499999999</v>
      </c>
      <c r="BW334">
        <v>31.453212499999999</v>
      </c>
      <c r="BX334">
        <v>999.9</v>
      </c>
      <c r="BY334">
        <v>0</v>
      </c>
      <c r="BZ334">
        <v>0</v>
      </c>
      <c r="CA334">
        <v>9992.65625</v>
      </c>
      <c r="CB334">
        <v>0</v>
      </c>
      <c r="CC334">
        <v>7.5549299999999997</v>
      </c>
      <c r="CD334">
        <v>-56.658568750000001</v>
      </c>
      <c r="CE334">
        <v>1540.17</v>
      </c>
      <c r="CF334">
        <v>1595.19</v>
      </c>
      <c r="CG334">
        <v>1.9622368750000001</v>
      </c>
      <c r="CH334">
        <v>1555.0687499999999</v>
      </c>
      <c r="CI334">
        <v>25.151418750000001</v>
      </c>
      <c r="CJ334">
        <v>2.6967374999999998</v>
      </c>
      <c r="CK334">
        <v>2.5015718749999998</v>
      </c>
      <c r="CL334">
        <v>22.265250000000002</v>
      </c>
      <c r="CM334">
        <v>21.036725000000001</v>
      </c>
      <c r="CN334">
        <v>1999.9575</v>
      </c>
      <c r="CO334">
        <v>0.97999337500000006</v>
      </c>
      <c r="CP334">
        <v>2.0006824999999999E-2</v>
      </c>
      <c r="CQ334">
        <v>0</v>
      </c>
      <c r="CR334">
        <v>2.6098750000000002</v>
      </c>
      <c r="CS334">
        <v>0</v>
      </c>
      <c r="CT334">
        <v>22485.868750000001</v>
      </c>
      <c r="CU334">
        <v>17411.924999999999</v>
      </c>
      <c r="CV334">
        <v>40.444875000000003</v>
      </c>
      <c r="CW334">
        <v>41.436999999999998</v>
      </c>
      <c r="CX334">
        <v>40.436999999999998</v>
      </c>
      <c r="CY334">
        <v>39.944875000000003</v>
      </c>
      <c r="CZ334">
        <v>40.625</v>
      </c>
      <c r="DA334">
        <v>1959.94625</v>
      </c>
      <c r="DB334">
        <v>40.011249999999997</v>
      </c>
      <c r="DC334">
        <v>0</v>
      </c>
      <c r="DD334">
        <v>1660224584.3</v>
      </c>
      <c r="DE334">
        <v>0</v>
      </c>
      <c r="DF334">
        <v>1660224008</v>
      </c>
      <c r="DG334" t="s">
        <v>384</v>
      </c>
      <c r="DH334">
        <v>1660224008</v>
      </c>
      <c r="DI334">
        <v>1660224007</v>
      </c>
      <c r="DJ334">
        <v>1</v>
      </c>
      <c r="DK334">
        <v>9.0999999999999998E-2</v>
      </c>
      <c r="DL334">
        <v>-1.7999999999999999E-2</v>
      </c>
      <c r="DM334">
        <v>1.42</v>
      </c>
      <c r="DN334">
        <v>0.02</v>
      </c>
      <c r="DO334">
        <v>400</v>
      </c>
      <c r="DP334">
        <v>26</v>
      </c>
      <c r="DQ334">
        <v>0.31</v>
      </c>
      <c r="DR334">
        <v>0.11</v>
      </c>
      <c r="DS334">
        <v>13.12790772699935</v>
      </c>
      <c r="DT334">
        <v>-1.5109088289704351</v>
      </c>
      <c r="DU334">
        <v>0.1537628540595728</v>
      </c>
      <c r="DV334">
        <v>0</v>
      </c>
      <c r="DW334">
        <v>44.673306099845568</v>
      </c>
      <c r="DX334">
        <v>0.56966686920845377</v>
      </c>
      <c r="DY334">
        <v>0.10285476601908961</v>
      </c>
      <c r="DZ334">
        <v>0</v>
      </c>
      <c r="EA334">
        <v>-56.640626666666662</v>
      </c>
      <c r="EB334">
        <v>-1.268641601779815</v>
      </c>
      <c r="EC334">
        <v>0.146558038408755</v>
      </c>
      <c r="ED334">
        <v>0</v>
      </c>
      <c r="EE334">
        <v>1203.7367391352</v>
      </c>
      <c r="EF334">
        <v>285.90851482954719</v>
      </c>
      <c r="EG334">
        <v>21.482043194029458</v>
      </c>
      <c r="EH334">
        <v>0</v>
      </c>
      <c r="EI334">
        <v>1.97906925</v>
      </c>
      <c r="EJ334">
        <v>-0.2449529831144506</v>
      </c>
      <c r="EK334">
        <v>3.2792813114118503E-2</v>
      </c>
      <c r="EL334">
        <v>0</v>
      </c>
      <c r="EM334">
        <v>1.930179226715349</v>
      </c>
      <c r="EN334">
        <v>-1.585492599370783E-2</v>
      </c>
      <c r="EO334">
        <v>1.9176682091036549E-3</v>
      </c>
      <c r="EP334">
        <v>1</v>
      </c>
      <c r="EQ334">
        <v>1</v>
      </c>
      <c r="ER334">
        <v>6</v>
      </c>
      <c r="ES334" t="s">
        <v>432</v>
      </c>
      <c r="ET334">
        <v>2.9445199999999998</v>
      </c>
      <c r="EU334">
        <v>2.80098</v>
      </c>
      <c r="EV334">
        <v>0.21806500000000001</v>
      </c>
      <c r="EW334">
        <v>0.222858</v>
      </c>
      <c r="EX334">
        <v>0.118061</v>
      </c>
      <c r="EY334">
        <v>0.11203299999999999</v>
      </c>
      <c r="EZ334">
        <v>16076</v>
      </c>
      <c r="FA334">
        <v>16756</v>
      </c>
      <c r="FB334">
        <v>23899.200000000001</v>
      </c>
      <c r="FC334">
        <v>25081.5</v>
      </c>
      <c r="FD334">
        <v>33733.800000000003</v>
      </c>
      <c r="FE334">
        <v>35559.4</v>
      </c>
      <c r="FF334">
        <v>43559.9</v>
      </c>
      <c r="FG334">
        <v>46358.6</v>
      </c>
      <c r="FH334">
        <v>1.9882200000000001</v>
      </c>
      <c r="FI334">
        <v>1.915</v>
      </c>
      <c r="FJ334">
        <v>0.13116</v>
      </c>
      <c r="FK334">
        <v>0</v>
      </c>
      <c r="FL334">
        <v>29.321300000000001</v>
      </c>
      <c r="FM334">
        <v>999.9</v>
      </c>
      <c r="FN334">
        <v>69.599999999999994</v>
      </c>
      <c r="FO334">
        <v>31.9</v>
      </c>
      <c r="FP334">
        <v>33.225000000000001</v>
      </c>
      <c r="FQ334">
        <v>64.274000000000001</v>
      </c>
      <c r="FR334">
        <v>25.588899999999999</v>
      </c>
      <c r="FS334">
        <v>1</v>
      </c>
      <c r="FT334">
        <v>0.22741900000000001</v>
      </c>
      <c r="FU334">
        <v>0.45246700000000001</v>
      </c>
      <c r="FV334">
        <v>20.324200000000001</v>
      </c>
      <c r="FW334">
        <v>5.2132500000000004</v>
      </c>
      <c r="FX334">
        <v>11.9072</v>
      </c>
      <c r="FY334">
        <v>5.0030999999999999</v>
      </c>
      <c r="FZ334">
        <v>3.2896999999999998</v>
      </c>
      <c r="GA334">
        <v>9999</v>
      </c>
      <c r="GB334">
        <v>9999</v>
      </c>
      <c r="GC334">
        <v>9999</v>
      </c>
      <c r="GD334">
        <v>999.9</v>
      </c>
      <c r="GE334">
        <v>1.85945</v>
      </c>
      <c r="GF334">
        <v>1.8544</v>
      </c>
      <c r="GG334">
        <v>1.85762</v>
      </c>
      <c r="GH334">
        <v>1.85608</v>
      </c>
      <c r="GI334">
        <v>1.85486</v>
      </c>
      <c r="GJ334">
        <v>1.8545799999999999</v>
      </c>
      <c r="GK334">
        <v>1.8531500000000001</v>
      </c>
      <c r="GL334">
        <v>1.8563700000000001</v>
      </c>
      <c r="GM334">
        <v>0</v>
      </c>
      <c r="GN334">
        <v>0</v>
      </c>
      <c r="GO334">
        <v>0</v>
      </c>
      <c r="GP334">
        <v>0</v>
      </c>
      <c r="GQ334" t="s">
        <v>386</v>
      </c>
      <c r="GR334" t="s">
        <v>387</v>
      </c>
      <c r="GS334" t="s">
        <v>388</v>
      </c>
      <c r="GT334" t="s">
        <v>388</v>
      </c>
      <c r="GU334" t="s">
        <v>388</v>
      </c>
      <c r="GV334" t="s">
        <v>388</v>
      </c>
      <c r="GW334">
        <v>0</v>
      </c>
      <c r="GX334">
        <v>100</v>
      </c>
      <c r="GY334">
        <v>100</v>
      </c>
      <c r="GZ334">
        <v>2.82</v>
      </c>
      <c r="HA334">
        <v>1.54E-2</v>
      </c>
      <c r="HB334">
        <v>0.45081322298813392</v>
      </c>
      <c r="HC334">
        <v>2.9318383021812969E-3</v>
      </c>
      <c r="HD334">
        <v>-1.3754559859485029E-6</v>
      </c>
      <c r="HE334">
        <v>3.0700474437127301E-10</v>
      </c>
      <c r="HF334">
        <v>-6.1160480149256041E-2</v>
      </c>
      <c r="HG334">
        <v>1.00384331276165E-2</v>
      </c>
      <c r="HH334">
        <v>-3.1532673711230711E-4</v>
      </c>
      <c r="HI334">
        <v>1.819468599177705E-6</v>
      </c>
      <c r="HJ334">
        <v>1</v>
      </c>
      <c r="HK334">
        <v>2112</v>
      </c>
      <c r="HL334">
        <v>3</v>
      </c>
      <c r="HM334">
        <v>29</v>
      </c>
      <c r="HN334">
        <v>9.6</v>
      </c>
      <c r="HO334">
        <v>9.6</v>
      </c>
      <c r="HP334">
        <v>3.1884800000000002</v>
      </c>
      <c r="HQ334">
        <v>2.2424300000000001</v>
      </c>
      <c r="HR334">
        <v>1.4978</v>
      </c>
      <c r="HS334">
        <v>2.3034699999999999</v>
      </c>
      <c r="HT334">
        <v>1.5478499999999999</v>
      </c>
      <c r="HU334">
        <v>2.4047900000000002</v>
      </c>
      <c r="HV334">
        <v>35.754399999999997</v>
      </c>
      <c r="HW334">
        <v>15.559200000000001</v>
      </c>
      <c r="HX334">
        <v>18</v>
      </c>
      <c r="HY334">
        <v>500.78199999999998</v>
      </c>
      <c r="HZ334">
        <v>519.48400000000004</v>
      </c>
      <c r="IA334">
        <v>28.542100000000001</v>
      </c>
      <c r="IB334">
        <v>30.0258</v>
      </c>
      <c r="IC334">
        <v>30.000399999999999</v>
      </c>
      <c r="ID334">
        <v>29.786799999999999</v>
      </c>
      <c r="IE334">
        <v>29.877099999999999</v>
      </c>
      <c r="IF334">
        <v>63.8506</v>
      </c>
      <c r="IG334">
        <v>27.078499999999998</v>
      </c>
      <c r="IH334">
        <v>79.778899999999993</v>
      </c>
      <c r="II334">
        <v>28.541899999999998</v>
      </c>
      <c r="IJ334">
        <v>1629.59</v>
      </c>
      <c r="IK334">
        <v>25.1235</v>
      </c>
      <c r="IL334">
        <v>100.74</v>
      </c>
      <c r="IM334">
        <v>100.476</v>
      </c>
      <c r="IN334" t="s">
        <v>1150</v>
      </c>
    </row>
    <row r="335" spans="1:248" x14ac:dyDescent="0.2">
      <c r="A335">
        <v>319</v>
      </c>
      <c r="B335">
        <v>1660224586.0999999</v>
      </c>
      <c r="C335">
        <v>599.09999990463257</v>
      </c>
      <c r="D335" t="s">
        <v>999</v>
      </c>
      <c r="E335" t="s">
        <v>1000</v>
      </c>
      <c r="F335">
        <v>1</v>
      </c>
      <c r="G335" t="s">
        <v>376</v>
      </c>
      <c r="H335" t="s">
        <v>377</v>
      </c>
      <c r="I335" t="s">
        <v>378</v>
      </c>
      <c r="J335" t="s">
        <v>379</v>
      </c>
      <c r="K335" t="s">
        <v>380</v>
      </c>
      <c r="L335" t="s">
        <v>381</v>
      </c>
      <c r="M335" t="s">
        <v>382</v>
      </c>
      <c r="N335">
        <v>1660224578.599999</v>
      </c>
      <c r="O335">
        <f t="shared" si="136"/>
        <v>1.6879298867890032E-3</v>
      </c>
      <c r="P335">
        <f t="shared" si="137"/>
        <v>1.6879298867890034</v>
      </c>
      <c r="Q335">
        <f t="shared" si="138"/>
        <v>13.142480802012463</v>
      </c>
      <c r="R335">
        <f t="shared" si="139"/>
        <v>1505.94</v>
      </c>
      <c r="S335">
        <f t="shared" si="140"/>
        <v>1212.235452606626</v>
      </c>
      <c r="T335">
        <f t="shared" si="141"/>
        <v>120.69134820565827</v>
      </c>
      <c r="U335">
        <f t="shared" si="142"/>
        <v>149.9328604241116</v>
      </c>
      <c r="V335">
        <f t="shared" si="143"/>
        <v>8.5260223645969718E-2</v>
      </c>
      <c r="W335">
        <f t="shared" si="144"/>
        <v>2.9183082198079449</v>
      </c>
      <c r="X335">
        <f t="shared" si="145"/>
        <v>8.3900192934647511E-2</v>
      </c>
      <c r="Y335">
        <f t="shared" si="146"/>
        <v>5.2558006782690271E-2</v>
      </c>
      <c r="Z335">
        <f t="shared" si="147"/>
        <v>321.51112339999997</v>
      </c>
      <c r="AA335">
        <f t="shared" si="148"/>
        <v>32.460848338702881</v>
      </c>
      <c r="AB335">
        <f t="shared" si="149"/>
        <v>31.452913333333331</v>
      </c>
      <c r="AC335">
        <f t="shared" si="150"/>
        <v>4.6291987644655901</v>
      </c>
      <c r="AD335">
        <f t="shared" si="151"/>
        <v>59.837936794151439</v>
      </c>
      <c r="AE335">
        <f t="shared" si="152"/>
        <v>2.699925155312688</v>
      </c>
      <c r="AF335">
        <f t="shared" si="153"/>
        <v>4.5120625809688324</v>
      </c>
      <c r="AG335">
        <f t="shared" si="154"/>
        <v>1.9292736091529021</v>
      </c>
      <c r="AH335">
        <f t="shared" si="155"/>
        <v>-74.437708007395045</v>
      </c>
      <c r="AI335">
        <f t="shared" si="156"/>
        <v>-70.839182133457598</v>
      </c>
      <c r="AJ335">
        <f t="shared" si="157"/>
        <v>-5.4632422610238143</v>
      </c>
      <c r="AK335">
        <f t="shared" si="158"/>
        <v>170.77099099812352</v>
      </c>
      <c r="AL335">
        <f t="shared" si="159"/>
        <v>44.741841202321062</v>
      </c>
      <c r="AM335">
        <f t="shared" si="160"/>
        <v>1.6804776093417855</v>
      </c>
      <c r="AN335">
        <f t="shared" si="161"/>
        <v>13.142480802012463</v>
      </c>
      <c r="AO335">
        <v>1626.8826064438231</v>
      </c>
      <c r="AP335">
        <v>1584.1820606060601</v>
      </c>
      <c r="AQ335">
        <v>5.191781641997621</v>
      </c>
      <c r="AR335">
        <v>64.968693284609927</v>
      </c>
      <c r="AS335">
        <f t="shared" si="162"/>
        <v>1.6879298867890034</v>
      </c>
      <c r="AT335">
        <v>25.16392159769671</v>
      </c>
      <c r="AU335">
        <v>27.131646060606059</v>
      </c>
      <c r="AV335">
        <v>3.4836418986650212E-4</v>
      </c>
      <c r="AW335">
        <v>84.429917268905271</v>
      </c>
      <c r="AX335">
        <v>0</v>
      </c>
      <c r="AY335">
        <v>0</v>
      </c>
      <c r="AZ335">
        <f t="shared" si="163"/>
        <v>1</v>
      </c>
      <c r="BA335">
        <f t="shared" si="164"/>
        <v>0</v>
      </c>
      <c r="BB335">
        <f t="shared" si="165"/>
        <v>51849.434342654386</v>
      </c>
      <c r="BC335">
        <f t="shared" si="166"/>
        <v>1999.9653333333331</v>
      </c>
      <c r="BD335">
        <f t="shared" si="167"/>
        <v>1681.1712199999999</v>
      </c>
      <c r="BE335">
        <f t="shared" si="168"/>
        <v>0.84060018040312701</v>
      </c>
      <c r="BF335">
        <f t="shared" si="169"/>
        <v>0.16075834817803508</v>
      </c>
      <c r="BG335">
        <v>6</v>
      </c>
      <c r="BH335">
        <v>0.5</v>
      </c>
      <c r="BI335" t="s">
        <v>383</v>
      </c>
      <c r="BJ335">
        <v>2</v>
      </c>
      <c r="BK335" t="b">
        <v>1</v>
      </c>
      <c r="BL335">
        <v>1660224578.599999</v>
      </c>
      <c r="BM335">
        <v>1505.94</v>
      </c>
      <c r="BN335">
        <v>1562.652</v>
      </c>
      <c r="BO335">
        <v>27.118306666666669</v>
      </c>
      <c r="BP335">
        <v>25.156939999999999</v>
      </c>
      <c r="BQ335">
        <v>1503.1479999999999</v>
      </c>
      <c r="BR335">
        <v>27.102799999999998</v>
      </c>
      <c r="BS335">
        <v>500.13266666666669</v>
      </c>
      <c r="BT335">
        <v>99.460893333333331</v>
      </c>
      <c r="BU335">
        <v>0.1000854733333333</v>
      </c>
      <c r="BV335">
        <v>31.002659999999999</v>
      </c>
      <c r="BW335">
        <v>31.452913333333331</v>
      </c>
      <c r="BX335">
        <v>999.89999999999986</v>
      </c>
      <c r="BY335">
        <v>0</v>
      </c>
      <c r="BZ335">
        <v>0</v>
      </c>
      <c r="CA335">
        <v>9989.913333333332</v>
      </c>
      <c r="CB335">
        <v>0</v>
      </c>
      <c r="CC335">
        <v>7.5549299999999997</v>
      </c>
      <c r="CD335">
        <v>-56.711626666666668</v>
      </c>
      <c r="CE335">
        <v>1547.9173333333331</v>
      </c>
      <c r="CF335">
        <v>1602.9780000000001</v>
      </c>
      <c r="CG335">
        <v>1.9613713333333329</v>
      </c>
      <c r="CH335">
        <v>1562.652</v>
      </c>
      <c r="CI335">
        <v>25.156939999999999</v>
      </c>
      <c r="CJ335">
        <v>2.6972113333333341</v>
      </c>
      <c r="CK335">
        <v>2.5021313333333328</v>
      </c>
      <c r="CL335">
        <v>22.268133333333331</v>
      </c>
      <c r="CM335">
        <v>21.040366666666671</v>
      </c>
      <c r="CN335">
        <v>1999.9653333333331</v>
      </c>
      <c r="CO335">
        <v>0.97999340000000013</v>
      </c>
      <c r="CP335">
        <v>2.0006800000000002E-2</v>
      </c>
      <c r="CQ335">
        <v>0</v>
      </c>
      <c r="CR335">
        <v>2.620400000000001</v>
      </c>
      <c r="CS335">
        <v>0</v>
      </c>
      <c r="CT335">
        <v>22485.06</v>
      </c>
      <c r="CU335">
        <v>17411.993333333328</v>
      </c>
      <c r="CV335">
        <v>40.445399999999999</v>
      </c>
      <c r="CW335">
        <v>41.436999999999998</v>
      </c>
      <c r="CX335">
        <v>40.436999999999998</v>
      </c>
      <c r="CY335">
        <v>39.945399999999999</v>
      </c>
      <c r="CZ335">
        <v>40.625</v>
      </c>
      <c r="DA335">
        <v>1959.954</v>
      </c>
      <c r="DB335">
        <v>40.011333333333333</v>
      </c>
      <c r="DC335">
        <v>0</v>
      </c>
      <c r="DD335">
        <v>1660224584.9000001</v>
      </c>
      <c r="DE335">
        <v>0</v>
      </c>
      <c r="DF335">
        <v>1660224008</v>
      </c>
      <c r="DG335" t="s">
        <v>384</v>
      </c>
      <c r="DH335">
        <v>1660224008</v>
      </c>
      <c r="DI335">
        <v>1660224007</v>
      </c>
      <c r="DJ335">
        <v>1</v>
      </c>
      <c r="DK335">
        <v>9.0999999999999998E-2</v>
      </c>
      <c r="DL335">
        <v>-1.7999999999999999E-2</v>
      </c>
      <c r="DM335">
        <v>1.42</v>
      </c>
      <c r="DN335">
        <v>0.02</v>
      </c>
      <c r="DO335">
        <v>400</v>
      </c>
      <c r="DP335">
        <v>26</v>
      </c>
      <c r="DQ335">
        <v>0.31</v>
      </c>
      <c r="DR335">
        <v>0.11</v>
      </c>
      <c r="DS335">
        <v>13.12124909369709</v>
      </c>
      <c r="DT335">
        <v>-1.6614904796553871</v>
      </c>
      <c r="DU335">
        <v>0.155866108300456</v>
      </c>
      <c r="DV335">
        <v>0</v>
      </c>
      <c r="DW335">
        <v>44.70706654873706</v>
      </c>
      <c r="DX335">
        <v>0.70026241339723072</v>
      </c>
      <c r="DY335">
        <v>0.1152562927264594</v>
      </c>
      <c r="DZ335">
        <v>0</v>
      </c>
      <c r="EA335">
        <v>-56.680950000000003</v>
      </c>
      <c r="EB335">
        <v>-1.713485205784433</v>
      </c>
      <c r="EC335">
        <v>0.18040636675756919</v>
      </c>
      <c r="ED335">
        <v>0</v>
      </c>
      <c r="EE335">
        <v>1208.09026855141</v>
      </c>
      <c r="EF335">
        <v>293.5798491565219</v>
      </c>
      <c r="EG335">
        <v>21.993397432111198</v>
      </c>
      <c r="EH335">
        <v>0</v>
      </c>
      <c r="EI335">
        <v>1.97560425</v>
      </c>
      <c r="EJ335">
        <v>-0.18600619136960281</v>
      </c>
      <c r="EK335">
        <v>2.913004496113079E-2</v>
      </c>
      <c r="EL335">
        <v>0</v>
      </c>
      <c r="EM335">
        <v>1.9297825163464231</v>
      </c>
      <c r="EN335">
        <v>-1.146392130149043E-2</v>
      </c>
      <c r="EO335">
        <v>1.5862059149427559E-3</v>
      </c>
      <c r="EP335">
        <v>1</v>
      </c>
      <c r="EQ335">
        <v>1</v>
      </c>
      <c r="ER335">
        <v>6</v>
      </c>
      <c r="ES335" t="s">
        <v>432</v>
      </c>
      <c r="ET335">
        <v>2.9443100000000002</v>
      </c>
      <c r="EU335">
        <v>2.8008299999999999</v>
      </c>
      <c r="EV335">
        <v>0.218496</v>
      </c>
      <c r="EW335">
        <v>0.223277</v>
      </c>
      <c r="EX335">
        <v>0.118057</v>
      </c>
      <c r="EY335">
        <v>0.11203100000000001</v>
      </c>
      <c r="EZ335">
        <v>16067.1</v>
      </c>
      <c r="FA335">
        <v>16747</v>
      </c>
      <c r="FB335">
        <v>23899.200000000001</v>
      </c>
      <c r="FC335">
        <v>25081.7</v>
      </c>
      <c r="FD335">
        <v>33733.9</v>
      </c>
      <c r="FE335">
        <v>35559.599999999999</v>
      </c>
      <c r="FF335">
        <v>43559.7</v>
      </c>
      <c r="FG335">
        <v>46358.6</v>
      </c>
      <c r="FH335">
        <v>1.9882500000000001</v>
      </c>
      <c r="FI335">
        <v>1.915</v>
      </c>
      <c r="FJ335">
        <v>0.13089200000000001</v>
      </c>
      <c r="FK335">
        <v>0</v>
      </c>
      <c r="FL335">
        <v>29.320599999999999</v>
      </c>
      <c r="FM335">
        <v>999.9</v>
      </c>
      <c r="FN335">
        <v>69.599999999999994</v>
      </c>
      <c r="FO335">
        <v>31.9</v>
      </c>
      <c r="FP335">
        <v>33.2254</v>
      </c>
      <c r="FQ335">
        <v>64.174000000000007</v>
      </c>
      <c r="FR335">
        <v>26.538499999999999</v>
      </c>
      <c r="FS335">
        <v>1</v>
      </c>
      <c r="FT335">
        <v>0.227434</v>
      </c>
      <c r="FU335">
        <v>0.45174599999999998</v>
      </c>
      <c r="FV335">
        <v>20.324200000000001</v>
      </c>
      <c r="FW335">
        <v>5.2134</v>
      </c>
      <c r="FX335">
        <v>11.9077</v>
      </c>
      <c r="FY335">
        <v>5.00305</v>
      </c>
      <c r="FZ335">
        <v>3.2896999999999998</v>
      </c>
      <c r="GA335">
        <v>9999</v>
      </c>
      <c r="GB335">
        <v>9999</v>
      </c>
      <c r="GC335">
        <v>9999</v>
      </c>
      <c r="GD335">
        <v>999.9</v>
      </c>
      <c r="GE335">
        <v>1.85945</v>
      </c>
      <c r="GF335">
        <v>1.8544</v>
      </c>
      <c r="GG335">
        <v>1.85761</v>
      </c>
      <c r="GH335">
        <v>1.85608</v>
      </c>
      <c r="GI335">
        <v>1.85486</v>
      </c>
      <c r="GJ335">
        <v>1.8545700000000001</v>
      </c>
      <c r="GK335">
        <v>1.8531299999999999</v>
      </c>
      <c r="GL335">
        <v>1.85636</v>
      </c>
      <c r="GM335">
        <v>0</v>
      </c>
      <c r="GN335">
        <v>0</v>
      </c>
      <c r="GO335">
        <v>0</v>
      </c>
      <c r="GP335">
        <v>0</v>
      </c>
      <c r="GQ335" t="s">
        <v>386</v>
      </c>
      <c r="GR335" t="s">
        <v>387</v>
      </c>
      <c r="GS335" t="s">
        <v>388</v>
      </c>
      <c r="GT335" t="s">
        <v>388</v>
      </c>
      <c r="GU335" t="s">
        <v>388</v>
      </c>
      <c r="GV335" t="s">
        <v>388</v>
      </c>
      <c r="GW335">
        <v>0</v>
      </c>
      <c r="GX335">
        <v>100</v>
      </c>
      <c r="GY335">
        <v>100</v>
      </c>
      <c r="GZ335">
        <v>2.82</v>
      </c>
      <c r="HA335">
        <v>1.54E-2</v>
      </c>
      <c r="HB335">
        <v>0.45081322298813392</v>
      </c>
      <c r="HC335">
        <v>2.9318383021812969E-3</v>
      </c>
      <c r="HD335">
        <v>-1.3754559859485029E-6</v>
      </c>
      <c r="HE335">
        <v>3.0700474437127301E-10</v>
      </c>
      <c r="HF335">
        <v>-6.1160480149256041E-2</v>
      </c>
      <c r="HG335">
        <v>1.00384331276165E-2</v>
      </c>
      <c r="HH335">
        <v>-3.1532673711230711E-4</v>
      </c>
      <c r="HI335">
        <v>1.819468599177705E-6</v>
      </c>
      <c r="HJ335">
        <v>1</v>
      </c>
      <c r="HK335">
        <v>2112</v>
      </c>
      <c r="HL335">
        <v>3</v>
      </c>
      <c r="HM335">
        <v>29</v>
      </c>
      <c r="HN335">
        <v>9.6</v>
      </c>
      <c r="HO335">
        <v>9.6999999999999993</v>
      </c>
      <c r="HP335">
        <v>3.2006800000000002</v>
      </c>
      <c r="HQ335">
        <v>2.2570800000000002</v>
      </c>
      <c r="HR335">
        <v>1.4978</v>
      </c>
      <c r="HS335">
        <v>2.3034699999999999</v>
      </c>
      <c r="HT335">
        <v>1.5478499999999999</v>
      </c>
      <c r="HU335">
        <v>2.4157700000000002</v>
      </c>
      <c r="HV335">
        <v>35.754399999999997</v>
      </c>
      <c r="HW335">
        <v>15.5505</v>
      </c>
      <c r="HX335">
        <v>18</v>
      </c>
      <c r="HY335">
        <v>500.803</v>
      </c>
      <c r="HZ335">
        <v>519.49</v>
      </c>
      <c r="IA335">
        <v>28.541699999999999</v>
      </c>
      <c r="IB335">
        <v>30.026599999999998</v>
      </c>
      <c r="IC335">
        <v>30.000399999999999</v>
      </c>
      <c r="ID335">
        <v>29.787500000000001</v>
      </c>
      <c r="IE335">
        <v>29.877800000000001</v>
      </c>
      <c r="IF335">
        <v>64.070700000000002</v>
      </c>
      <c r="IG335">
        <v>27.078499999999998</v>
      </c>
      <c r="IH335">
        <v>79.778899999999993</v>
      </c>
      <c r="II335">
        <v>28.541899999999998</v>
      </c>
      <c r="IJ335">
        <v>1629.59</v>
      </c>
      <c r="IK335">
        <v>25.1235</v>
      </c>
      <c r="IL335">
        <v>100.74</v>
      </c>
      <c r="IM335">
        <v>100.476</v>
      </c>
      <c r="IN335" t="s">
        <v>1150</v>
      </c>
    </row>
    <row r="336" spans="1:248" x14ac:dyDescent="0.2">
      <c r="A336">
        <v>320</v>
      </c>
      <c r="B336">
        <v>1660224587.0999999</v>
      </c>
      <c r="C336">
        <v>600.09999990463257</v>
      </c>
      <c r="D336" t="s">
        <v>1001</v>
      </c>
      <c r="E336" t="s">
        <v>1002</v>
      </c>
      <c r="F336">
        <v>1</v>
      </c>
      <c r="G336" t="s">
        <v>376</v>
      </c>
      <c r="H336" t="s">
        <v>377</v>
      </c>
      <c r="I336" t="s">
        <v>378</v>
      </c>
      <c r="J336" t="s">
        <v>379</v>
      </c>
      <c r="K336" t="s">
        <v>380</v>
      </c>
      <c r="L336" t="s">
        <v>381</v>
      </c>
      <c r="M336" t="s">
        <v>382</v>
      </c>
      <c r="N336">
        <v>1660224579.0999999</v>
      </c>
      <c r="O336">
        <f t="shared" si="136"/>
        <v>1.6890462378576466E-3</v>
      </c>
      <c r="P336">
        <f t="shared" si="137"/>
        <v>1.6890462378576465</v>
      </c>
      <c r="Q336">
        <f t="shared" si="138"/>
        <v>13.109572328876494</v>
      </c>
      <c r="R336">
        <f t="shared" si="139"/>
        <v>1508.4612500000001</v>
      </c>
      <c r="S336">
        <f t="shared" si="140"/>
        <v>1215.479710304088</v>
      </c>
      <c r="T336">
        <f t="shared" si="141"/>
        <v>121.01445947281377</v>
      </c>
      <c r="U336">
        <f t="shared" si="142"/>
        <v>150.18401480248966</v>
      </c>
      <c r="V336">
        <f t="shared" si="143"/>
        <v>8.5324688700338547E-2</v>
      </c>
      <c r="W336">
        <f t="shared" si="144"/>
        <v>2.9182289027114661</v>
      </c>
      <c r="X336">
        <f t="shared" si="145"/>
        <v>8.3962581907593092E-2</v>
      </c>
      <c r="Y336">
        <f t="shared" si="146"/>
        <v>5.259718226767688E-2</v>
      </c>
      <c r="Z336">
        <f t="shared" si="147"/>
        <v>321.51319631249999</v>
      </c>
      <c r="AA336">
        <f t="shared" si="148"/>
        <v>32.460428246768821</v>
      </c>
      <c r="AB336">
        <f t="shared" si="149"/>
        <v>31.4525875</v>
      </c>
      <c r="AC336">
        <f t="shared" si="150"/>
        <v>4.6291130485971452</v>
      </c>
      <c r="AD336">
        <f t="shared" si="151"/>
        <v>59.84011703987462</v>
      </c>
      <c r="AE336">
        <f t="shared" si="152"/>
        <v>2.6999960116831803</v>
      </c>
      <c r="AF336">
        <f t="shared" si="153"/>
        <v>4.5120165956293681</v>
      </c>
      <c r="AG336">
        <f t="shared" si="154"/>
        <v>1.929117036913965</v>
      </c>
      <c r="AH336">
        <f t="shared" si="155"/>
        <v>-74.48693908952221</v>
      </c>
      <c r="AI336">
        <f t="shared" si="156"/>
        <v>-70.814116524230485</v>
      </c>
      <c r="AJ336">
        <f t="shared" si="157"/>
        <v>-5.4614440056152498</v>
      </c>
      <c r="AK336">
        <f t="shared" si="158"/>
        <v>170.75069669313206</v>
      </c>
      <c r="AL336">
        <f t="shared" si="159"/>
        <v>44.756088942932287</v>
      </c>
      <c r="AM336">
        <f t="shared" si="160"/>
        <v>1.6811935904866198</v>
      </c>
      <c r="AN336">
        <f t="shared" si="161"/>
        <v>13.109572328876494</v>
      </c>
      <c r="AO336">
        <v>1632.187436400824</v>
      </c>
      <c r="AP336">
        <v>1589.4356969696969</v>
      </c>
      <c r="AQ336">
        <v>5.209696610671732</v>
      </c>
      <c r="AR336">
        <v>64.968693284609927</v>
      </c>
      <c r="AS336">
        <f t="shared" si="162"/>
        <v>1.6890462378576465</v>
      </c>
      <c r="AT336">
        <v>25.16140651674322</v>
      </c>
      <c r="AU336">
        <v>27.129532121212112</v>
      </c>
      <c r="AV336">
        <v>4.85624434327482E-4</v>
      </c>
      <c r="AW336">
        <v>84.429917268905271</v>
      </c>
      <c r="AX336">
        <v>0</v>
      </c>
      <c r="AY336">
        <v>0</v>
      </c>
      <c r="AZ336">
        <f t="shared" si="163"/>
        <v>1</v>
      </c>
      <c r="BA336">
        <f t="shared" si="164"/>
        <v>0</v>
      </c>
      <c r="BB336">
        <f t="shared" si="165"/>
        <v>51847.213338829519</v>
      </c>
      <c r="BC336">
        <f t="shared" si="166"/>
        <v>1999.9781250000001</v>
      </c>
      <c r="BD336">
        <f t="shared" si="167"/>
        <v>1681.18198125</v>
      </c>
      <c r="BE336">
        <f t="shared" si="168"/>
        <v>0.84060018468952002</v>
      </c>
      <c r="BF336">
        <f t="shared" si="169"/>
        <v>0.16075835645077366</v>
      </c>
      <c r="BG336">
        <v>6</v>
      </c>
      <c r="BH336">
        <v>0.5</v>
      </c>
      <c r="BI336" t="s">
        <v>383</v>
      </c>
      <c r="BJ336">
        <v>2</v>
      </c>
      <c r="BK336" t="b">
        <v>1</v>
      </c>
      <c r="BL336">
        <v>1660224579.0999999</v>
      </c>
      <c r="BM336">
        <v>1508.4612500000001</v>
      </c>
      <c r="BN336">
        <v>1565.1968750000001</v>
      </c>
      <c r="BO336">
        <v>27.118993750000001</v>
      </c>
      <c r="BP336">
        <v>25.1567875</v>
      </c>
      <c r="BQ336">
        <v>1505.6675</v>
      </c>
      <c r="BR336">
        <v>27.103493749999998</v>
      </c>
      <c r="BS336">
        <v>500.13131249999998</v>
      </c>
      <c r="BT336">
        <v>99.460999999999999</v>
      </c>
      <c r="BU336">
        <v>0.1000691375</v>
      </c>
      <c r="BV336">
        <v>31.002481249999999</v>
      </c>
      <c r="BW336">
        <v>31.4525875</v>
      </c>
      <c r="BX336">
        <v>999.9</v>
      </c>
      <c r="BY336">
        <v>0</v>
      </c>
      <c r="BZ336">
        <v>0</v>
      </c>
      <c r="CA336">
        <v>9989.4500000000007</v>
      </c>
      <c r="CB336">
        <v>0</v>
      </c>
      <c r="CC336">
        <v>7.5549299999999997</v>
      </c>
      <c r="CD336">
        <v>-56.734837499999998</v>
      </c>
      <c r="CE336">
        <v>1550.51</v>
      </c>
      <c r="CF336">
        <v>1605.588125</v>
      </c>
      <c r="CG336">
        <v>1.96221125</v>
      </c>
      <c r="CH336">
        <v>1565.1968750000001</v>
      </c>
      <c r="CI336">
        <v>25.1567875</v>
      </c>
      <c r="CJ336">
        <v>2.6972825</v>
      </c>
      <c r="CK336">
        <v>2.5021193749999999</v>
      </c>
      <c r="CL336">
        <v>22.26856875</v>
      </c>
      <c r="CM336">
        <v>21.040287500000002</v>
      </c>
      <c r="CN336">
        <v>1999.9781250000001</v>
      </c>
      <c r="CO336">
        <v>0.97999337500000006</v>
      </c>
      <c r="CP336">
        <v>2.0006824999999999E-2</v>
      </c>
      <c r="CQ336">
        <v>0</v>
      </c>
      <c r="CR336">
        <v>2.6120625</v>
      </c>
      <c r="CS336">
        <v>0</v>
      </c>
      <c r="CT336">
        <v>22484.987499999999</v>
      </c>
      <c r="CU336">
        <v>17412.099999999999</v>
      </c>
      <c r="CV336">
        <v>40.444875000000003</v>
      </c>
      <c r="CW336">
        <v>41.436999999999998</v>
      </c>
      <c r="CX336">
        <v>40.436999999999998</v>
      </c>
      <c r="CY336">
        <v>39.944875000000003</v>
      </c>
      <c r="CZ336">
        <v>40.625</v>
      </c>
      <c r="DA336">
        <v>1959.9662499999999</v>
      </c>
      <c r="DB336">
        <v>40.011875000000003</v>
      </c>
      <c r="DC336">
        <v>0</v>
      </c>
      <c r="DD336">
        <v>1660224586.0999999</v>
      </c>
      <c r="DE336">
        <v>0</v>
      </c>
      <c r="DF336">
        <v>1660224008</v>
      </c>
      <c r="DG336" t="s">
        <v>384</v>
      </c>
      <c r="DH336">
        <v>1660224008</v>
      </c>
      <c r="DI336">
        <v>1660224007</v>
      </c>
      <c r="DJ336">
        <v>1</v>
      </c>
      <c r="DK336">
        <v>9.0999999999999998E-2</v>
      </c>
      <c r="DL336">
        <v>-1.7999999999999999E-2</v>
      </c>
      <c r="DM336">
        <v>1.42</v>
      </c>
      <c r="DN336">
        <v>0.02</v>
      </c>
      <c r="DO336">
        <v>400</v>
      </c>
      <c r="DP336">
        <v>26</v>
      </c>
      <c r="DQ336">
        <v>0.31</v>
      </c>
      <c r="DR336">
        <v>0.11</v>
      </c>
      <c r="DS336">
        <v>13.108489801421451</v>
      </c>
      <c r="DT336">
        <v>-1.3165613719833229</v>
      </c>
      <c r="DU336">
        <v>0.1483304581077512</v>
      </c>
      <c r="DV336">
        <v>0</v>
      </c>
      <c r="DW336">
        <v>44.743928731547641</v>
      </c>
      <c r="DX336">
        <v>1.1060496769065911</v>
      </c>
      <c r="DY336">
        <v>0.13799667811276811</v>
      </c>
      <c r="DZ336">
        <v>0</v>
      </c>
      <c r="EA336">
        <v>-56.729593548387101</v>
      </c>
      <c r="EB336">
        <v>-2.165429032257896</v>
      </c>
      <c r="EC336">
        <v>0.21040188570153931</v>
      </c>
      <c r="ED336">
        <v>0</v>
      </c>
      <c r="EE336">
        <v>1216.153906553699</v>
      </c>
      <c r="EF336">
        <v>297.09333348005612</v>
      </c>
      <c r="EG336">
        <v>21.530569019453569</v>
      </c>
      <c r="EH336">
        <v>0</v>
      </c>
      <c r="EI336">
        <v>1.9721080487804881</v>
      </c>
      <c r="EJ336">
        <v>-0.10934947735191471</v>
      </c>
      <c r="EK336">
        <v>2.386067100026712E-2</v>
      </c>
      <c r="EL336">
        <v>1</v>
      </c>
      <c r="EM336">
        <v>1.92918660005558</v>
      </c>
      <c r="EN336">
        <v>-5.8288065353868136E-3</v>
      </c>
      <c r="EO336">
        <v>1.170914790738812E-3</v>
      </c>
      <c r="EP336">
        <v>1</v>
      </c>
      <c r="EQ336">
        <v>2</v>
      </c>
      <c r="ER336">
        <v>6</v>
      </c>
      <c r="ES336" t="s">
        <v>419</v>
      </c>
      <c r="ET336">
        <v>2.9444499999999998</v>
      </c>
      <c r="EU336">
        <v>2.8009400000000002</v>
      </c>
      <c r="EV336">
        <v>0.218914</v>
      </c>
      <c r="EW336">
        <v>0.22367999999999999</v>
      </c>
      <c r="EX336">
        <v>0.118051</v>
      </c>
      <c r="EY336">
        <v>0.11203100000000001</v>
      </c>
      <c r="EZ336">
        <v>16058.3</v>
      </c>
      <c r="FA336">
        <v>16738.2</v>
      </c>
      <c r="FB336">
        <v>23898.9</v>
      </c>
      <c r="FC336">
        <v>25081.599999999999</v>
      </c>
      <c r="FD336">
        <v>33733.9</v>
      </c>
      <c r="FE336">
        <v>35559.5</v>
      </c>
      <c r="FF336">
        <v>43559.4</v>
      </c>
      <c r="FG336">
        <v>46358.5</v>
      </c>
      <c r="FH336">
        <v>1.9881500000000001</v>
      </c>
      <c r="FI336">
        <v>1.9150199999999999</v>
      </c>
      <c r="FJ336">
        <v>0.130914</v>
      </c>
      <c r="FK336">
        <v>0</v>
      </c>
      <c r="FL336">
        <v>29.3203</v>
      </c>
      <c r="FM336">
        <v>999.9</v>
      </c>
      <c r="FN336">
        <v>69.599999999999994</v>
      </c>
      <c r="FO336">
        <v>31.9</v>
      </c>
      <c r="FP336">
        <v>33.226399999999998</v>
      </c>
      <c r="FQ336">
        <v>64.343999999999994</v>
      </c>
      <c r="FR336">
        <v>25.833300000000001</v>
      </c>
      <c r="FS336">
        <v>1</v>
      </c>
      <c r="FT336">
        <v>0.22756399999999999</v>
      </c>
      <c r="FU336">
        <v>0.45146500000000001</v>
      </c>
      <c r="FV336">
        <v>20.324200000000001</v>
      </c>
      <c r="FW336">
        <v>5.2135499999999997</v>
      </c>
      <c r="FX336">
        <v>11.9078</v>
      </c>
      <c r="FY336">
        <v>5.0031499999999998</v>
      </c>
      <c r="FZ336">
        <v>3.2896999999999998</v>
      </c>
      <c r="GA336">
        <v>9999</v>
      </c>
      <c r="GB336">
        <v>9999</v>
      </c>
      <c r="GC336">
        <v>9999</v>
      </c>
      <c r="GD336">
        <v>999.9</v>
      </c>
      <c r="GE336">
        <v>1.85944</v>
      </c>
      <c r="GF336">
        <v>1.8544</v>
      </c>
      <c r="GG336">
        <v>1.8575999999999999</v>
      </c>
      <c r="GH336">
        <v>1.8560700000000001</v>
      </c>
      <c r="GI336">
        <v>1.85486</v>
      </c>
      <c r="GJ336">
        <v>1.8545700000000001</v>
      </c>
      <c r="GK336">
        <v>1.8531200000000001</v>
      </c>
      <c r="GL336">
        <v>1.8563499999999999</v>
      </c>
      <c r="GM336">
        <v>0</v>
      </c>
      <c r="GN336">
        <v>0</v>
      </c>
      <c r="GO336">
        <v>0</v>
      </c>
      <c r="GP336">
        <v>0</v>
      </c>
      <c r="GQ336" t="s">
        <v>386</v>
      </c>
      <c r="GR336" t="s">
        <v>387</v>
      </c>
      <c r="GS336" t="s">
        <v>388</v>
      </c>
      <c r="GT336" t="s">
        <v>388</v>
      </c>
      <c r="GU336" t="s">
        <v>388</v>
      </c>
      <c r="GV336" t="s">
        <v>388</v>
      </c>
      <c r="GW336">
        <v>0</v>
      </c>
      <c r="GX336">
        <v>100</v>
      </c>
      <c r="GY336">
        <v>100</v>
      </c>
      <c r="GZ336">
        <v>2.83</v>
      </c>
      <c r="HA336">
        <v>1.54E-2</v>
      </c>
      <c r="HB336">
        <v>0.45081322298813392</v>
      </c>
      <c r="HC336">
        <v>2.9318383021812969E-3</v>
      </c>
      <c r="HD336">
        <v>-1.3754559859485029E-6</v>
      </c>
      <c r="HE336">
        <v>3.0700474437127301E-10</v>
      </c>
      <c r="HF336">
        <v>-6.1160480149256041E-2</v>
      </c>
      <c r="HG336">
        <v>1.00384331276165E-2</v>
      </c>
      <c r="HH336">
        <v>-3.1532673711230711E-4</v>
      </c>
      <c r="HI336">
        <v>1.819468599177705E-6</v>
      </c>
      <c r="HJ336">
        <v>1</v>
      </c>
      <c r="HK336">
        <v>2112</v>
      </c>
      <c r="HL336">
        <v>3</v>
      </c>
      <c r="HM336">
        <v>29</v>
      </c>
      <c r="HN336">
        <v>9.6999999999999993</v>
      </c>
      <c r="HO336">
        <v>9.6999999999999993</v>
      </c>
      <c r="HP336">
        <v>3.2055699999999998</v>
      </c>
      <c r="HQ336">
        <v>2.2717299999999998</v>
      </c>
      <c r="HR336">
        <v>1.4978</v>
      </c>
      <c r="HS336">
        <v>2.3034699999999999</v>
      </c>
      <c r="HT336">
        <v>1.5478499999999999</v>
      </c>
      <c r="HU336">
        <v>2.2717299999999998</v>
      </c>
      <c r="HV336">
        <v>35.754399999999997</v>
      </c>
      <c r="HW336">
        <v>15.541700000000001</v>
      </c>
      <c r="HX336">
        <v>18</v>
      </c>
      <c r="HY336">
        <v>500.74700000000001</v>
      </c>
      <c r="HZ336">
        <v>519.51199999999994</v>
      </c>
      <c r="IA336">
        <v>28.541399999999999</v>
      </c>
      <c r="IB336">
        <v>30.0275</v>
      </c>
      <c r="IC336">
        <v>30.000499999999999</v>
      </c>
      <c r="ID336">
        <v>29.7881</v>
      </c>
      <c r="IE336">
        <v>29.878399999999999</v>
      </c>
      <c r="IF336">
        <v>64.180999999999997</v>
      </c>
      <c r="IG336">
        <v>27.078499999999998</v>
      </c>
      <c r="IH336">
        <v>79.778899999999993</v>
      </c>
      <c r="II336">
        <v>28.541899999999998</v>
      </c>
      <c r="IJ336">
        <v>1639.61</v>
      </c>
      <c r="IK336">
        <v>25.1235</v>
      </c>
      <c r="IL336">
        <v>100.739</v>
      </c>
      <c r="IM336">
        <v>100.476</v>
      </c>
      <c r="IN336" t="s">
        <v>1150</v>
      </c>
    </row>
    <row r="337" spans="1:248" x14ac:dyDescent="0.2">
      <c r="A337">
        <v>321</v>
      </c>
      <c r="B337">
        <v>1660224588.0999999</v>
      </c>
      <c r="C337">
        <v>601.09999990463257</v>
      </c>
      <c r="D337" t="s">
        <v>1003</v>
      </c>
      <c r="E337" t="s">
        <v>1004</v>
      </c>
      <c r="F337">
        <v>1</v>
      </c>
      <c r="G337" t="s">
        <v>376</v>
      </c>
      <c r="H337" t="s">
        <v>377</v>
      </c>
      <c r="I337" t="s">
        <v>378</v>
      </c>
      <c r="J337" t="s">
        <v>379</v>
      </c>
      <c r="K337" t="s">
        <v>380</v>
      </c>
      <c r="L337" t="s">
        <v>381</v>
      </c>
      <c r="M337" t="s">
        <v>382</v>
      </c>
      <c r="N337">
        <v>1660224580.599999</v>
      </c>
      <c r="O337">
        <f t="shared" ref="O337:O400" si="170">(P337)/1000</f>
        <v>1.6882763680525405E-3</v>
      </c>
      <c r="P337">
        <f t="shared" ref="P337:P400" si="171">IF(BK337, AS337, AM337)</f>
        <v>1.6882763680525406</v>
      </c>
      <c r="Q337">
        <f t="shared" ref="Q337:Q400" si="172">IF(BK337, AN337, AL337)</f>
        <v>13.184820694424944</v>
      </c>
      <c r="R337">
        <f t="shared" ref="R337:R400" si="173">BM337 - IF(AZ337&gt;1, Q337*BG337*100/(BB337*CA337), 0)</f>
        <v>1516.014666666666</v>
      </c>
      <c r="S337">
        <f t="shared" ref="S337:S400" si="174">((Y337-O337/2)*R337-Q337)/(Y337+O337/2)</f>
        <v>1221.2885531954921</v>
      </c>
      <c r="T337">
        <f t="shared" ref="T337:T400" si="175">S337*(BT337+BU337)/1000</f>
        <v>121.59315692941614</v>
      </c>
      <c r="U337">
        <f t="shared" ref="U337:U400" si="176">(BM337 - IF(AZ337&gt;1, Q337*BG337*100/(BB337*CA337), 0))*(BT337+BU337)/1000</f>
        <v>150.93649145321149</v>
      </c>
      <c r="V337">
        <f t="shared" ref="V337:V400" si="177">2/((1/X337-1/W337)+SIGN(X337)*SQRT((1/X337-1/W337)*(1/X337-1/W337) + 4*BH337/((BH337+1)*(BH337+1))*(2*1/X337*1/W337-1/W337*1/W337)))</f>
        <v>8.5289680320231154E-2</v>
      </c>
      <c r="W337">
        <f t="shared" ref="W337:W400" si="178">IF(LEFT(BI337,1)&lt;&gt;"0",IF(LEFT(BI337,1)="1",3,BJ337),$D$5+$E$5*(CA337*BT337/($K$5*1000))+$F$5*(CA337*BT337/($K$5*1000))*MAX(MIN(BG337,$J$5),$I$5)*MAX(MIN(BG337,$J$5),$I$5)+$G$5*MAX(MIN(BG337,$J$5),$I$5)*(CA337*BT337/($K$5*1000))+$H$5*(CA337*BT337/($K$5*1000))*(CA337*BT337/($K$5*1000)))</f>
        <v>2.9181331252019937</v>
      </c>
      <c r="X337">
        <f t="shared" ref="X337:X400" si="179">O337*(1000-(1000*0.61365*EXP(17.502*AB337/(240.97+AB337))/(BT337+BU337)+BO337)/2)/(1000*0.61365*EXP(17.502*AB337/(240.97+AB337))/(BT337+BU337)-BO337)</f>
        <v>8.392863751955415E-2</v>
      </c>
      <c r="Y337">
        <f t="shared" ref="Y337:Y400" si="180">1/((BH337+1)/(V337/1.6)+1/(W337/1.37)) + BH337/((BH337+1)/(V337/1.6) + BH337/(W337/1.37))</f>
        <v>5.2575873515477281E-2</v>
      </c>
      <c r="Z337">
        <f t="shared" ref="Z337:Z400" si="181">(BC337*BF337)</f>
        <v>321.51080420000005</v>
      </c>
      <c r="AA337">
        <f t="shared" ref="AA337:AA400" si="182">(BV337+(Z337+2*0.95*0.0000000567*(((BV337+$B$7)+273)^4-(BV337+273)^4)-44100*O337)/(1.84*29.3*W337+8*0.95*0.0000000567*(BV337+273)^3))</f>
        <v>32.460071634810618</v>
      </c>
      <c r="AB337">
        <f t="shared" ref="AB337:AB400" si="183">($C$7*BW337+$D$7*BX337+$E$7*AA337)</f>
        <v>31.45361333333334</v>
      </c>
      <c r="AC337">
        <f t="shared" ref="AC337:AC400" si="184">0.61365*EXP(17.502*AB337/(240.97+AB337))</f>
        <v>4.6293829157624975</v>
      </c>
      <c r="AD337">
        <f t="shared" ref="AD337:AD400" si="185">(AE337/AF337*100)</f>
        <v>59.850318151393637</v>
      </c>
      <c r="AE337">
        <f t="shared" ref="AE337:AE400" si="186">BO337*(BT337+BU337)/1000</f>
        <v>2.7003657669507914</v>
      </c>
      <c r="AF337">
        <f t="shared" ref="AF337:AF400" si="187">0.61365*EXP(17.502*BV337/(240.97+BV337))</f>
        <v>4.5118653506905586</v>
      </c>
      <c r="AG337">
        <f t="shared" ref="AG337:AG400" si="188">(AC337-BO337*(BT337+BU337)/1000)</f>
        <v>1.9290171488117061</v>
      </c>
      <c r="AH337">
        <f t="shared" ref="AH337:AH400" si="189">(-O337*44100)</f>
        <v>-74.452987831117042</v>
      </c>
      <c r="AI337">
        <f t="shared" ref="AI337:AI400" si="190">2*29.3*W337*0.92*(BV337-AB337)</f>
        <v>-71.065671386689644</v>
      </c>
      <c r="AJ337">
        <f t="shared" ref="AJ337:AJ400" si="191">2*0.95*0.0000000567*(((BV337+$B$7)+273)^4-(AB337+273)^4)</f>
        <v>-5.4810365833641503</v>
      </c>
      <c r="AK337">
        <f t="shared" ref="AK337:AK400" si="192">Z337+AJ337+AH337+AI337</f>
        <v>170.51110839882924</v>
      </c>
      <c r="AL337">
        <f t="shared" ref="AL337:AL400" si="193">BS337*AZ337*(BN337-BM337*(1000-AZ337*BP337)/(1000-AZ337*BO337))/(100*BG337)</f>
        <v>44.772866522670832</v>
      </c>
      <c r="AM337">
        <f t="shared" ref="AM337:AM400" si="194">1000*BS337*AZ337*(BO337-BP337)/(100*BG337*(1000-AZ337*BO337))</f>
        <v>1.6827182050108329</v>
      </c>
      <c r="AN337">
        <f t="shared" ref="AN337:AN400" si="195">(AO337 - AP337 - BT337*1000/(8.314*(BV337+273.15)) * AR337/BS337 * AQ337) * BS337/(100*BG337) * (1000 - BP337)/1000</f>
        <v>13.184820694424944</v>
      </c>
      <c r="AO337">
        <v>1637.440254122951</v>
      </c>
      <c r="AP337">
        <v>1594.6121212121211</v>
      </c>
      <c r="AQ337">
        <v>5.2064560408019354</v>
      </c>
      <c r="AR337">
        <v>64.968693284609927</v>
      </c>
      <c r="AS337">
        <f t="shared" ref="AS337:AS400" si="196">(AU337 - AT337 + BT337*1000/(8.314*(BV337+273.15)) * AW337/BS337 * AV337) * BS337/(100*BG337) * 1000/(1000 - AU337)</f>
        <v>1.6882763680525406</v>
      </c>
      <c r="AT337">
        <v>25.15803311023426</v>
      </c>
      <c r="AU337">
        <v>27.126298787878781</v>
      </c>
      <c r="AV337">
        <v>3.3144124738735911E-4</v>
      </c>
      <c r="AW337">
        <v>84.429917268905271</v>
      </c>
      <c r="AX337">
        <v>0</v>
      </c>
      <c r="AY337">
        <v>0</v>
      </c>
      <c r="AZ337">
        <f t="shared" ref="AZ337:AZ400" si="197">IF(AX337*$H$13&gt;=BB337,1,(BB337/(BB337-AX337*$H$13)))</f>
        <v>1</v>
      </c>
      <c r="BA337">
        <f t="shared" ref="BA337:BA400" si="198">(AZ337-1)*100</f>
        <v>0</v>
      </c>
      <c r="BB337">
        <f t="shared" ref="BB337:BB400" si="199">MAX(0,($B$13+$C$13*CA337)/(1+$D$13*CA337)*BT337/(BV337+273)*$E$13)</f>
        <v>51844.598822847714</v>
      </c>
      <c r="BC337">
        <f t="shared" ref="BC337:BC400" si="200">$B$11*CB337+$C$11*CC337+$F$11*CN337*(1-CQ337)</f>
        <v>1999.963333333334</v>
      </c>
      <c r="BD337">
        <f t="shared" ref="BD337:BD400" si="201">BC337*BE337</f>
        <v>1681.1695400000006</v>
      </c>
      <c r="BE337">
        <f t="shared" ref="BE337:BE400" si="202">($B$11*$D$9+$C$11*$D$9+$F$11*((DA337+CS337)/MAX(DA337+CS337+DB337, 0.1)*$I$9+DB337/MAX(DA337+CS337+DB337, 0.1)*$J$9))/($B$11+$C$11+$F$11)</f>
        <v>0.84060018100331835</v>
      </c>
      <c r="BF337">
        <f t="shared" ref="BF337:BF400" si="203">($B$11*$K$9+$C$11*$K$9+$F$11*((DA337+CS337)/MAX(DA337+CS337+DB337, 0.1)*$P$9+DB337/MAX(DA337+CS337+DB337, 0.1)*$Q$9))/($B$11+$C$11+$F$11)</f>
        <v>0.16075834933640448</v>
      </c>
      <c r="BG337">
        <v>6</v>
      </c>
      <c r="BH337">
        <v>0.5</v>
      </c>
      <c r="BI337" t="s">
        <v>383</v>
      </c>
      <c r="BJ337">
        <v>2</v>
      </c>
      <c r="BK337" t="b">
        <v>1</v>
      </c>
      <c r="BL337">
        <v>1660224580.599999</v>
      </c>
      <c r="BM337">
        <v>1516.014666666666</v>
      </c>
      <c r="BN337">
        <v>1572.788666666667</v>
      </c>
      <c r="BO337">
        <v>27.122626666666669</v>
      </c>
      <c r="BP337">
        <v>25.158639999999991</v>
      </c>
      <c r="BQ337">
        <v>1513.214666666667</v>
      </c>
      <c r="BR337">
        <v>27.107146666666669</v>
      </c>
      <c r="BS337">
        <v>500.12920000000008</v>
      </c>
      <c r="BT337">
        <v>99.461313333333365</v>
      </c>
      <c r="BU337">
        <v>0.1000529066666667</v>
      </c>
      <c r="BV337">
        <v>31.001893333333339</v>
      </c>
      <c r="BW337">
        <v>31.45361333333334</v>
      </c>
      <c r="BX337">
        <v>999.89999999999986</v>
      </c>
      <c r="BY337">
        <v>0</v>
      </c>
      <c r="BZ337">
        <v>0</v>
      </c>
      <c r="CA337">
        <v>9988.8719999999994</v>
      </c>
      <c r="CB337">
        <v>0</v>
      </c>
      <c r="CC337">
        <v>7.5549299999999997</v>
      </c>
      <c r="CD337">
        <v>-56.772779999999997</v>
      </c>
      <c r="CE337">
        <v>1558.28</v>
      </c>
      <c r="CF337">
        <v>1613.378666666667</v>
      </c>
      <c r="CG337">
        <v>1.9639906666666671</v>
      </c>
      <c r="CH337">
        <v>1572.788666666667</v>
      </c>
      <c r="CI337">
        <v>25.158639999999991</v>
      </c>
      <c r="CJ337">
        <v>2.697652666666666</v>
      </c>
      <c r="CK337">
        <v>2.5023113333333331</v>
      </c>
      <c r="CL337">
        <v>22.270826666666672</v>
      </c>
      <c r="CM337">
        <v>21.041533333333341</v>
      </c>
      <c r="CN337">
        <v>1999.963333333334</v>
      </c>
      <c r="CO337">
        <v>0.97999340000000013</v>
      </c>
      <c r="CP337">
        <v>2.0006800000000002E-2</v>
      </c>
      <c r="CQ337">
        <v>0</v>
      </c>
      <c r="CR337">
        <v>2.6539333333333328</v>
      </c>
      <c r="CS337">
        <v>0</v>
      </c>
      <c r="CT337">
        <v>22484</v>
      </c>
      <c r="CU337">
        <v>17411.973333333339</v>
      </c>
      <c r="CV337">
        <v>40.445399999999999</v>
      </c>
      <c r="CW337">
        <v>41.436999999999998</v>
      </c>
      <c r="CX337">
        <v>40.436999999999998</v>
      </c>
      <c r="CY337">
        <v>39.945399999999999</v>
      </c>
      <c r="CZ337">
        <v>40.625</v>
      </c>
      <c r="DA337">
        <v>1959.952</v>
      </c>
      <c r="DB337">
        <v>40.011333333333333</v>
      </c>
      <c r="DC337">
        <v>0</v>
      </c>
      <c r="DD337">
        <v>1660224586.7</v>
      </c>
      <c r="DE337">
        <v>0</v>
      </c>
      <c r="DF337">
        <v>1660224008</v>
      </c>
      <c r="DG337" t="s">
        <v>384</v>
      </c>
      <c r="DH337">
        <v>1660224008</v>
      </c>
      <c r="DI337">
        <v>1660224007</v>
      </c>
      <c r="DJ337">
        <v>1</v>
      </c>
      <c r="DK337">
        <v>9.0999999999999998E-2</v>
      </c>
      <c r="DL337">
        <v>-1.7999999999999999E-2</v>
      </c>
      <c r="DM337">
        <v>1.42</v>
      </c>
      <c r="DN337">
        <v>0.02</v>
      </c>
      <c r="DO337">
        <v>400</v>
      </c>
      <c r="DP337">
        <v>26</v>
      </c>
      <c r="DQ337">
        <v>0.31</v>
      </c>
      <c r="DR337">
        <v>0.11</v>
      </c>
      <c r="DS337">
        <v>13.08062711673341</v>
      </c>
      <c r="DT337">
        <v>-0.64147158345996558</v>
      </c>
      <c r="DU337">
        <v>0.113916901221775</v>
      </c>
      <c r="DV337">
        <v>0</v>
      </c>
      <c r="DW337">
        <v>44.758995161642098</v>
      </c>
      <c r="DX337">
        <v>1.314283120703148</v>
      </c>
      <c r="DY337">
        <v>0.14468684992926431</v>
      </c>
      <c r="DZ337">
        <v>0</v>
      </c>
      <c r="EA337">
        <v>-56.754090322580637</v>
      </c>
      <c r="EB337">
        <v>-2.2304370967740552</v>
      </c>
      <c r="EC337">
        <v>0.21257720928252721</v>
      </c>
      <c r="ED337">
        <v>0</v>
      </c>
      <c r="EE337">
        <v>1221.0838440421189</v>
      </c>
      <c r="EF337">
        <v>289.41232694445512</v>
      </c>
      <c r="EG337">
        <v>20.97328899709499</v>
      </c>
      <c r="EH337">
        <v>0</v>
      </c>
      <c r="EI337">
        <v>1.968670975609756</v>
      </c>
      <c r="EJ337">
        <v>-4.6331707317065852E-2</v>
      </c>
      <c r="EK337">
        <v>1.7786726868840239E-2</v>
      </c>
      <c r="EL337">
        <v>1</v>
      </c>
      <c r="EM337">
        <v>1.9289934825191539</v>
      </c>
      <c r="EN337">
        <v>-7.6608619797870524E-3</v>
      </c>
      <c r="EO337">
        <v>1.251812664103554E-3</v>
      </c>
      <c r="EP337">
        <v>1</v>
      </c>
      <c r="EQ337">
        <v>2</v>
      </c>
      <c r="ER337">
        <v>6</v>
      </c>
      <c r="ES337" t="s">
        <v>419</v>
      </c>
      <c r="ET337">
        <v>2.94441</v>
      </c>
      <c r="EU337">
        <v>2.8008600000000001</v>
      </c>
      <c r="EV337">
        <v>0.219333</v>
      </c>
      <c r="EW337">
        <v>0.22408400000000001</v>
      </c>
      <c r="EX337">
        <v>0.118043</v>
      </c>
      <c r="EY337">
        <v>0.112037</v>
      </c>
      <c r="EZ337">
        <v>16049.6</v>
      </c>
      <c r="FA337">
        <v>16729.5</v>
      </c>
      <c r="FB337">
        <v>23898.799999999999</v>
      </c>
      <c r="FC337">
        <v>25081.599999999999</v>
      </c>
      <c r="FD337">
        <v>33733.800000000003</v>
      </c>
      <c r="FE337">
        <v>35559.4</v>
      </c>
      <c r="FF337">
        <v>43558.9</v>
      </c>
      <c r="FG337">
        <v>46358.7</v>
      </c>
      <c r="FH337">
        <v>1.9881</v>
      </c>
      <c r="FI337">
        <v>1.9151800000000001</v>
      </c>
      <c r="FJ337">
        <v>0.13122700000000001</v>
      </c>
      <c r="FK337">
        <v>0</v>
      </c>
      <c r="FL337">
        <v>29.319900000000001</v>
      </c>
      <c r="FM337">
        <v>999.9</v>
      </c>
      <c r="FN337">
        <v>69.599999999999994</v>
      </c>
      <c r="FO337">
        <v>31.9</v>
      </c>
      <c r="FP337">
        <v>33.2256</v>
      </c>
      <c r="FQ337">
        <v>64.304000000000002</v>
      </c>
      <c r="FR337">
        <v>25.713100000000001</v>
      </c>
      <c r="FS337">
        <v>1</v>
      </c>
      <c r="FT337">
        <v>0.22765199999999999</v>
      </c>
      <c r="FU337">
        <v>0.45059100000000002</v>
      </c>
      <c r="FV337">
        <v>20.324200000000001</v>
      </c>
      <c r="FW337">
        <v>5.2135499999999997</v>
      </c>
      <c r="FX337">
        <v>11.9078</v>
      </c>
      <c r="FY337">
        <v>5.0028499999999996</v>
      </c>
      <c r="FZ337">
        <v>3.2896800000000002</v>
      </c>
      <c r="GA337">
        <v>9999</v>
      </c>
      <c r="GB337">
        <v>9999</v>
      </c>
      <c r="GC337">
        <v>9999</v>
      </c>
      <c r="GD337">
        <v>999.9</v>
      </c>
      <c r="GE337">
        <v>1.85944</v>
      </c>
      <c r="GF337">
        <v>1.8544</v>
      </c>
      <c r="GG337">
        <v>1.8575999999999999</v>
      </c>
      <c r="GH337">
        <v>1.85605</v>
      </c>
      <c r="GI337">
        <v>1.85486</v>
      </c>
      <c r="GJ337">
        <v>1.85456</v>
      </c>
      <c r="GK337">
        <v>1.8530899999999999</v>
      </c>
      <c r="GL337">
        <v>1.8563400000000001</v>
      </c>
      <c r="GM337">
        <v>0</v>
      </c>
      <c r="GN337">
        <v>0</v>
      </c>
      <c r="GO337">
        <v>0</v>
      </c>
      <c r="GP337">
        <v>0</v>
      </c>
      <c r="GQ337" t="s">
        <v>386</v>
      </c>
      <c r="GR337" t="s">
        <v>387</v>
      </c>
      <c r="GS337" t="s">
        <v>388</v>
      </c>
      <c r="GT337" t="s">
        <v>388</v>
      </c>
      <c r="GU337" t="s">
        <v>388</v>
      </c>
      <c r="GV337" t="s">
        <v>388</v>
      </c>
      <c r="GW337">
        <v>0</v>
      </c>
      <c r="GX337">
        <v>100</v>
      </c>
      <c r="GY337">
        <v>100</v>
      </c>
      <c r="GZ337">
        <v>2.84</v>
      </c>
      <c r="HA337">
        <v>1.55E-2</v>
      </c>
      <c r="HB337">
        <v>0.45081322298813392</v>
      </c>
      <c r="HC337">
        <v>2.9318383021812969E-3</v>
      </c>
      <c r="HD337">
        <v>-1.3754559859485029E-6</v>
      </c>
      <c r="HE337">
        <v>3.0700474437127301E-10</v>
      </c>
      <c r="HF337">
        <v>-6.1160480149256041E-2</v>
      </c>
      <c r="HG337">
        <v>1.00384331276165E-2</v>
      </c>
      <c r="HH337">
        <v>-3.1532673711230711E-4</v>
      </c>
      <c r="HI337">
        <v>1.819468599177705E-6</v>
      </c>
      <c r="HJ337">
        <v>1</v>
      </c>
      <c r="HK337">
        <v>2112</v>
      </c>
      <c r="HL337">
        <v>3</v>
      </c>
      <c r="HM337">
        <v>29</v>
      </c>
      <c r="HN337">
        <v>9.6999999999999993</v>
      </c>
      <c r="HO337">
        <v>9.6999999999999993</v>
      </c>
      <c r="HP337">
        <v>3.2165499999999998</v>
      </c>
      <c r="HQ337">
        <v>2.2448700000000001</v>
      </c>
      <c r="HR337">
        <v>1.4978</v>
      </c>
      <c r="HS337">
        <v>2.3034699999999999</v>
      </c>
      <c r="HT337">
        <v>1.5478499999999999</v>
      </c>
      <c r="HU337">
        <v>2.3962400000000001</v>
      </c>
      <c r="HV337">
        <v>35.754399999999997</v>
      </c>
      <c r="HW337">
        <v>15.5505</v>
      </c>
      <c r="HX337">
        <v>18</v>
      </c>
      <c r="HY337">
        <v>500.72500000000002</v>
      </c>
      <c r="HZ337">
        <v>519.62</v>
      </c>
      <c r="IA337">
        <v>28.540900000000001</v>
      </c>
      <c r="IB337">
        <v>30.028500000000001</v>
      </c>
      <c r="IC337">
        <v>30.000499999999999</v>
      </c>
      <c r="ID337">
        <v>29.789100000000001</v>
      </c>
      <c r="IE337">
        <v>29.879100000000001</v>
      </c>
      <c r="IF337">
        <v>64.400899999999993</v>
      </c>
      <c r="IG337">
        <v>27.078499999999998</v>
      </c>
      <c r="IH337">
        <v>79.778899999999993</v>
      </c>
      <c r="II337">
        <v>28.541899999999998</v>
      </c>
      <c r="IJ337">
        <v>1639.61</v>
      </c>
      <c r="IK337">
        <v>25.1235</v>
      </c>
      <c r="IL337">
        <v>100.738</v>
      </c>
      <c r="IM337">
        <v>100.476</v>
      </c>
      <c r="IN337" t="s">
        <v>1150</v>
      </c>
    </row>
    <row r="338" spans="1:248" x14ac:dyDescent="0.2">
      <c r="A338">
        <v>322</v>
      </c>
      <c r="B338">
        <v>1660224589.0999999</v>
      </c>
      <c r="C338">
        <v>602.09999990463257</v>
      </c>
      <c r="D338" t="s">
        <v>1005</v>
      </c>
      <c r="E338" t="s">
        <v>1006</v>
      </c>
      <c r="F338">
        <v>1</v>
      </c>
      <c r="G338" t="s">
        <v>376</v>
      </c>
      <c r="H338" t="s">
        <v>377</v>
      </c>
      <c r="I338" t="s">
        <v>378</v>
      </c>
      <c r="J338" t="s">
        <v>379</v>
      </c>
      <c r="K338" t="s">
        <v>380</v>
      </c>
      <c r="L338" t="s">
        <v>381</v>
      </c>
      <c r="M338" t="s">
        <v>382</v>
      </c>
      <c r="N338">
        <v>1660224581.0999999</v>
      </c>
      <c r="O338">
        <f t="shared" si="170"/>
        <v>1.6863325077790187E-3</v>
      </c>
      <c r="P338">
        <f t="shared" si="171"/>
        <v>1.6863325077790188</v>
      </c>
      <c r="Q338">
        <f t="shared" si="172"/>
        <v>13.346518921663407</v>
      </c>
      <c r="R338">
        <f t="shared" si="173"/>
        <v>1518.5350000000001</v>
      </c>
      <c r="S338">
        <f t="shared" si="174"/>
        <v>1220.4111117922466</v>
      </c>
      <c r="T338">
        <f t="shared" si="175"/>
        <v>121.50598328599254</v>
      </c>
      <c r="U338">
        <f t="shared" si="176"/>
        <v>151.18765024863558</v>
      </c>
      <c r="V338">
        <f t="shared" si="177"/>
        <v>8.5189182461903323E-2</v>
      </c>
      <c r="W338">
        <f t="shared" si="178"/>
        <v>2.918114151883842</v>
      </c>
      <c r="X338">
        <f t="shared" si="179"/>
        <v>8.3831309032696158E-2</v>
      </c>
      <c r="Y338">
        <f t="shared" si="180"/>
        <v>5.2514764745850789E-2</v>
      </c>
      <c r="Z338">
        <f t="shared" si="181"/>
        <v>321.51026737499996</v>
      </c>
      <c r="AA338">
        <f t="shared" si="182"/>
        <v>32.460234008530335</v>
      </c>
      <c r="AB338">
        <f t="shared" si="183"/>
        <v>31.453743750000001</v>
      </c>
      <c r="AC338">
        <f t="shared" si="184"/>
        <v>4.6294172256078916</v>
      </c>
      <c r="AD338">
        <f t="shared" si="185"/>
        <v>59.851860910027611</v>
      </c>
      <c r="AE338">
        <f t="shared" si="186"/>
        <v>2.7003815492289385</v>
      </c>
      <c r="AF338">
        <f t="shared" si="187"/>
        <v>4.5117754204640201</v>
      </c>
      <c r="AG338">
        <f t="shared" si="188"/>
        <v>1.9290356763789531</v>
      </c>
      <c r="AH338">
        <f t="shared" si="189"/>
        <v>-74.36726359305473</v>
      </c>
      <c r="AI338">
        <f t="shared" si="190"/>
        <v>-71.140723584706976</v>
      </c>
      <c r="AJ338">
        <f t="shared" si="191"/>
        <v>-5.486854838390725</v>
      </c>
      <c r="AK338">
        <f t="shared" si="192"/>
        <v>170.51542535884749</v>
      </c>
      <c r="AL338">
        <f t="shared" si="193"/>
        <v>44.771875507330144</v>
      </c>
      <c r="AM338">
        <f t="shared" si="194"/>
        <v>1.6828340252268594</v>
      </c>
      <c r="AN338">
        <f t="shared" si="195"/>
        <v>13.346518921663407</v>
      </c>
      <c r="AO338">
        <v>1642.6071702774959</v>
      </c>
      <c r="AP338">
        <v>1599.7250303030289</v>
      </c>
      <c r="AQ338">
        <v>5.1779710294462697</v>
      </c>
      <c r="AR338">
        <v>64.968693284609927</v>
      </c>
      <c r="AS338">
        <f t="shared" si="196"/>
        <v>1.6863325077790188</v>
      </c>
      <c r="AT338">
        <v>25.155331298819981</v>
      </c>
      <c r="AU338">
        <v>27.123943636363631</v>
      </c>
      <c r="AV338">
        <v>-5.8389457395161947E-5</v>
      </c>
      <c r="AW338">
        <v>84.429917268905271</v>
      </c>
      <c r="AX338">
        <v>0</v>
      </c>
      <c r="AY338">
        <v>0</v>
      </c>
      <c r="AZ338">
        <f t="shared" si="197"/>
        <v>1</v>
      </c>
      <c r="BA338">
        <f t="shared" si="198"/>
        <v>0</v>
      </c>
      <c r="BB338">
        <f t="shared" si="199"/>
        <v>51844.122761349368</v>
      </c>
      <c r="BC338">
        <f t="shared" si="200"/>
        <v>1999.96</v>
      </c>
      <c r="BD338">
        <f t="shared" si="201"/>
        <v>1681.1667375</v>
      </c>
      <c r="BE338">
        <f t="shared" si="202"/>
        <v>0.84060018075361498</v>
      </c>
      <c r="BF338">
        <f t="shared" si="203"/>
        <v>0.16075834885447707</v>
      </c>
      <c r="BG338">
        <v>6</v>
      </c>
      <c r="BH338">
        <v>0.5</v>
      </c>
      <c r="BI338" t="s">
        <v>383</v>
      </c>
      <c r="BJ338">
        <v>2</v>
      </c>
      <c r="BK338" t="b">
        <v>1</v>
      </c>
      <c r="BL338">
        <v>1660224581.0999999</v>
      </c>
      <c r="BM338">
        <v>1518.5350000000001</v>
      </c>
      <c r="BN338">
        <v>1575.31375</v>
      </c>
      <c r="BO338">
        <v>27.122743750000001</v>
      </c>
      <c r="BP338">
        <v>25.1586</v>
      </c>
      <c r="BQ338">
        <v>1515.733125</v>
      </c>
      <c r="BR338">
        <v>27.107262500000001</v>
      </c>
      <c r="BS338">
        <v>500.12356249999999</v>
      </c>
      <c r="BT338">
        <v>99.461475000000007</v>
      </c>
      <c r="BU338">
        <v>0.1000433375</v>
      </c>
      <c r="BV338">
        <v>31.00154375</v>
      </c>
      <c r="BW338">
        <v>31.453743750000001</v>
      </c>
      <c r="BX338">
        <v>999.9</v>
      </c>
      <c r="BY338">
        <v>0</v>
      </c>
      <c r="BZ338">
        <v>0</v>
      </c>
      <c r="CA338">
        <v>9988.7474999999995</v>
      </c>
      <c r="CB338">
        <v>0</v>
      </c>
      <c r="CC338">
        <v>7.5549299999999997</v>
      </c>
      <c r="CD338">
        <v>-56.7774</v>
      </c>
      <c r="CE338">
        <v>1560.8712499999999</v>
      </c>
      <c r="CF338">
        <v>1615.96875</v>
      </c>
      <c r="CG338">
        <v>1.964145625</v>
      </c>
      <c r="CH338">
        <v>1575.31375</v>
      </c>
      <c r="CI338">
        <v>25.1586</v>
      </c>
      <c r="CJ338">
        <v>2.6976687500000001</v>
      </c>
      <c r="CK338">
        <v>2.50231125</v>
      </c>
      <c r="CL338">
        <v>22.270924999999998</v>
      </c>
      <c r="CM338">
        <v>21.0415375</v>
      </c>
      <c r="CN338">
        <v>1999.96</v>
      </c>
      <c r="CO338">
        <v>0.97999337500000006</v>
      </c>
      <c r="CP338">
        <v>2.0006824999999999E-2</v>
      </c>
      <c r="CQ338">
        <v>0</v>
      </c>
      <c r="CR338">
        <v>2.5609999999999999</v>
      </c>
      <c r="CS338">
        <v>0</v>
      </c>
      <c r="CT338">
        <v>22483.775000000001</v>
      </c>
      <c r="CU338">
        <v>17411.943749999999</v>
      </c>
      <c r="CV338">
        <v>40.448812500000003</v>
      </c>
      <c r="CW338">
        <v>41.436999999999998</v>
      </c>
      <c r="CX338">
        <v>40.436999999999998</v>
      </c>
      <c r="CY338">
        <v>39.944875000000003</v>
      </c>
      <c r="CZ338">
        <v>40.625</v>
      </c>
      <c r="DA338">
        <v>1959.94875</v>
      </c>
      <c r="DB338">
        <v>40.011249999999997</v>
      </c>
      <c r="DC338">
        <v>0</v>
      </c>
      <c r="DD338">
        <v>1660224587.9000001</v>
      </c>
      <c r="DE338">
        <v>0</v>
      </c>
      <c r="DF338">
        <v>1660224008</v>
      </c>
      <c r="DG338" t="s">
        <v>384</v>
      </c>
      <c r="DH338">
        <v>1660224008</v>
      </c>
      <c r="DI338">
        <v>1660224007</v>
      </c>
      <c r="DJ338">
        <v>1</v>
      </c>
      <c r="DK338">
        <v>9.0999999999999998E-2</v>
      </c>
      <c r="DL338">
        <v>-1.7999999999999999E-2</v>
      </c>
      <c r="DM338">
        <v>1.42</v>
      </c>
      <c r="DN338">
        <v>0.02</v>
      </c>
      <c r="DO338">
        <v>400</v>
      </c>
      <c r="DP338">
        <v>26</v>
      </c>
      <c r="DQ338">
        <v>0.31</v>
      </c>
      <c r="DR338">
        <v>0.11</v>
      </c>
      <c r="DS338">
        <v>13.08062711673341</v>
      </c>
      <c r="DT338">
        <v>-0.64147158345996558</v>
      </c>
      <c r="DU338">
        <v>0.113916901221775</v>
      </c>
      <c r="DV338">
        <v>0</v>
      </c>
      <c r="DW338">
        <v>44.758995161642098</v>
      </c>
      <c r="DX338">
        <v>1.314283120703148</v>
      </c>
      <c r="DY338">
        <v>0.14468684992926431</v>
      </c>
      <c r="DZ338">
        <v>0</v>
      </c>
      <c r="EA338">
        <v>-56.754090322580637</v>
      </c>
      <c r="EB338">
        <v>-2.2304370967740552</v>
      </c>
      <c r="EC338">
        <v>0.21257720928252721</v>
      </c>
      <c r="ED338">
        <v>0</v>
      </c>
      <c r="EE338">
        <v>1221.0838440421189</v>
      </c>
      <c r="EF338">
        <v>289.41232694445512</v>
      </c>
      <c r="EG338">
        <v>20.97328899709499</v>
      </c>
      <c r="EH338">
        <v>0</v>
      </c>
      <c r="EI338">
        <v>1.968670975609756</v>
      </c>
      <c r="EJ338">
        <v>-4.6331707317065852E-2</v>
      </c>
      <c r="EK338">
        <v>1.7786726868840239E-2</v>
      </c>
      <c r="EL338">
        <v>1</v>
      </c>
      <c r="EM338">
        <v>1.9289934825191539</v>
      </c>
      <c r="EN338">
        <v>-7.6608619797870524E-3</v>
      </c>
      <c r="EO338">
        <v>1.251812664103554E-3</v>
      </c>
      <c r="EP338">
        <v>1</v>
      </c>
      <c r="EQ338">
        <v>2</v>
      </c>
      <c r="ER338">
        <v>6</v>
      </c>
      <c r="ES338" t="s">
        <v>419</v>
      </c>
      <c r="ET338">
        <v>2.9444699999999999</v>
      </c>
      <c r="EU338">
        <v>2.8010999999999999</v>
      </c>
      <c r="EV338">
        <v>0.219751</v>
      </c>
      <c r="EW338">
        <v>0.224491</v>
      </c>
      <c r="EX338">
        <v>0.118036</v>
      </c>
      <c r="EY338">
        <v>0.112039</v>
      </c>
      <c r="EZ338">
        <v>16040.9</v>
      </c>
      <c r="FA338">
        <v>16720.8</v>
      </c>
      <c r="FB338">
        <v>23898.6</v>
      </c>
      <c r="FC338">
        <v>25081.599999999999</v>
      </c>
      <c r="FD338">
        <v>33733.699999999997</v>
      </c>
      <c r="FE338">
        <v>35559.5</v>
      </c>
      <c r="FF338">
        <v>43558.400000000001</v>
      </c>
      <c r="FG338">
        <v>46358.8</v>
      </c>
      <c r="FH338">
        <v>1.9881500000000001</v>
      </c>
      <c r="FI338">
        <v>1.91527</v>
      </c>
      <c r="FJ338">
        <v>0.131384</v>
      </c>
      <c r="FK338">
        <v>0</v>
      </c>
      <c r="FL338">
        <v>29.319400000000002</v>
      </c>
      <c r="FM338">
        <v>999.9</v>
      </c>
      <c r="FN338">
        <v>69.599999999999994</v>
      </c>
      <c r="FO338">
        <v>31.9</v>
      </c>
      <c r="FP338">
        <v>33.224899999999998</v>
      </c>
      <c r="FQ338">
        <v>64.263999999999996</v>
      </c>
      <c r="FR338">
        <v>25.813300000000002</v>
      </c>
      <c r="FS338">
        <v>1</v>
      </c>
      <c r="FT338">
        <v>0.227691</v>
      </c>
      <c r="FU338">
        <v>0.44735599999999998</v>
      </c>
      <c r="FV338">
        <v>20.324200000000001</v>
      </c>
      <c r="FW338">
        <v>5.2135499999999997</v>
      </c>
      <c r="FX338">
        <v>11.9077</v>
      </c>
      <c r="FY338">
        <v>5.0027999999999997</v>
      </c>
      <c r="FZ338">
        <v>3.2896800000000002</v>
      </c>
      <c r="GA338">
        <v>9999</v>
      </c>
      <c r="GB338">
        <v>9999</v>
      </c>
      <c r="GC338">
        <v>9999</v>
      </c>
      <c r="GD338">
        <v>999.9</v>
      </c>
      <c r="GE338">
        <v>1.85944</v>
      </c>
      <c r="GF338">
        <v>1.8544</v>
      </c>
      <c r="GG338">
        <v>1.8575999999999999</v>
      </c>
      <c r="GH338">
        <v>1.8560399999999999</v>
      </c>
      <c r="GI338">
        <v>1.85486</v>
      </c>
      <c r="GJ338">
        <v>1.85456</v>
      </c>
      <c r="GK338">
        <v>1.8530800000000001</v>
      </c>
      <c r="GL338">
        <v>1.8563400000000001</v>
      </c>
      <c r="GM338">
        <v>0</v>
      </c>
      <c r="GN338">
        <v>0</v>
      </c>
      <c r="GO338">
        <v>0</v>
      </c>
      <c r="GP338">
        <v>0</v>
      </c>
      <c r="GQ338" t="s">
        <v>386</v>
      </c>
      <c r="GR338" t="s">
        <v>387</v>
      </c>
      <c r="GS338" t="s">
        <v>388</v>
      </c>
      <c r="GT338" t="s">
        <v>388</v>
      </c>
      <c r="GU338" t="s">
        <v>388</v>
      </c>
      <c r="GV338" t="s">
        <v>388</v>
      </c>
      <c r="GW338">
        <v>0</v>
      </c>
      <c r="GX338">
        <v>100</v>
      </c>
      <c r="GY338">
        <v>100</v>
      </c>
      <c r="GZ338">
        <v>2.84</v>
      </c>
      <c r="HA338">
        <v>1.55E-2</v>
      </c>
      <c r="HB338">
        <v>0.45081322298813392</v>
      </c>
      <c r="HC338">
        <v>2.9318383021812969E-3</v>
      </c>
      <c r="HD338">
        <v>-1.3754559859485029E-6</v>
      </c>
      <c r="HE338">
        <v>3.0700474437127301E-10</v>
      </c>
      <c r="HF338">
        <v>-6.1160480149256041E-2</v>
      </c>
      <c r="HG338">
        <v>1.00384331276165E-2</v>
      </c>
      <c r="HH338">
        <v>-3.1532673711230711E-4</v>
      </c>
      <c r="HI338">
        <v>1.819468599177705E-6</v>
      </c>
      <c r="HJ338">
        <v>1</v>
      </c>
      <c r="HK338">
        <v>2112</v>
      </c>
      <c r="HL338">
        <v>3</v>
      </c>
      <c r="HM338">
        <v>29</v>
      </c>
      <c r="HN338">
        <v>9.6999999999999993</v>
      </c>
      <c r="HO338">
        <v>9.6999999999999993</v>
      </c>
      <c r="HP338">
        <v>3.2226599999999999</v>
      </c>
      <c r="HQ338">
        <v>2.2522000000000002</v>
      </c>
      <c r="HR338">
        <v>1.4978</v>
      </c>
      <c r="HS338">
        <v>2.3034699999999999</v>
      </c>
      <c r="HT338">
        <v>1.5478499999999999</v>
      </c>
      <c r="HU338">
        <v>2.4291999999999998</v>
      </c>
      <c r="HV338">
        <v>35.754399999999997</v>
      </c>
      <c r="HW338">
        <v>15.559200000000001</v>
      </c>
      <c r="HX338">
        <v>18</v>
      </c>
      <c r="HY338">
        <v>500.762</v>
      </c>
      <c r="HZ338">
        <v>519.69399999999996</v>
      </c>
      <c r="IA338">
        <v>28.540400000000002</v>
      </c>
      <c r="IB338">
        <v>30.0291</v>
      </c>
      <c r="IC338">
        <v>30.000399999999999</v>
      </c>
      <c r="ID338">
        <v>29.79</v>
      </c>
      <c r="IE338">
        <v>29.8797</v>
      </c>
      <c r="IF338">
        <v>64.507800000000003</v>
      </c>
      <c r="IG338">
        <v>27.078499999999998</v>
      </c>
      <c r="IH338">
        <v>79.778899999999993</v>
      </c>
      <c r="II338">
        <v>28.602699999999999</v>
      </c>
      <c r="IJ338">
        <v>1649.63</v>
      </c>
      <c r="IK338">
        <v>25.1235</v>
      </c>
      <c r="IL338">
        <v>100.73699999999999</v>
      </c>
      <c r="IM338">
        <v>100.476</v>
      </c>
      <c r="IN338" t="s">
        <v>1150</v>
      </c>
    </row>
    <row r="339" spans="1:248" x14ac:dyDescent="0.2">
      <c r="A339">
        <v>323</v>
      </c>
      <c r="B339">
        <v>1660224590.0999999</v>
      </c>
      <c r="C339">
        <v>603.09999990463257</v>
      </c>
      <c r="D339" t="s">
        <v>1007</v>
      </c>
      <c r="E339" t="s">
        <v>1008</v>
      </c>
      <c r="F339">
        <v>1</v>
      </c>
      <c r="G339" t="s">
        <v>376</v>
      </c>
      <c r="H339" t="s">
        <v>377</v>
      </c>
      <c r="I339" t="s">
        <v>378</v>
      </c>
      <c r="J339" t="s">
        <v>379</v>
      </c>
      <c r="K339" t="s">
        <v>380</v>
      </c>
      <c r="L339" t="s">
        <v>381</v>
      </c>
      <c r="M339" t="s">
        <v>382</v>
      </c>
      <c r="N339">
        <v>1660224582.599999</v>
      </c>
      <c r="O339">
        <f t="shared" si="170"/>
        <v>1.6825779040543108E-3</v>
      </c>
      <c r="P339">
        <f t="shared" si="171"/>
        <v>1.6825779040543107</v>
      </c>
      <c r="Q339">
        <f t="shared" si="172"/>
        <v>13.384822271988501</v>
      </c>
      <c r="R339">
        <f t="shared" si="173"/>
        <v>1526.0893333333329</v>
      </c>
      <c r="S339">
        <f t="shared" si="174"/>
        <v>1226.4284775927435</v>
      </c>
      <c r="T339">
        <f t="shared" si="175"/>
        <v>122.105403146676</v>
      </c>
      <c r="U339">
        <f t="shared" si="176"/>
        <v>151.94017155429037</v>
      </c>
      <c r="V339">
        <f t="shared" si="177"/>
        <v>8.4990730629953673E-2</v>
      </c>
      <c r="W339">
        <f t="shared" si="178"/>
        <v>2.9184550156653724</v>
      </c>
      <c r="X339">
        <f t="shared" si="179"/>
        <v>8.3639277325397429E-2</v>
      </c>
      <c r="Y339">
        <f t="shared" si="180"/>
        <v>5.2394180940904006E-2</v>
      </c>
      <c r="Z339">
        <f t="shared" si="181"/>
        <v>321.51474100000001</v>
      </c>
      <c r="AA339">
        <f t="shared" si="182"/>
        <v>32.460209862968206</v>
      </c>
      <c r="AB339">
        <f t="shared" si="183"/>
        <v>31.455086666666659</v>
      </c>
      <c r="AC339">
        <f t="shared" si="184"/>
        <v>4.6297705312404798</v>
      </c>
      <c r="AD339">
        <f t="shared" si="185"/>
        <v>59.859924085254143</v>
      </c>
      <c r="AE339">
        <f t="shared" si="186"/>
        <v>2.700611310613553</v>
      </c>
      <c r="AF339">
        <f t="shared" si="187"/>
        <v>4.5115515127738357</v>
      </c>
      <c r="AG339">
        <f t="shared" si="188"/>
        <v>1.9291592206269268</v>
      </c>
      <c r="AH339">
        <f t="shared" si="189"/>
        <v>-74.201685568795099</v>
      </c>
      <c r="AI339">
        <f t="shared" si="190"/>
        <v>-71.497278811278093</v>
      </c>
      <c r="AJ339">
        <f t="shared" si="191"/>
        <v>-5.5137236150191198</v>
      </c>
      <c r="AK339">
        <f t="shared" si="192"/>
        <v>170.30205300490775</v>
      </c>
      <c r="AL339">
        <f t="shared" si="193"/>
        <v>44.786653970639343</v>
      </c>
      <c r="AM339">
        <f t="shared" si="194"/>
        <v>1.6839929184463331</v>
      </c>
      <c r="AN339">
        <f t="shared" si="195"/>
        <v>13.384822271988501</v>
      </c>
      <c r="AO339">
        <v>1647.668338285956</v>
      </c>
      <c r="AP339">
        <v>1604.864909090908</v>
      </c>
      <c r="AQ339">
        <v>5.1531884139975492</v>
      </c>
      <c r="AR339">
        <v>64.968693284609927</v>
      </c>
      <c r="AS339">
        <f t="shared" si="196"/>
        <v>1.6825779040543107</v>
      </c>
      <c r="AT339">
        <v>25.15530930016482</v>
      </c>
      <c r="AU339">
        <v>27.121492727272731</v>
      </c>
      <c r="AV339">
        <v>-3.4757297066048969E-4</v>
      </c>
      <c r="AW339">
        <v>84.429917268905271</v>
      </c>
      <c r="AX339">
        <v>0</v>
      </c>
      <c r="AY339">
        <v>0</v>
      </c>
      <c r="AZ339">
        <f t="shared" si="197"/>
        <v>1</v>
      </c>
      <c r="BA339">
        <f t="shared" si="198"/>
        <v>0</v>
      </c>
      <c r="BB339">
        <f t="shared" si="199"/>
        <v>51853.962795847183</v>
      </c>
      <c r="BC339">
        <f t="shared" si="200"/>
        <v>1999.9880000000001</v>
      </c>
      <c r="BD339">
        <f t="shared" si="201"/>
        <v>1681.1902599999999</v>
      </c>
      <c r="BE339">
        <f t="shared" si="202"/>
        <v>0.84060017360104156</v>
      </c>
      <c r="BF339">
        <f t="shared" si="203"/>
        <v>0.1607583350500103</v>
      </c>
      <c r="BG339">
        <v>6</v>
      </c>
      <c r="BH339">
        <v>0.5</v>
      </c>
      <c r="BI339" t="s">
        <v>383</v>
      </c>
      <c r="BJ339">
        <v>2</v>
      </c>
      <c r="BK339" t="b">
        <v>1</v>
      </c>
      <c r="BL339">
        <v>1660224582.599999</v>
      </c>
      <c r="BM339">
        <v>1526.0893333333329</v>
      </c>
      <c r="BN339">
        <v>1582.904</v>
      </c>
      <c r="BO339">
        <v>27.124980000000001</v>
      </c>
      <c r="BP339">
        <v>25.159459999999999</v>
      </c>
      <c r="BQ339">
        <v>1523.280666666667</v>
      </c>
      <c r="BR339">
        <v>27.109506666666672</v>
      </c>
      <c r="BS339">
        <v>500.1164</v>
      </c>
      <c r="BT339">
        <v>99.461760000000012</v>
      </c>
      <c r="BU339">
        <v>0.1000207133333333</v>
      </c>
      <c r="BV339">
        <v>31.000673333333332</v>
      </c>
      <c r="BW339">
        <v>31.455086666666659</v>
      </c>
      <c r="BX339">
        <v>999.89999999999986</v>
      </c>
      <c r="BY339">
        <v>0</v>
      </c>
      <c r="BZ339">
        <v>0</v>
      </c>
      <c r="CA339">
        <v>9990.6639999999989</v>
      </c>
      <c r="CB339">
        <v>0</v>
      </c>
      <c r="CC339">
        <v>7.5549299999999997</v>
      </c>
      <c r="CD339">
        <v>-56.812733333333327</v>
      </c>
      <c r="CE339">
        <v>1568.64</v>
      </c>
      <c r="CF339">
        <v>1623.7560000000001</v>
      </c>
      <c r="CG339">
        <v>1.9655279999999999</v>
      </c>
      <c r="CH339">
        <v>1582.904</v>
      </c>
      <c r="CI339">
        <v>25.159459999999999</v>
      </c>
      <c r="CJ339">
        <v>2.697899333333333</v>
      </c>
      <c r="CK339">
        <v>2.502403333333334</v>
      </c>
      <c r="CL339">
        <v>22.272326666666672</v>
      </c>
      <c r="CM339">
        <v>21.04214</v>
      </c>
      <c r="CN339">
        <v>1999.9880000000001</v>
      </c>
      <c r="CO339">
        <v>0.97999360000000013</v>
      </c>
      <c r="CP339">
        <v>2.0006599999999999E-2</v>
      </c>
      <c r="CQ339">
        <v>0</v>
      </c>
      <c r="CR339">
        <v>2.7178</v>
      </c>
      <c r="CS339">
        <v>0</v>
      </c>
      <c r="CT339">
        <v>22483.46</v>
      </c>
      <c r="CU339">
        <v>17412.18</v>
      </c>
      <c r="CV339">
        <v>40.449599999999997</v>
      </c>
      <c r="CW339">
        <v>41.436999999999998</v>
      </c>
      <c r="CX339">
        <v>40.436999999999998</v>
      </c>
      <c r="CY339">
        <v>39.945399999999999</v>
      </c>
      <c r="CZ339">
        <v>40.625</v>
      </c>
      <c r="DA339">
        <v>1959.9766666666669</v>
      </c>
      <c r="DB339">
        <v>40.011333333333333</v>
      </c>
      <c r="DC339">
        <v>0</v>
      </c>
      <c r="DD339">
        <v>1660224589.0999999</v>
      </c>
      <c r="DE339">
        <v>0</v>
      </c>
      <c r="DF339">
        <v>1660224008</v>
      </c>
      <c r="DG339" t="s">
        <v>384</v>
      </c>
      <c r="DH339">
        <v>1660224008</v>
      </c>
      <c r="DI339">
        <v>1660224007</v>
      </c>
      <c r="DJ339">
        <v>1</v>
      </c>
      <c r="DK339">
        <v>9.0999999999999998E-2</v>
      </c>
      <c r="DL339">
        <v>-1.7999999999999999E-2</v>
      </c>
      <c r="DM339">
        <v>1.42</v>
      </c>
      <c r="DN339">
        <v>0.02</v>
      </c>
      <c r="DO339">
        <v>400</v>
      </c>
      <c r="DP339">
        <v>26</v>
      </c>
      <c r="DQ339">
        <v>0.31</v>
      </c>
      <c r="DR339">
        <v>0.11</v>
      </c>
      <c r="DS339">
        <v>13.081394532405341</v>
      </c>
      <c r="DT339">
        <v>0.25334271713529161</v>
      </c>
      <c r="DU339">
        <v>0.1070775911975702</v>
      </c>
      <c r="DV339">
        <v>1</v>
      </c>
      <c r="DW339">
        <v>44.768835123964401</v>
      </c>
      <c r="DX339">
        <v>1.1175761363632499</v>
      </c>
      <c r="DY339">
        <v>0.14071144786747289</v>
      </c>
      <c r="DZ339">
        <v>0</v>
      </c>
      <c r="EA339">
        <v>-56.793743333333332</v>
      </c>
      <c r="EB339">
        <v>-1.9644894327029621</v>
      </c>
      <c r="EC339">
        <v>0.2017139190096264</v>
      </c>
      <c r="ED339">
        <v>0</v>
      </c>
      <c r="EE339">
        <v>1226.883123027103</v>
      </c>
      <c r="EF339">
        <v>273.99989827734282</v>
      </c>
      <c r="EG339">
        <v>20.524236091576011</v>
      </c>
      <c r="EH339">
        <v>0</v>
      </c>
      <c r="EI339">
        <v>1.9638467500000001</v>
      </c>
      <c r="EJ339">
        <v>4.2312607879918543E-2</v>
      </c>
      <c r="EK339">
        <v>8.0554985530071153E-3</v>
      </c>
      <c r="EL339">
        <v>1</v>
      </c>
      <c r="EM339">
        <v>1.9290374995066979</v>
      </c>
      <c r="EN339">
        <v>-8.8926215008775112E-3</v>
      </c>
      <c r="EO339">
        <v>1.214013855842147E-3</v>
      </c>
      <c r="EP339">
        <v>1</v>
      </c>
      <c r="EQ339">
        <v>3</v>
      </c>
      <c r="ER339">
        <v>6</v>
      </c>
      <c r="ES339" t="s">
        <v>404</v>
      </c>
      <c r="ET339">
        <v>2.9445399999999999</v>
      </c>
      <c r="EU339">
        <v>2.8011699999999999</v>
      </c>
      <c r="EV339">
        <v>0.220167</v>
      </c>
      <c r="EW339">
        <v>0.22489600000000001</v>
      </c>
      <c r="EX339">
        <v>0.11803</v>
      </c>
      <c r="EY339">
        <v>0.112039</v>
      </c>
      <c r="EZ339">
        <v>16032.2</v>
      </c>
      <c r="FA339">
        <v>16712</v>
      </c>
      <c r="FB339">
        <v>23898.3</v>
      </c>
      <c r="FC339">
        <v>25081.5</v>
      </c>
      <c r="FD339">
        <v>33733.699999999997</v>
      </c>
      <c r="FE339">
        <v>35559.5</v>
      </c>
      <c r="FF339">
        <v>43558.1</v>
      </c>
      <c r="FG339">
        <v>46358.8</v>
      </c>
      <c r="FH339">
        <v>1.98813</v>
      </c>
      <c r="FI339">
        <v>1.9151499999999999</v>
      </c>
      <c r="FJ339">
        <v>0.13150600000000001</v>
      </c>
      <c r="FK339">
        <v>0</v>
      </c>
      <c r="FL339">
        <v>29.3187</v>
      </c>
      <c r="FM339">
        <v>999.9</v>
      </c>
      <c r="FN339">
        <v>69.599999999999994</v>
      </c>
      <c r="FO339">
        <v>31.9</v>
      </c>
      <c r="FP339">
        <v>33.225700000000003</v>
      </c>
      <c r="FQ339">
        <v>64.254000000000005</v>
      </c>
      <c r="FR339">
        <v>25.997599999999998</v>
      </c>
      <c r="FS339">
        <v>1</v>
      </c>
      <c r="FT339">
        <v>0.227823</v>
      </c>
      <c r="FU339">
        <v>0.38765300000000003</v>
      </c>
      <c r="FV339">
        <v>20.324300000000001</v>
      </c>
      <c r="FW339">
        <v>5.2135499999999997</v>
      </c>
      <c r="FX339">
        <v>11.907500000000001</v>
      </c>
      <c r="FY339">
        <v>5.0027999999999997</v>
      </c>
      <c r="FZ339">
        <v>3.2896800000000002</v>
      </c>
      <c r="GA339">
        <v>9999</v>
      </c>
      <c r="GB339">
        <v>9999</v>
      </c>
      <c r="GC339">
        <v>9999</v>
      </c>
      <c r="GD339">
        <v>999.9</v>
      </c>
      <c r="GE339">
        <v>1.85944</v>
      </c>
      <c r="GF339">
        <v>1.8544</v>
      </c>
      <c r="GG339">
        <v>1.8575999999999999</v>
      </c>
      <c r="GH339">
        <v>1.85605</v>
      </c>
      <c r="GI339">
        <v>1.85486</v>
      </c>
      <c r="GJ339">
        <v>1.8545499999999999</v>
      </c>
      <c r="GK339">
        <v>1.8530899999999999</v>
      </c>
      <c r="GL339">
        <v>1.8563499999999999</v>
      </c>
      <c r="GM339">
        <v>0</v>
      </c>
      <c r="GN339">
        <v>0</v>
      </c>
      <c r="GO339">
        <v>0</v>
      </c>
      <c r="GP339">
        <v>0</v>
      </c>
      <c r="GQ339" t="s">
        <v>386</v>
      </c>
      <c r="GR339" t="s">
        <v>387</v>
      </c>
      <c r="GS339" t="s">
        <v>388</v>
      </c>
      <c r="GT339" t="s">
        <v>388</v>
      </c>
      <c r="GU339" t="s">
        <v>388</v>
      </c>
      <c r="GV339" t="s">
        <v>388</v>
      </c>
      <c r="GW339">
        <v>0</v>
      </c>
      <c r="GX339">
        <v>100</v>
      </c>
      <c r="GY339">
        <v>100</v>
      </c>
      <c r="GZ339">
        <v>2.85</v>
      </c>
      <c r="HA339">
        <v>1.55E-2</v>
      </c>
      <c r="HB339">
        <v>0.45081322298813392</v>
      </c>
      <c r="HC339">
        <v>2.9318383021812969E-3</v>
      </c>
      <c r="HD339">
        <v>-1.3754559859485029E-6</v>
      </c>
      <c r="HE339">
        <v>3.0700474437127301E-10</v>
      </c>
      <c r="HF339">
        <v>-6.1160480149256041E-2</v>
      </c>
      <c r="HG339">
        <v>1.00384331276165E-2</v>
      </c>
      <c r="HH339">
        <v>-3.1532673711230711E-4</v>
      </c>
      <c r="HI339">
        <v>1.819468599177705E-6</v>
      </c>
      <c r="HJ339">
        <v>1</v>
      </c>
      <c r="HK339">
        <v>2112</v>
      </c>
      <c r="HL339">
        <v>3</v>
      </c>
      <c r="HM339">
        <v>29</v>
      </c>
      <c r="HN339">
        <v>9.6999999999999993</v>
      </c>
      <c r="HO339">
        <v>9.6999999999999993</v>
      </c>
      <c r="HP339">
        <v>3.2336399999999998</v>
      </c>
      <c r="HQ339">
        <v>2.2656200000000002</v>
      </c>
      <c r="HR339">
        <v>1.4978</v>
      </c>
      <c r="HS339">
        <v>2.3034699999999999</v>
      </c>
      <c r="HT339">
        <v>1.5478499999999999</v>
      </c>
      <c r="HU339">
        <v>2.2973599999999998</v>
      </c>
      <c r="HV339">
        <v>35.754399999999997</v>
      </c>
      <c r="HW339">
        <v>15.541700000000001</v>
      </c>
      <c r="HX339">
        <v>18</v>
      </c>
      <c r="HY339">
        <v>500.75299999999999</v>
      </c>
      <c r="HZ339">
        <v>519.61500000000001</v>
      </c>
      <c r="IA339">
        <v>28.540199999999999</v>
      </c>
      <c r="IB339">
        <v>30.0303</v>
      </c>
      <c r="IC339">
        <v>30.000399999999999</v>
      </c>
      <c r="ID339">
        <v>29.790700000000001</v>
      </c>
      <c r="IE339">
        <v>29.880600000000001</v>
      </c>
      <c r="IF339">
        <v>64.723399999999998</v>
      </c>
      <c r="IG339">
        <v>27.078499999999998</v>
      </c>
      <c r="IH339">
        <v>79.778899999999993</v>
      </c>
      <c r="II339">
        <v>28.602699999999999</v>
      </c>
      <c r="IJ339">
        <v>1649.63</v>
      </c>
      <c r="IK339">
        <v>25.1235</v>
      </c>
      <c r="IL339">
        <v>100.736</v>
      </c>
      <c r="IM339">
        <v>100.476</v>
      </c>
      <c r="IN339" t="s">
        <v>1150</v>
      </c>
    </row>
    <row r="340" spans="1:248" x14ac:dyDescent="0.2">
      <c r="A340">
        <v>324</v>
      </c>
      <c r="B340">
        <v>1660224591.0999999</v>
      </c>
      <c r="C340">
        <v>604.09999990463257</v>
      </c>
      <c r="D340" t="s">
        <v>1009</v>
      </c>
      <c r="E340" t="s">
        <v>1010</v>
      </c>
      <c r="F340">
        <v>1</v>
      </c>
      <c r="G340" t="s">
        <v>376</v>
      </c>
      <c r="H340" t="s">
        <v>377</v>
      </c>
      <c r="I340" t="s">
        <v>378</v>
      </c>
      <c r="J340" t="s">
        <v>379</v>
      </c>
      <c r="K340" t="s">
        <v>380</v>
      </c>
      <c r="L340" t="s">
        <v>381</v>
      </c>
      <c r="M340" t="s">
        <v>382</v>
      </c>
      <c r="N340">
        <v>1660224583.0999999</v>
      </c>
      <c r="O340">
        <f t="shared" si="170"/>
        <v>1.680679651686985E-3</v>
      </c>
      <c r="P340">
        <f t="shared" si="171"/>
        <v>1.6806796516869851</v>
      </c>
      <c r="Q340">
        <f t="shared" si="172"/>
        <v>13.293647911655025</v>
      </c>
      <c r="R340">
        <f t="shared" si="173"/>
        <v>1528.6087500000001</v>
      </c>
      <c r="S340">
        <f t="shared" si="174"/>
        <v>1230.2885724101491</v>
      </c>
      <c r="T340">
        <f t="shared" si="175"/>
        <v>122.48978640309574</v>
      </c>
      <c r="U340">
        <f t="shared" si="176"/>
        <v>152.19109035094098</v>
      </c>
      <c r="V340">
        <f t="shared" si="177"/>
        <v>8.4890451904859693E-2</v>
      </c>
      <c r="W340">
        <f t="shared" si="178"/>
        <v>2.9185714353751484</v>
      </c>
      <c r="X340">
        <f t="shared" si="179"/>
        <v>8.3542211408157249E-2</v>
      </c>
      <c r="Y340">
        <f t="shared" si="180"/>
        <v>5.2333232479345328E-2</v>
      </c>
      <c r="Z340">
        <f t="shared" si="181"/>
        <v>321.51395812499999</v>
      </c>
      <c r="AA340">
        <f t="shared" si="182"/>
        <v>32.460066215692322</v>
      </c>
      <c r="AB340">
        <f t="shared" si="183"/>
        <v>31.455224999999999</v>
      </c>
      <c r="AC340">
        <f t="shared" si="184"/>
        <v>4.6298069264527317</v>
      </c>
      <c r="AD340">
        <f t="shared" si="185"/>
        <v>59.861302479532661</v>
      </c>
      <c r="AE340">
        <f t="shared" si="186"/>
        <v>2.7005842516915157</v>
      </c>
      <c r="AF340">
        <f t="shared" si="187"/>
        <v>4.5114024249887974</v>
      </c>
      <c r="AG340">
        <f t="shared" si="188"/>
        <v>1.929222674761216</v>
      </c>
      <c r="AH340">
        <f t="shared" si="189"/>
        <v>-74.117972639396044</v>
      </c>
      <c r="AI340">
        <f t="shared" si="190"/>
        <v>-71.613092232442696</v>
      </c>
      <c r="AJ340">
        <f t="shared" si="191"/>
        <v>-5.5224226091910937</v>
      </c>
      <c r="AK340">
        <f t="shared" si="192"/>
        <v>170.26047064397017</v>
      </c>
      <c r="AL340">
        <f t="shared" si="193"/>
        <v>44.784808124736116</v>
      </c>
      <c r="AM340">
        <f t="shared" si="194"/>
        <v>1.6838366324275451</v>
      </c>
      <c r="AN340">
        <f t="shared" si="195"/>
        <v>13.293647911655025</v>
      </c>
      <c r="AO340">
        <v>1652.737436756026</v>
      </c>
      <c r="AP340">
        <v>1610.038181818182</v>
      </c>
      <c r="AQ340">
        <v>5.1548038649591543</v>
      </c>
      <c r="AR340">
        <v>64.968693284609927</v>
      </c>
      <c r="AS340">
        <f t="shared" si="196"/>
        <v>1.6806796516869851</v>
      </c>
      <c r="AT340">
        <v>25.155675662534328</v>
      </c>
      <c r="AU340">
        <v>27.120236969696951</v>
      </c>
      <c r="AV340">
        <v>-4.3854992217470291E-4</v>
      </c>
      <c r="AW340">
        <v>84.429917268905271</v>
      </c>
      <c r="AX340">
        <v>0</v>
      </c>
      <c r="AY340">
        <v>0</v>
      </c>
      <c r="AZ340">
        <f t="shared" si="197"/>
        <v>1</v>
      </c>
      <c r="BA340">
        <f t="shared" si="198"/>
        <v>0</v>
      </c>
      <c r="BB340">
        <f t="shared" si="199"/>
        <v>51857.371111717039</v>
      </c>
      <c r="BC340">
        <f t="shared" si="200"/>
        <v>1999.983125</v>
      </c>
      <c r="BD340">
        <f t="shared" si="201"/>
        <v>1681.1861624999997</v>
      </c>
      <c r="BE340">
        <f t="shared" si="202"/>
        <v>0.84060017381396646</v>
      </c>
      <c r="BF340">
        <f t="shared" si="203"/>
        <v>0.16075833546095544</v>
      </c>
      <c r="BG340">
        <v>6</v>
      </c>
      <c r="BH340">
        <v>0.5</v>
      </c>
      <c r="BI340" t="s">
        <v>383</v>
      </c>
      <c r="BJ340">
        <v>2</v>
      </c>
      <c r="BK340" t="b">
        <v>1</v>
      </c>
      <c r="BL340">
        <v>1660224583.0999999</v>
      </c>
      <c r="BM340">
        <v>1528.6087500000001</v>
      </c>
      <c r="BN340">
        <v>1585.4256250000001</v>
      </c>
      <c r="BO340">
        <v>27.124693749999999</v>
      </c>
      <c r="BP340">
        <v>25.159368749999999</v>
      </c>
      <c r="BQ340">
        <v>1525.7974999999999</v>
      </c>
      <c r="BR340">
        <v>27.10921875</v>
      </c>
      <c r="BS340">
        <v>500.11975000000001</v>
      </c>
      <c r="BT340">
        <v>99.461818749999992</v>
      </c>
      <c r="BU340">
        <v>0.10001507499999999</v>
      </c>
      <c r="BV340">
        <v>31.000093750000001</v>
      </c>
      <c r="BW340">
        <v>31.455224999999999</v>
      </c>
      <c r="BX340">
        <v>999.9</v>
      </c>
      <c r="BY340">
        <v>0</v>
      </c>
      <c r="BZ340">
        <v>0</v>
      </c>
      <c r="CA340">
        <v>9991.3224999999984</v>
      </c>
      <c r="CB340">
        <v>0</v>
      </c>
      <c r="CC340">
        <v>7.5549299999999997</v>
      </c>
      <c r="CD340">
        <v>-56.815243749999993</v>
      </c>
      <c r="CE340">
        <v>1571.22875</v>
      </c>
      <c r="CF340">
        <v>1626.3425</v>
      </c>
      <c r="CG340">
        <v>1.965329375</v>
      </c>
      <c r="CH340">
        <v>1585.4256250000001</v>
      </c>
      <c r="CI340">
        <v>25.159368749999999</v>
      </c>
      <c r="CJ340">
        <v>2.6978724999999999</v>
      </c>
      <c r="CK340">
        <v>2.5023962499999999</v>
      </c>
      <c r="CL340">
        <v>22.2721625</v>
      </c>
      <c r="CM340">
        <v>21.042093749999999</v>
      </c>
      <c r="CN340">
        <v>1999.983125</v>
      </c>
      <c r="CO340">
        <v>0.97999356250000003</v>
      </c>
      <c r="CP340">
        <v>2.00066375E-2</v>
      </c>
      <c r="CQ340">
        <v>0</v>
      </c>
      <c r="CR340">
        <v>2.7080625</v>
      </c>
      <c r="CS340">
        <v>0</v>
      </c>
      <c r="CT340">
        <v>22483.231250000001</v>
      </c>
      <c r="CU340">
        <v>17412.137500000001</v>
      </c>
      <c r="CV340">
        <v>40.452749999999988</v>
      </c>
      <c r="CW340">
        <v>41.436999999999998</v>
      </c>
      <c r="CX340">
        <v>40.436999999999998</v>
      </c>
      <c r="CY340">
        <v>39.948812500000003</v>
      </c>
      <c r="CZ340">
        <v>40.625</v>
      </c>
      <c r="DA340">
        <v>1959.971875</v>
      </c>
      <c r="DB340">
        <v>40.011249999999997</v>
      </c>
      <c r="DC340">
        <v>0</v>
      </c>
      <c r="DD340">
        <v>1660224590.3</v>
      </c>
      <c r="DE340">
        <v>0</v>
      </c>
      <c r="DF340">
        <v>1660224008</v>
      </c>
      <c r="DG340" t="s">
        <v>384</v>
      </c>
      <c r="DH340">
        <v>1660224008</v>
      </c>
      <c r="DI340">
        <v>1660224007</v>
      </c>
      <c r="DJ340">
        <v>1</v>
      </c>
      <c r="DK340">
        <v>9.0999999999999998E-2</v>
      </c>
      <c r="DL340">
        <v>-1.7999999999999999E-2</v>
      </c>
      <c r="DM340">
        <v>1.42</v>
      </c>
      <c r="DN340">
        <v>0.02</v>
      </c>
      <c r="DO340">
        <v>400</v>
      </c>
      <c r="DP340">
        <v>26</v>
      </c>
      <c r="DQ340">
        <v>0.31</v>
      </c>
      <c r="DR340">
        <v>0.11</v>
      </c>
      <c r="DS340">
        <v>13.100776177023899</v>
      </c>
      <c r="DT340">
        <v>1.148515680372612</v>
      </c>
      <c r="DU340">
        <v>0.13633751428500021</v>
      </c>
      <c r="DV340">
        <v>0</v>
      </c>
      <c r="DW340">
        <v>44.783162483136067</v>
      </c>
      <c r="DX340">
        <v>0.90403690639203371</v>
      </c>
      <c r="DY340">
        <v>0.1374801075505728</v>
      </c>
      <c r="DZ340">
        <v>0</v>
      </c>
      <c r="EA340">
        <v>-56.813351612903233</v>
      </c>
      <c r="EB340">
        <v>-1.649714516128953</v>
      </c>
      <c r="EC340">
        <v>0.1937428523068119</v>
      </c>
      <c r="ED340">
        <v>0</v>
      </c>
      <c r="EE340">
        <v>1234.710431524248</v>
      </c>
      <c r="EF340">
        <v>252.23708713343601</v>
      </c>
      <c r="EG340">
        <v>18.26511211548377</v>
      </c>
      <c r="EH340">
        <v>0</v>
      </c>
      <c r="EI340">
        <v>1.9630334146341459</v>
      </c>
      <c r="EJ340">
        <v>5.3743275261328452E-2</v>
      </c>
      <c r="EK340">
        <v>6.9402462210332409E-3</v>
      </c>
      <c r="EL340">
        <v>1</v>
      </c>
      <c r="EM340">
        <v>1.9291557172437439</v>
      </c>
      <c r="EN340">
        <v>-9.0420152505885035E-3</v>
      </c>
      <c r="EO340">
        <v>1.238292759631329E-3</v>
      </c>
      <c r="EP340">
        <v>1</v>
      </c>
      <c r="EQ340">
        <v>2</v>
      </c>
      <c r="ER340">
        <v>6</v>
      </c>
      <c r="ES340" t="s">
        <v>419</v>
      </c>
      <c r="ET340">
        <v>2.9442599999999999</v>
      </c>
      <c r="EU340">
        <v>2.8011200000000001</v>
      </c>
      <c r="EV340">
        <v>0.220586</v>
      </c>
      <c r="EW340">
        <v>0.22531399999999999</v>
      </c>
      <c r="EX340">
        <v>0.118024</v>
      </c>
      <c r="EY340">
        <v>0.11204</v>
      </c>
      <c r="EZ340">
        <v>16023.5</v>
      </c>
      <c r="FA340">
        <v>16702.900000000001</v>
      </c>
      <c r="FB340">
        <v>23898.3</v>
      </c>
      <c r="FC340">
        <v>25081.5</v>
      </c>
      <c r="FD340">
        <v>33733.800000000003</v>
      </c>
      <c r="FE340">
        <v>35559.300000000003</v>
      </c>
      <c r="FF340">
        <v>43558</v>
      </c>
      <c r="FG340">
        <v>46358.5</v>
      </c>
      <c r="FH340">
        <v>1.9882200000000001</v>
      </c>
      <c r="FI340">
        <v>1.9150700000000001</v>
      </c>
      <c r="FJ340">
        <v>0.13147300000000001</v>
      </c>
      <c r="FK340">
        <v>0</v>
      </c>
      <c r="FL340">
        <v>29.317900000000002</v>
      </c>
      <c r="FM340">
        <v>999.9</v>
      </c>
      <c r="FN340">
        <v>69.599999999999994</v>
      </c>
      <c r="FO340">
        <v>31.9</v>
      </c>
      <c r="FP340">
        <v>33.2271</v>
      </c>
      <c r="FQ340">
        <v>64.304000000000002</v>
      </c>
      <c r="FR340">
        <v>26.474399999999999</v>
      </c>
      <c r="FS340">
        <v>1</v>
      </c>
      <c r="FT340">
        <v>0.227769</v>
      </c>
      <c r="FU340">
        <v>0.31675700000000001</v>
      </c>
      <c r="FV340">
        <v>20.324400000000001</v>
      </c>
      <c r="FW340">
        <v>5.2134</v>
      </c>
      <c r="FX340">
        <v>11.907400000000001</v>
      </c>
      <c r="FY340">
        <v>5.0026999999999999</v>
      </c>
      <c r="FZ340">
        <v>3.2896800000000002</v>
      </c>
      <c r="GA340">
        <v>9999</v>
      </c>
      <c r="GB340">
        <v>9999</v>
      </c>
      <c r="GC340">
        <v>9999</v>
      </c>
      <c r="GD340">
        <v>999.9</v>
      </c>
      <c r="GE340">
        <v>1.85944</v>
      </c>
      <c r="GF340">
        <v>1.8544</v>
      </c>
      <c r="GG340">
        <v>1.8575999999999999</v>
      </c>
      <c r="GH340">
        <v>1.8560399999999999</v>
      </c>
      <c r="GI340">
        <v>1.85486</v>
      </c>
      <c r="GJ340">
        <v>1.8545499999999999</v>
      </c>
      <c r="GK340">
        <v>1.8531</v>
      </c>
      <c r="GL340">
        <v>1.85636</v>
      </c>
      <c r="GM340">
        <v>0</v>
      </c>
      <c r="GN340">
        <v>0</v>
      </c>
      <c r="GO340">
        <v>0</v>
      </c>
      <c r="GP340">
        <v>0</v>
      </c>
      <c r="GQ340" t="s">
        <v>386</v>
      </c>
      <c r="GR340" t="s">
        <v>387</v>
      </c>
      <c r="GS340" t="s">
        <v>388</v>
      </c>
      <c r="GT340" t="s">
        <v>388</v>
      </c>
      <c r="GU340" t="s">
        <v>388</v>
      </c>
      <c r="GV340" t="s">
        <v>388</v>
      </c>
      <c r="GW340">
        <v>0</v>
      </c>
      <c r="GX340">
        <v>100</v>
      </c>
      <c r="GY340">
        <v>100</v>
      </c>
      <c r="GZ340">
        <v>2.84</v>
      </c>
      <c r="HA340">
        <v>1.55E-2</v>
      </c>
      <c r="HB340">
        <v>0.45081322298813392</v>
      </c>
      <c r="HC340">
        <v>2.9318383021812969E-3</v>
      </c>
      <c r="HD340">
        <v>-1.3754559859485029E-6</v>
      </c>
      <c r="HE340">
        <v>3.0700474437127301E-10</v>
      </c>
      <c r="HF340">
        <v>-6.1160480149256041E-2</v>
      </c>
      <c r="HG340">
        <v>1.00384331276165E-2</v>
      </c>
      <c r="HH340">
        <v>-3.1532673711230711E-4</v>
      </c>
      <c r="HI340">
        <v>1.819468599177705E-6</v>
      </c>
      <c r="HJ340">
        <v>1</v>
      </c>
      <c r="HK340">
        <v>2112</v>
      </c>
      <c r="HL340">
        <v>3</v>
      </c>
      <c r="HM340">
        <v>29</v>
      </c>
      <c r="HN340">
        <v>9.6999999999999993</v>
      </c>
      <c r="HO340">
        <v>9.6999999999999993</v>
      </c>
      <c r="HP340">
        <v>3.2372999999999998</v>
      </c>
      <c r="HQ340">
        <v>2.2546400000000002</v>
      </c>
      <c r="HR340">
        <v>1.4978</v>
      </c>
      <c r="HS340">
        <v>2.3034699999999999</v>
      </c>
      <c r="HT340">
        <v>1.5478499999999999</v>
      </c>
      <c r="HU340">
        <v>2.36206</v>
      </c>
      <c r="HV340">
        <v>35.754399999999997</v>
      </c>
      <c r="HW340">
        <v>15.559200000000001</v>
      </c>
      <c r="HX340">
        <v>18</v>
      </c>
      <c r="HY340">
        <v>500.81799999999998</v>
      </c>
      <c r="HZ340">
        <v>519.57299999999998</v>
      </c>
      <c r="IA340">
        <v>28.5426</v>
      </c>
      <c r="IB340">
        <v>30.030999999999999</v>
      </c>
      <c r="IC340">
        <v>30.000299999999999</v>
      </c>
      <c r="ID340">
        <v>29.791599999999999</v>
      </c>
      <c r="IE340">
        <v>29.881599999999999</v>
      </c>
      <c r="IF340">
        <v>64.824299999999994</v>
      </c>
      <c r="IG340">
        <v>27.078499999999998</v>
      </c>
      <c r="IH340">
        <v>79.778899999999993</v>
      </c>
      <c r="II340">
        <v>28.602699999999999</v>
      </c>
      <c r="IJ340">
        <v>1659.65</v>
      </c>
      <c r="IK340">
        <v>25.1235</v>
      </c>
      <c r="IL340">
        <v>100.736</v>
      </c>
      <c r="IM340">
        <v>100.476</v>
      </c>
      <c r="IN340" t="s">
        <v>1150</v>
      </c>
    </row>
    <row r="341" spans="1:248" x14ac:dyDescent="0.2">
      <c r="A341">
        <v>325</v>
      </c>
      <c r="B341">
        <v>1660224592.0999999</v>
      </c>
      <c r="C341">
        <v>605.09999990463257</v>
      </c>
      <c r="D341" t="s">
        <v>1011</v>
      </c>
      <c r="E341" t="s">
        <v>1012</v>
      </c>
      <c r="F341">
        <v>1</v>
      </c>
      <c r="G341" t="s">
        <v>376</v>
      </c>
      <c r="H341" t="s">
        <v>377</v>
      </c>
      <c r="I341" t="s">
        <v>378</v>
      </c>
      <c r="J341" t="s">
        <v>379</v>
      </c>
      <c r="K341" t="s">
        <v>380</v>
      </c>
      <c r="L341" t="s">
        <v>381</v>
      </c>
      <c r="M341" t="s">
        <v>382</v>
      </c>
      <c r="N341">
        <v>1660224584.599999</v>
      </c>
      <c r="O341">
        <f t="shared" si="170"/>
        <v>1.679150602144845E-3</v>
      </c>
      <c r="P341">
        <f t="shared" si="171"/>
        <v>1.679150602144845</v>
      </c>
      <c r="Q341">
        <f t="shared" si="172"/>
        <v>13.094786476565412</v>
      </c>
      <c r="R341">
        <f t="shared" si="173"/>
        <v>1536.166666666667</v>
      </c>
      <c r="S341">
        <f t="shared" si="174"/>
        <v>1241.1565461712951</v>
      </c>
      <c r="T341">
        <f t="shared" si="175"/>
        <v>123.57198091078087</v>
      </c>
      <c r="U341">
        <f t="shared" si="176"/>
        <v>152.9437673230567</v>
      </c>
      <c r="V341">
        <f t="shared" si="177"/>
        <v>8.4821912327789475E-2</v>
      </c>
      <c r="W341">
        <f t="shared" si="178"/>
        <v>2.9188600127839068</v>
      </c>
      <c r="X341">
        <f t="shared" si="179"/>
        <v>8.3475960255484996E-2</v>
      </c>
      <c r="Y341">
        <f t="shared" si="180"/>
        <v>5.2291624515306362E-2</v>
      </c>
      <c r="Z341">
        <f t="shared" si="181"/>
        <v>321.51531160000013</v>
      </c>
      <c r="AA341">
        <f t="shared" si="182"/>
        <v>32.459218806736651</v>
      </c>
      <c r="AB341">
        <f t="shared" si="183"/>
        <v>31.45478</v>
      </c>
      <c r="AC341">
        <f t="shared" si="184"/>
        <v>4.6296898487667439</v>
      </c>
      <c r="AD341">
        <f t="shared" si="185"/>
        <v>59.867468813643868</v>
      </c>
      <c r="AE341">
        <f t="shared" si="186"/>
        <v>2.7006899044051549</v>
      </c>
      <c r="AF341">
        <f t="shared" si="187"/>
        <v>4.5111142293519926</v>
      </c>
      <c r="AG341">
        <f t="shared" si="188"/>
        <v>1.9289999443615891</v>
      </c>
      <c r="AH341">
        <f t="shared" si="189"/>
        <v>-74.050541554587667</v>
      </c>
      <c r="AI341">
        <f t="shared" si="190"/>
        <v>-71.726457701201838</v>
      </c>
      <c r="AJ341">
        <f t="shared" si="191"/>
        <v>-5.5305752295614017</v>
      </c>
      <c r="AK341">
        <f t="shared" si="192"/>
        <v>170.20773711464923</v>
      </c>
      <c r="AL341">
        <f t="shared" si="193"/>
        <v>44.791675096653513</v>
      </c>
      <c r="AM341">
        <f t="shared" si="194"/>
        <v>1.6844385253902832</v>
      </c>
      <c r="AN341">
        <f t="shared" si="195"/>
        <v>13.094786476565412</v>
      </c>
      <c r="AO341">
        <v>1657.8310330563729</v>
      </c>
      <c r="AP341">
        <v>1615.267454545454</v>
      </c>
      <c r="AQ341">
        <v>5.1761429835274271</v>
      </c>
      <c r="AR341">
        <v>64.968693284609927</v>
      </c>
      <c r="AS341">
        <f t="shared" si="196"/>
        <v>1.679150602144845</v>
      </c>
      <c r="AT341">
        <v>25.156752967892778</v>
      </c>
      <c r="AU341">
        <v>27.11901878787879</v>
      </c>
      <c r="AV341">
        <v>-3.6206787600156479E-4</v>
      </c>
      <c r="AW341">
        <v>84.429917268905271</v>
      </c>
      <c r="AX341">
        <v>0</v>
      </c>
      <c r="AY341">
        <v>0</v>
      </c>
      <c r="AZ341">
        <f t="shared" si="197"/>
        <v>1</v>
      </c>
      <c r="BA341">
        <f t="shared" si="198"/>
        <v>0</v>
      </c>
      <c r="BB341">
        <f t="shared" si="199"/>
        <v>51865.765911785442</v>
      </c>
      <c r="BC341">
        <f t="shared" si="200"/>
        <v>1999.9913333333341</v>
      </c>
      <c r="BD341">
        <f t="shared" si="201"/>
        <v>1681.1930800000009</v>
      </c>
      <c r="BE341">
        <f t="shared" si="202"/>
        <v>0.84060018260079139</v>
      </c>
      <c r="BF341">
        <f t="shared" si="203"/>
        <v>0.16075835241952716</v>
      </c>
      <c r="BG341">
        <v>6</v>
      </c>
      <c r="BH341">
        <v>0.5</v>
      </c>
      <c r="BI341" t="s">
        <v>383</v>
      </c>
      <c r="BJ341">
        <v>2</v>
      </c>
      <c r="BK341" t="b">
        <v>1</v>
      </c>
      <c r="BL341">
        <v>1660224584.599999</v>
      </c>
      <c r="BM341">
        <v>1536.166666666667</v>
      </c>
      <c r="BN341">
        <v>1593.008</v>
      </c>
      <c r="BO341">
        <v>27.125720000000001</v>
      </c>
      <c r="BP341">
        <v>25.159700000000001</v>
      </c>
      <c r="BQ341">
        <v>1533.3486666666661</v>
      </c>
      <c r="BR341">
        <v>27.110246666666669</v>
      </c>
      <c r="BS341">
        <v>500.12113333333332</v>
      </c>
      <c r="BT341">
        <v>99.461960000000005</v>
      </c>
      <c r="BU341">
        <v>0.10000202</v>
      </c>
      <c r="BV341">
        <v>30.998973333333339</v>
      </c>
      <c r="BW341">
        <v>31.45478</v>
      </c>
      <c r="BX341">
        <v>999.89999999999986</v>
      </c>
      <c r="BY341">
        <v>0</v>
      </c>
      <c r="BZ341">
        <v>0</v>
      </c>
      <c r="CA341">
        <v>9992.9553333333333</v>
      </c>
      <c r="CB341">
        <v>0</v>
      </c>
      <c r="CC341">
        <v>7.5549299999999997</v>
      </c>
      <c r="CD341">
        <v>-56.839693333333322</v>
      </c>
      <c r="CE341">
        <v>1578.9986666666671</v>
      </c>
      <c r="CF341">
        <v>1634.121333333333</v>
      </c>
      <c r="CG341">
        <v>1.9660206666666671</v>
      </c>
      <c r="CH341">
        <v>1593.008</v>
      </c>
      <c r="CI341">
        <v>25.159700000000001</v>
      </c>
      <c r="CJ341">
        <v>2.697978</v>
      </c>
      <c r="CK341">
        <v>2.502432666666667</v>
      </c>
      <c r="CL341">
        <v>22.2728</v>
      </c>
      <c r="CM341">
        <v>21.042333333333328</v>
      </c>
      <c r="CN341">
        <v>1999.9913333333341</v>
      </c>
      <c r="CO341">
        <v>0.97999340000000013</v>
      </c>
      <c r="CP341">
        <v>2.0006800000000002E-2</v>
      </c>
      <c r="CQ341">
        <v>0</v>
      </c>
      <c r="CR341">
        <v>2.7418</v>
      </c>
      <c r="CS341">
        <v>0</v>
      </c>
      <c r="CT341">
        <v>22482.60666666667</v>
      </c>
      <c r="CU341">
        <v>17412.2</v>
      </c>
      <c r="CV341">
        <v>40.453800000000001</v>
      </c>
      <c r="CW341">
        <v>41.436999999999998</v>
      </c>
      <c r="CX341">
        <v>40.436999999999998</v>
      </c>
      <c r="CY341">
        <v>39.949599999999997</v>
      </c>
      <c r="CZ341">
        <v>40.625</v>
      </c>
      <c r="DA341">
        <v>1959.979333333333</v>
      </c>
      <c r="DB341">
        <v>40.011999999999993</v>
      </c>
      <c r="DC341">
        <v>0</v>
      </c>
      <c r="DD341">
        <v>1660224590.9000001</v>
      </c>
      <c r="DE341">
        <v>0</v>
      </c>
      <c r="DF341">
        <v>1660224008</v>
      </c>
      <c r="DG341" t="s">
        <v>384</v>
      </c>
      <c r="DH341">
        <v>1660224008</v>
      </c>
      <c r="DI341">
        <v>1660224007</v>
      </c>
      <c r="DJ341">
        <v>1</v>
      </c>
      <c r="DK341">
        <v>9.0999999999999998E-2</v>
      </c>
      <c r="DL341">
        <v>-1.7999999999999999E-2</v>
      </c>
      <c r="DM341">
        <v>1.42</v>
      </c>
      <c r="DN341">
        <v>0.02</v>
      </c>
      <c r="DO341">
        <v>400</v>
      </c>
      <c r="DP341">
        <v>26</v>
      </c>
      <c r="DQ341">
        <v>0.31</v>
      </c>
      <c r="DR341">
        <v>0.11</v>
      </c>
      <c r="DS341">
        <v>13.11793630061123</v>
      </c>
      <c r="DT341">
        <v>1.2467276110667711</v>
      </c>
      <c r="DU341">
        <v>0.1400296207223985</v>
      </c>
      <c r="DV341">
        <v>0</v>
      </c>
      <c r="DW341">
        <v>44.785173341799677</v>
      </c>
      <c r="DX341">
        <v>0.88360583276170934</v>
      </c>
      <c r="DY341">
        <v>0.13722347010601821</v>
      </c>
      <c r="DZ341">
        <v>0</v>
      </c>
      <c r="EA341">
        <v>-56.831625806451612</v>
      </c>
      <c r="EB341">
        <v>-1.7230016129031149</v>
      </c>
      <c r="EC341">
        <v>0.19586214205115221</v>
      </c>
      <c r="ED341">
        <v>0</v>
      </c>
      <c r="EE341">
        <v>1238.9709158238611</v>
      </c>
      <c r="EF341">
        <v>252.93714227770229</v>
      </c>
      <c r="EG341">
        <v>18.317962046833419</v>
      </c>
      <c r="EH341">
        <v>0</v>
      </c>
      <c r="EI341">
        <v>1.963032926829269</v>
      </c>
      <c r="EJ341">
        <v>5.1091777003490907E-2</v>
      </c>
      <c r="EK341">
        <v>6.8950446129200709E-3</v>
      </c>
      <c r="EL341">
        <v>1</v>
      </c>
      <c r="EM341">
        <v>1.929108851524433</v>
      </c>
      <c r="EN341">
        <v>-4.9894337307417281E-3</v>
      </c>
      <c r="EO341">
        <v>1.183983176074438E-3</v>
      </c>
      <c r="EP341">
        <v>1</v>
      </c>
      <c r="EQ341">
        <v>2</v>
      </c>
      <c r="ER341">
        <v>6</v>
      </c>
      <c r="ES341" t="s">
        <v>419</v>
      </c>
      <c r="ET341">
        <v>2.9443800000000002</v>
      </c>
      <c r="EU341">
        <v>2.80118</v>
      </c>
      <c r="EV341">
        <v>0.221</v>
      </c>
      <c r="EW341">
        <v>0.22573599999999999</v>
      </c>
      <c r="EX341">
        <v>0.118017</v>
      </c>
      <c r="EY341">
        <v>0.112037</v>
      </c>
      <c r="EZ341">
        <v>16014.9</v>
      </c>
      <c r="FA341">
        <v>16693.900000000001</v>
      </c>
      <c r="FB341">
        <v>23898.2</v>
      </c>
      <c r="FC341">
        <v>25081.5</v>
      </c>
      <c r="FD341">
        <v>33734.199999999997</v>
      </c>
      <c r="FE341">
        <v>35559.300000000003</v>
      </c>
      <c r="FF341">
        <v>43558</v>
      </c>
      <c r="FG341">
        <v>46358.400000000001</v>
      </c>
      <c r="FH341">
        <v>1.9882200000000001</v>
      </c>
      <c r="FI341">
        <v>1.9150700000000001</v>
      </c>
      <c r="FJ341">
        <v>0.131298</v>
      </c>
      <c r="FK341">
        <v>0</v>
      </c>
      <c r="FL341">
        <v>29.316800000000001</v>
      </c>
      <c r="FM341">
        <v>999.9</v>
      </c>
      <c r="FN341">
        <v>69.599999999999994</v>
      </c>
      <c r="FO341">
        <v>31.9</v>
      </c>
      <c r="FP341">
        <v>33.225299999999997</v>
      </c>
      <c r="FQ341">
        <v>64.444000000000003</v>
      </c>
      <c r="FR341">
        <v>26.374199999999998</v>
      </c>
      <c r="FS341">
        <v>1</v>
      </c>
      <c r="FT341">
        <v>0.22764699999999999</v>
      </c>
      <c r="FU341">
        <v>0.24990499999999999</v>
      </c>
      <c r="FV341">
        <v>20.3245</v>
      </c>
      <c r="FW341">
        <v>5.2135499999999997</v>
      </c>
      <c r="FX341">
        <v>11.907500000000001</v>
      </c>
      <c r="FY341">
        <v>5.0029500000000002</v>
      </c>
      <c r="FZ341">
        <v>3.2896800000000002</v>
      </c>
      <c r="GA341">
        <v>9999</v>
      </c>
      <c r="GB341">
        <v>9999</v>
      </c>
      <c r="GC341">
        <v>9999</v>
      </c>
      <c r="GD341">
        <v>999.9</v>
      </c>
      <c r="GE341">
        <v>1.85944</v>
      </c>
      <c r="GF341">
        <v>1.85439</v>
      </c>
      <c r="GG341">
        <v>1.8575999999999999</v>
      </c>
      <c r="GH341">
        <v>1.8560399999999999</v>
      </c>
      <c r="GI341">
        <v>1.85486</v>
      </c>
      <c r="GJ341">
        <v>1.8545499999999999</v>
      </c>
      <c r="GK341">
        <v>1.8531</v>
      </c>
      <c r="GL341">
        <v>1.8563700000000001</v>
      </c>
      <c r="GM341">
        <v>0</v>
      </c>
      <c r="GN341">
        <v>0</v>
      </c>
      <c r="GO341">
        <v>0</v>
      </c>
      <c r="GP341">
        <v>0</v>
      </c>
      <c r="GQ341" t="s">
        <v>386</v>
      </c>
      <c r="GR341" t="s">
        <v>387</v>
      </c>
      <c r="GS341" t="s">
        <v>388</v>
      </c>
      <c r="GT341" t="s">
        <v>388</v>
      </c>
      <c r="GU341" t="s">
        <v>388</v>
      </c>
      <c r="GV341" t="s">
        <v>388</v>
      </c>
      <c r="GW341">
        <v>0</v>
      </c>
      <c r="GX341">
        <v>100</v>
      </c>
      <c r="GY341">
        <v>100</v>
      </c>
      <c r="GZ341">
        <v>2.85</v>
      </c>
      <c r="HA341">
        <v>1.55E-2</v>
      </c>
      <c r="HB341">
        <v>0.45081322298813392</v>
      </c>
      <c r="HC341">
        <v>2.9318383021812969E-3</v>
      </c>
      <c r="HD341">
        <v>-1.3754559859485029E-6</v>
      </c>
      <c r="HE341">
        <v>3.0700474437127301E-10</v>
      </c>
      <c r="HF341">
        <v>-6.1160480149256041E-2</v>
      </c>
      <c r="HG341">
        <v>1.00384331276165E-2</v>
      </c>
      <c r="HH341">
        <v>-3.1532673711230711E-4</v>
      </c>
      <c r="HI341">
        <v>1.819468599177705E-6</v>
      </c>
      <c r="HJ341">
        <v>1</v>
      </c>
      <c r="HK341">
        <v>2112</v>
      </c>
      <c r="HL341">
        <v>3</v>
      </c>
      <c r="HM341">
        <v>29</v>
      </c>
      <c r="HN341">
        <v>9.6999999999999993</v>
      </c>
      <c r="HO341">
        <v>9.8000000000000007</v>
      </c>
      <c r="HP341">
        <v>3.2482899999999999</v>
      </c>
      <c r="HQ341">
        <v>2.2522000000000002</v>
      </c>
      <c r="HR341">
        <v>1.4978</v>
      </c>
      <c r="HS341">
        <v>2.3034699999999999</v>
      </c>
      <c r="HT341">
        <v>1.5478499999999999</v>
      </c>
      <c r="HU341">
        <v>2.4462899999999999</v>
      </c>
      <c r="HV341">
        <v>35.754399999999997</v>
      </c>
      <c r="HW341">
        <v>15.5505</v>
      </c>
      <c r="HX341">
        <v>18</v>
      </c>
      <c r="HY341">
        <v>500.827</v>
      </c>
      <c r="HZ341">
        <v>519.57899999999995</v>
      </c>
      <c r="IA341">
        <v>28.5505</v>
      </c>
      <c r="IB341">
        <v>30.031700000000001</v>
      </c>
      <c r="IC341">
        <v>30.0002</v>
      </c>
      <c r="ID341">
        <v>29.7926</v>
      </c>
      <c r="IE341">
        <v>29.882300000000001</v>
      </c>
      <c r="IF341">
        <v>65.037099999999995</v>
      </c>
      <c r="IG341">
        <v>27.078499999999998</v>
      </c>
      <c r="IH341">
        <v>79.778899999999993</v>
      </c>
      <c r="II341">
        <v>28.602699999999999</v>
      </c>
      <c r="IJ341">
        <v>1659.65</v>
      </c>
      <c r="IK341">
        <v>25.124099999999999</v>
      </c>
      <c r="IL341">
        <v>100.736</v>
      </c>
      <c r="IM341">
        <v>100.476</v>
      </c>
      <c r="IN341" t="s">
        <v>1150</v>
      </c>
    </row>
    <row r="342" spans="1:248" x14ac:dyDescent="0.2">
      <c r="A342">
        <v>326</v>
      </c>
      <c r="B342">
        <v>1660224593.0999999</v>
      </c>
      <c r="C342">
        <v>606.09999990463257</v>
      </c>
      <c r="D342" t="s">
        <v>1013</v>
      </c>
      <c r="E342" t="s">
        <v>1014</v>
      </c>
      <c r="F342">
        <v>1</v>
      </c>
      <c r="G342" t="s">
        <v>376</v>
      </c>
      <c r="H342" t="s">
        <v>377</v>
      </c>
      <c r="I342" t="s">
        <v>378</v>
      </c>
      <c r="J342" t="s">
        <v>379</v>
      </c>
      <c r="K342" t="s">
        <v>380</v>
      </c>
      <c r="L342" t="s">
        <v>381</v>
      </c>
      <c r="M342" t="s">
        <v>382</v>
      </c>
      <c r="N342">
        <v>1660224585.0999999</v>
      </c>
      <c r="O342">
        <f t="shared" si="170"/>
        <v>1.6772003265570394E-3</v>
      </c>
      <c r="P342">
        <f t="shared" si="171"/>
        <v>1.6772003265570394</v>
      </c>
      <c r="Q342">
        <f t="shared" si="172"/>
        <v>13.10440977061076</v>
      </c>
      <c r="R342">
        <f t="shared" si="173"/>
        <v>1538.68625</v>
      </c>
      <c r="S342">
        <f t="shared" si="174"/>
        <v>1243.1286646352587</v>
      </c>
      <c r="T342">
        <f t="shared" si="175"/>
        <v>123.7682814674765</v>
      </c>
      <c r="U342">
        <f t="shared" si="176"/>
        <v>153.19456328039243</v>
      </c>
      <c r="V342">
        <f t="shared" si="177"/>
        <v>8.4722013045437972E-2</v>
      </c>
      <c r="W342">
        <f t="shared" si="178"/>
        <v>2.918984714082038</v>
      </c>
      <c r="X342">
        <f t="shared" si="179"/>
        <v>8.3379258833678777E-2</v>
      </c>
      <c r="Y342">
        <f t="shared" si="180"/>
        <v>5.2230905165853665E-2</v>
      </c>
      <c r="Z342">
        <f t="shared" si="181"/>
        <v>321.51469256249999</v>
      </c>
      <c r="AA342">
        <f t="shared" si="182"/>
        <v>32.458954618876994</v>
      </c>
      <c r="AB342">
        <f t="shared" si="183"/>
        <v>31.454537500000001</v>
      </c>
      <c r="AC342">
        <f t="shared" si="184"/>
        <v>4.6296260490905725</v>
      </c>
      <c r="AD342">
        <f t="shared" si="185"/>
        <v>59.868600517311123</v>
      </c>
      <c r="AE342">
        <f t="shared" si="186"/>
        <v>2.7006314969664005</v>
      </c>
      <c r="AF342">
        <f t="shared" si="187"/>
        <v>4.510931395808238</v>
      </c>
      <c r="AG342">
        <f t="shared" si="188"/>
        <v>1.928994552124172</v>
      </c>
      <c r="AH342">
        <f t="shared" si="189"/>
        <v>-73.964534401165437</v>
      </c>
      <c r="AI342">
        <f t="shared" si="190"/>
        <v>-71.803222864523704</v>
      </c>
      <c r="AJ342">
        <f t="shared" si="191"/>
        <v>-5.5362317819321545</v>
      </c>
      <c r="AK342">
        <f t="shared" si="192"/>
        <v>170.21070351487867</v>
      </c>
      <c r="AL342">
        <f t="shared" si="193"/>
        <v>44.806390516028998</v>
      </c>
      <c r="AM342">
        <f t="shared" si="194"/>
        <v>1.6841634245794015</v>
      </c>
      <c r="AN342">
        <f t="shared" si="195"/>
        <v>13.10440977061076</v>
      </c>
      <c r="AO342">
        <v>1663.021940127501</v>
      </c>
      <c r="AP342">
        <v>1620.4284848484849</v>
      </c>
      <c r="AQ342">
        <v>5.1796367115670989</v>
      </c>
      <c r="AR342">
        <v>64.968693284609927</v>
      </c>
      <c r="AS342">
        <f t="shared" si="196"/>
        <v>1.6772003265570394</v>
      </c>
      <c r="AT342">
        <v>25.157590283157209</v>
      </c>
      <c r="AU342">
        <v>27.11676000000001</v>
      </c>
      <c r="AV342">
        <v>-2.36997563553829E-4</v>
      </c>
      <c r="AW342">
        <v>84.429917268905271</v>
      </c>
      <c r="AX342">
        <v>0</v>
      </c>
      <c r="AY342">
        <v>0</v>
      </c>
      <c r="AZ342">
        <f t="shared" si="197"/>
        <v>1</v>
      </c>
      <c r="BA342">
        <f t="shared" si="198"/>
        <v>0</v>
      </c>
      <c r="BB342">
        <f t="shared" si="199"/>
        <v>51869.430326296388</v>
      </c>
      <c r="BC342">
        <f t="shared" si="200"/>
        <v>1999.9875</v>
      </c>
      <c r="BD342">
        <f t="shared" si="201"/>
        <v>1681.18985625</v>
      </c>
      <c r="BE342">
        <f t="shared" si="202"/>
        <v>0.84060018187613672</v>
      </c>
      <c r="BF342">
        <f t="shared" si="203"/>
        <v>0.16075835102094388</v>
      </c>
      <c r="BG342">
        <v>6</v>
      </c>
      <c r="BH342">
        <v>0.5</v>
      </c>
      <c r="BI342" t="s">
        <v>383</v>
      </c>
      <c r="BJ342">
        <v>2</v>
      </c>
      <c r="BK342" t="b">
        <v>1</v>
      </c>
      <c r="BL342">
        <v>1660224585.0999999</v>
      </c>
      <c r="BM342">
        <v>1538.68625</v>
      </c>
      <c r="BN342">
        <v>1595.55</v>
      </c>
      <c r="BO342">
        <v>27.125143749999999</v>
      </c>
      <c r="BP342">
        <v>25.159437499999999</v>
      </c>
      <c r="BQ342">
        <v>1535.8656249999999</v>
      </c>
      <c r="BR342">
        <v>27.109668750000001</v>
      </c>
      <c r="BS342">
        <v>500.11956249999997</v>
      </c>
      <c r="BT342">
        <v>99.461925000000008</v>
      </c>
      <c r="BU342">
        <v>9.9998868749999997E-2</v>
      </c>
      <c r="BV342">
        <v>30.998262499999999</v>
      </c>
      <c r="BW342">
        <v>31.454537500000001</v>
      </c>
      <c r="BX342">
        <v>999.9</v>
      </c>
      <c r="BY342">
        <v>0</v>
      </c>
      <c r="BZ342">
        <v>0</v>
      </c>
      <c r="CA342">
        <v>9993.6706249999988</v>
      </c>
      <c r="CB342">
        <v>0</v>
      </c>
      <c r="CC342">
        <v>7.5549299999999997</v>
      </c>
      <c r="CD342">
        <v>-56.862706250000002</v>
      </c>
      <c r="CE342">
        <v>1581.5875000000001</v>
      </c>
      <c r="CF342">
        <v>1636.72875</v>
      </c>
      <c r="CG342">
        <v>1.9657087499999999</v>
      </c>
      <c r="CH342">
        <v>1595.55</v>
      </c>
      <c r="CI342">
        <v>25.159437499999999</v>
      </c>
      <c r="CJ342">
        <v>2.6979199999999999</v>
      </c>
      <c r="CK342">
        <v>2.5024056250000002</v>
      </c>
      <c r="CL342">
        <v>22.272449999999999</v>
      </c>
      <c r="CM342">
        <v>21.042156250000001</v>
      </c>
      <c r="CN342">
        <v>1999.9875</v>
      </c>
      <c r="CO342">
        <v>0.97999337500000006</v>
      </c>
      <c r="CP342">
        <v>2.0006824999999999E-2</v>
      </c>
      <c r="CQ342">
        <v>0</v>
      </c>
      <c r="CR342">
        <v>2.7625000000000002</v>
      </c>
      <c r="CS342">
        <v>0</v>
      </c>
      <c r="CT342">
        <v>22482.337500000001</v>
      </c>
      <c r="CU342">
        <v>17412.168750000001</v>
      </c>
      <c r="CV342">
        <v>40.452749999999988</v>
      </c>
      <c r="CW342">
        <v>41.436999999999998</v>
      </c>
      <c r="CX342">
        <v>40.436999999999998</v>
      </c>
      <c r="CY342">
        <v>39.948812500000003</v>
      </c>
      <c r="CZ342">
        <v>40.625</v>
      </c>
      <c r="DA342">
        <v>1959.975625</v>
      </c>
      <c r="DB342">
        <v>40.011875000000003</v>
      </c>
      <c r="DC342">
        <v>0</v>
      </c>
      <c r="DD342">
        <v>1660224592.0999999</v>
      </c>
      <c r="DE342">
        <v>0</v>
      </c>
      <c r="DF342">
        <v>1660224008</v>
      </c>
      <c r="DG342" t="s">
        <v>384</v>
      </c>
      <c r="DH342">
        <v>1660224008</v>
      </c>
      <c r="DI342">
        <v>1660224007</v>
      </c>
      <c r="DJ342">
        <v>1</v>
      </c>
      <c r="DK342">
        <v>9.0999999999999998E-2</v>
      </c>
      <c r="DL342">
        <v>-1.7999999999999999E-2</v>
      </c>
      <c r="DM342">
        <v>1.42</v>
      </c>
      <c r="DN342">
        <v>0.02</v>
      </c>
      <c r="DO342">
        <v>400</v>
      </c>
      <c r="DP342">
        <v>26</v>
      </c>
      <c r="DQ342">
        <v>0.31</v>
      </c>
      <c r="DR342">
        <v>0.11</v>
      </c>
      <c r="DS342">
        <v>13.11793630061123</v>
      </c>
      <c r="DT342">
        <v>1.2467276110667711</v>
      </c>
      <c r="DU342">
        <v>0.1400296207223985</v>
      </c>
      <c r="DV342">
        <v>0</v>
      </c>
      <c r="DW342">
        <v>44.785173341799677</v>
      </c>
      <c r="DX342">
        <v>0.88360583276170934</v>
      </c>
      <c r="DY342">
        <v>0.13722347010601821</v>
      </c>
      <c r="DZ342">
        <v>0</v>
      </c>
      <c r="EA342">
        <v>-56.831625806451612</v>
      </c>
      <c r="EB342">
        <v>-1.7230016129031149</v>
      </c>
      <c r="EC342">
        <v>0.19586214205115221</v>
      </c>
      <c r="ED342">
        <v>0</v>
      </c>
      <c r="EE342">
        <v>1238.9709158238611</v>
      </c>
      <c r="EF342">
        <v>252.93714227770229</v>
      </c>
      <c r="EG342">
        <v>18.317962046833419</v>
      </c>
      <c r="EH342">
        <v>0</v>
      </c>
      <c r="EI342">
        <v>1.963032926829269</v>
      </c>
      <c r="EJ342">
        <v>5.1091777003490907E-2</v>
      </c>
      <c r="EK342">
        <v>6.8950446129200709E-3</v>
      </c>
      <c r="EL342">
        <v>1</v>
      </c>
      <c r="EM342">
        <v>1.929108851524433</v>
      </c>
      <c r="EN342">
        <v>-4.9894337307417281E-3</v>
      </c>
      <c r="EO342">
        <v>1.183983176074438E-3</v>
      </c>
      <c r="EP342">
        <v>1</v>
      </c>
      <c r="EQ342">
        <v>2</v>
      </c>
      <c r="ER342">
        <v>6</v>
      </c>
      <c r="ES342" t="s">
        <v>419</v>
      </c>
      <c r="ET342">
        <v>2.9443600000000001</v>
      </c>
      <c r="EU342">
        <v>2.8012899999999998</v>
      </c>
      <c r="EV342">
        <v>0.221419</v>
      </c>
      <c r="EW342">
        <v>0.22615099999999999</v>
      </c>
      <c r="EX342">
        <v>0.11801</v>
      </c>
      <c r="EY342">
        <v>0.112037</v>
      </c>
      <c r="EZ342">
        <v>16006.5</v>
      </c>
      <c r="FA342">
        <v>16684.8</v>
      </c>
      <c r="FB342">
        <v>23898.5</v>
      </c>
      <c r="FC342">
        <v>25081.5</v>
      </c>
      <c r="FD342">
        <v>33734.800000000003</v>
      </c>
      <c r="FE342">
        <v>35559.199999999997</v>
      </c>
      <c r="FF342">
        <v>43558.400000000001</v>
      </c>
      <c r="FG342">
        <v>46358.3</v>
      </c>
      <c r="FH342">
        <v>1.9881800000000001</v>
      </c>
      <c r="FI342">
        <v>1.9151499999999999</v>
      </c>
      <c r="FJ342">
        <v>0.13122</v>
      </c>
      <c r="FK342">
        <v>0</v>
      </c>
      <c r="FL342">
        <v>29.315999999999999</v>
      </c>
      <c r="FM342">
        <v>999.9</v>
      </c>
      <c r="FN342">
        <v>69.599999999999994</v>
      </c>
      <c r="FO342">
        <v>31.9</v>
      </c>
      <c r="FP342">
        <v>33.227699999999999</v>
      </c>
      <c r="FQ342">
        <v>64.343999999999994</v>
      </c>
      <c r="FR342">
        <v>26.478400000000001</v>
      </c>
      <c r="FS342">
        <v>1</v>
      </c>
      <c r="FT342">
        <v>0.22756599999999999</v>
      </c>
      <c r="FU342">
        <v>0.19196099999999999</v>
      </c>
      <c r="FV342">
        <v>20.3247</v>
      </c>
      <c r="FW342">
        <v>5.2130999999999998</v>
      </c>
      <c r="FX342">
        <v>11.907500000000001</v>
      </c>
      <c r="FY342">
        <v>5.0028499999999996</v>
      </c>
      <c r="FZ342">
        <v>3.2896800000000002</v>
      </c>
      <c r="GA342">
        <v>9999</v>
      </c>
      <c r="GB342">
        <v>9999</v>
      </c>
      <c r="GC342">
        <v>9999</v>
      </c>
      <c r="GD342">
        <v>999.9</v>
      </c>
      <c r="GE342">
        <v>1.85944</v>
      </c>
      <c r="GF342">
        <v>1.85439</v>
      </c>
      <c r="GG342">
        <v>1.8575999999999999</v>
      </c>
      <c r="GH342">
        <v>1.8560300000000001</v>
      </c>
      <c r="GI342">
        <v>1.85486</v>
      </c>
      <c r="GJ342">
        <v>1.8545499999999999</v>
      </c>
      <c r="GK342">
        <v>1.85311</v>
      </c>
      <c r="GL342">
        <v>1.8563700000000001</v>
      </c>
      <c r="GM342">
        <v>0</v>
      </c>
      <c r="GN342">
        <v>0</v>
      </c>
      <c r="GO342">
        <v>0</v>
      </c>
      <c r="GP342">
        <v>0</v>
      </c>
      <c r="GQ342" t="s">
        <v>386</v>
      </c>
      <c r="GR342" t="s">
        <v>387</v>
      </c>
      <c r="GS342" t="s">
        <v>388</v>
      </c>
      <c r="GT342" t="s">
        <v>388</v>
      </c>
      <c r="GU342" t="s">
        <v>388</v>
      </c>
      <c r="GV342" t="s">
        <v>388</v>
      </c>
      <c r="GW342">
        <v>0</v>
      </c>
      <c r="GX342">
        <v>100</v>
      </c>
      <c r="GY342">
        <v>100</v>
      </c>
      <c r="GZ342">
        <v>2.86</v>
      </c>
      <c r="HA342">
        <v>1.55E-2</v>
      </c>
      <c r="HB342">
        <v>0.45081322298813392</v>
      </c>
      <c r="HC342">
        <v>2.9318383021812969E-3</v>
      </c>
      <c r="HD342">
        <v>-1.3754559859485029E-6</v>
      </c>
      <c r="HE342">
        <v>3.0700474437127301E-10</v>
      </c>
      <c r="HF342">
        <v>-6.1160480149256041E-2</v>
      </c>
      <c r="HG342">
        <v>1.00384331276165E-2</v>
      </c>
      <c r="HH342">
        <v>-3.1532673711230711E-4</v>
      </c>
      <c r="HI342">
        <v>1.819468599177705E-6</v>
      </c>
      <c r="HJ342">
        <v>1</v>
      </c>
      <c r="HK342">
        <v>2112</v>
      </c>
      <c r="HL342">
        <v>3</v>
      </c>
      <c r="HM342">
        <v>29</v>
      </c>
      <c r="HN342">
        <v>9.8000000000000007</v>
      </c>
      <c r="HO342">
        <v>9.8000000000000007</v>
      </c>
      <c r="HP342">
        <v>3.2543899999999999</v>
      </c>
      <c r="HQ342">
        <v>2.2741699999999998</v>
      </c>
      <c r="HR342">
        <v>1.4978</v>
      </c>
      <c r="HS342">
        <v>2.3034699999999999</v>
      </c>
      <c r="HT342">
        <v>1.5478499999999999</v>
      </c>
      <c r="HU342">
        <v>2.33887</v>
      </c>
      <c r="HV342">
        <v>35.754399999999997</v>
      </c>
      <c r="HW342">
        <v>15.559200000000001</v>
      </c>
      <c r="HX342">
        <v>18</v>
      </c>
      <c r="HY342">
        <v>500.80099999999999</v>
      </c>
      <c r="HZ342">
        <v>519.63599999999997</v>
      </c>
      <c r="IA342">
        <v>28.564599999999999</v>
      </c>
      <c r="IB342">
        <v>30.032699999999998</v>
      </c>
      <c r="IC342">
        <v>30.0001</v>
      </c>
      <c r="ID342">
        <v>29.793199999999999</v>
      </c>
      <c r="IE342">
        <v>29.882899999999999</v>
      </c>
      <c r="IF342">
        <v>65.141400000000004</v>
      </c>
      <c r="IG342">
        <v>27.078499999999998</v>
      </c>
      <c r="IH342">
        <v>79.778899999999993</v>
      </c>
      <c r="II342">
        <v>28.602699999999999</v>
      </c>
      <c r="IJ342">
        <v>1669.68</v>
      </c>
      <c r="IK342">
        <v>25.125299999999999</v>
      </c>
      <c r="IL342">
        <v>100.73699999999999</v>
      </c>
      <c r="IM342">
        <v>100.47499999999999</v>
      </c>
      <c r="IN342" t="s">
        <v>1150</v>
      </c>
    </row>
    <row r="343" spans="1:248" x14ac:dyDescent="0.2">
      <c r="A343">
        <v>327</v>
      </c>
      <c r="B343">
        <v>1660224594.0999999</v>
      </c>
      <c r="C343">
        <v>607.09999990463257</v>
      </c>
      <c r="D343" t="s">
        <v>1015</v>
      </c>
      <c r="E343" t="s">
        <v>1016</v>
      </c>
      <c r="F343">
        <v>1</v>
      </c>
      <c r="G343" t="s">
        <v>376</v>
      </c>
      <c r="H343" t="s">
        <v>377</v>
      </c>
      <c r="I343" t="s">
        <v>378</v>
      </c>
      <c r="J343" t="s">
        <v>379</v>
      </c>
      <c r="K343" t="s">
        <v>380</v>
      </c>
      <c r="L343" t="s">
        <v>381</v>
      </c>
      <c r="M343" t="s">
        <v>382</v>
      </c>
      <c r="N343">
        <v>1660224586.599999</v>
      </c>
      <c r="O343">
        <f t="shared" si="170"/>
        <v>1.6760571438841441E-3</v>
      </c>
      <c r="P343">
        <f t="shared" si="171"/>
        <v>1.6760571438841441</v>
      </c>
      <c r="Q343">
        <f t="shared" si="172"/>
        <v>13.015221259877279</v>
      </c>
      <c r="R343">
        <f t="shared" si="173"/>
        <v>1546.2513333333341</v>
      </c>
      <c r="S343">
        <f t="shared" si="174"/>
        <v>1252.0011068794613</v>
      </c>
      <c r="T343">
        <f t="shared" si="175"/>
        <v>124.6516090781423</v>
      </c>
      <c r="U343">
        <f t="shared" si="176"/>
        <v>153.94772071697517</v>
      </c>
      <c r="V343">
        <f t="shared" si="177"/>
        <v>8.4673186563130609E-2</v>
      </c>
      <c r="W343">
        <f t="shared" si="178"/>
        <v>2.9192384171952073</v>
      </c>
      <c r="X343">
        <f t="shared" si="179"/>
        <v>8.3332080964456282E-2</v>
      </c>
      <c r="Y343">
        <f t="shared" si="180"/>
        <v>5.2201274205952483E-2</v>
      </c>
      <c r="Z343">
        <f t="shared" si="181"/>
        <v>321.51626920000001</v>
      </c>
      <c r="AA343">
        <f t="shared" si="182"/>
        <v>32.45783567578998</v>
      </c>
      <c r="AB343">
        <f t="shared" si="183"/>
        <v>31.453626666666661</v>
      </c>
      <c r="AC343">
        <f t="shared" si="184"/>
        <v>4.6293864234681541</v>
      </c>
      <c r="AD343">
        <f t="shared" si="185"/>
        <v>59.872664491955106</v>
      </c>
      <c r="AE343">
        <f t="shared" si="186"/>
        <v>2.7006132203974982</v>
      </c>
      <c r="AF343">
        <f t="shared" si="187"/>
        <v>4.5105946817522558</v>
      </c>
      <c r="AG343">
        <f t="shared" si="188"/>
        <v>1.9287732030706559</v>
      </c>
      <c r="AH343">
        <f t="shared" si="189"/>
        <v>-73.914120045290758</v>
      </c>
      <c r="AI343">
        <f t="shared" si="190"/>
        <v>-71.872154120049743</v>
      </c>
      <c r="AJ343">
        <f t="shared" si="191"/>
        <v>-5.541004330401532</v>
      </c>
      <c r="AK343">
        <f t="shared" si="192"/>
        <v>170.188990704258</v>
      </c>
      <c r="AL343">
        <f t="shared" si="193"/>
        <v>44.835693566822073</v>
      </c>
      <c r="AM343">
        <f t="shared" si="194"/>
        <v>1.6842996611155521</v>
      </c>
      <c r="AN343">
        <f t="shared" si="195"/>
        <v>13.015221259877279</v>
      </c>
      <c r="AO343">
        <v>1668.3073549135181</v>
      </c>
      <c r="AP343">
        <v>1625.6823030303019</v>
      </c>
      <c r="AQ343">
        <v>5.2072483020072138</v>
      </c>
      <c r="AR343">
        <v>64.968693284609927</v>
      </c>
      <c r="AS343">
        <f t="shared" si="196"/>
        <v>1.6760571438841441</v>
      </c>
      <c r="AT343">
        <v>25.157381024427249</v>
      </c>
      <c r="AU343">
        <v>27.114662424242411</v>
      </c>
      <c r="AV343">
        <v>-1.5177197682009089E-4</v>
      </c>
      <c r="AW343">
        <v>84.429917268905271</v>
      </c>
      <c r="AX343">
        <v>0</v>
      </c>
      <c r="AY343">
        <v>0</v>
      </c>
      <c r="AZ343">
        <f t="shared" si="197"/>
        <v>1</v>
      </c>
      <c r="BA343">
        <f t="shared" si="198"/>
        <v>0</v>
      </c>
      <c r="BB343">
        <f t="shared" si="199"/>
        <v>51876.863761186636</v>
      </c>
      <c r="BC343">
        <f t="shared" si="200"/>
        <v>1999.997333333333</v>
      </c>
      <c r="BD343">
        <f t="shared" si="201"/>
        <v>1681.1981199999998</v>
      </c>
      <c r="BE343">
        <f t="shared" si="202"/>
        <v>0.84060018080024113</v>
      </c>
      <c r="BF343">
        <f t="shared" si="203"/>
        <v>0.16075834894446528</v>
      </c>
      <c r="BG343">
        <v>6</v>
      </c>
      <c r="BH343">
        <v>0.5</v>
      </c>
      <c r="BI343" t="s">
        <v>383</v>
      </c>
      <c r="BJ343">
        <v>2</v>
      </c>
      <c r="BK343" t="b">
        <v>1</v>
      </c>
      <c r="BL343">
        <v>1660224586.599999</v>
      </c>
      <c r="BM343">
        <v>1546.2513333333341</v>
      </c>
      <c r="BN343">
        <v>1603.1659999999999</v>
      </c>
      <c r="BO343">
        <v>27.124966666666669</v>
      </c>
      <c r="BP343">
        <v>25.159093333333331</v>
      </c>
      <c r="BQ343">
        <v>1543.424666666667</v>
      </c>
      <c r="BR343">
        <v>27.109493333333329</v>
      </c>
      <c r="BS343">
        <v>500.11759999999998</v>
      </c>
      <c r="BT343">
        <v>99.461913333333328</v>
      </c>
      <c r="BU343">
        <v>9.9986726666666664E-2</v>
      </c>
      <c r="BV343">
        <v>30.996953333333341</v>
      </c>
      <c r="BW343">
        <v>31.453626666666661</v>
      </c>
      <c r="BX343">
        <v>999.89999999999986</v>
      </c>
      <c r="BY343">
        <v>0</v>
      </c>
      <c r="BZ343">
        <v>0</v>
      </c>
      <c r="CA343">
        <v>9995.1200000000008</v>
      </c>
      <c r="CB343">
        <v>0</v>
      </c>
      <c r="CC343">
        <v>7.5549299999999997</v>
      </c>
      <c r="CD343">
        <v>-56.913080000000008</v>
      </c>
      <c r="CE343">
        <v>1589.363333333333</v>
      </c>
      <c r="CF343">
        <v>1644.540666666667</v>
      </c>
      <c r="CG343">
        <v>1.965877333333333</v>
      </c>
      <c r="CH343">
        <v>1603.1659999999999</v>
      </c>
      <c r="CI343">
        <v>25.159093333333331</v>
      </c>
      <c r="CJ343">
        <v>2.697903333333334</v>
      </c>
      <c r="CK343">
        <v>2.5023713333333339</v>
      </c>
      <c r="CL343">
        <v>22.272346666666671</v>
      </c>
      <c r="CM343">
        <v>21.04194</v>
      </c>
      <c r="CN343">
        <v>1999.997333333333</v>
      </c>
      <c r="CO343">
        <v>0.97999340000000013</v>
      </c>
      <c r="CP343">
        <v>2.0006800000000002E-2</v>
      </c>
      <c r="CQ343">
        <v>0</v>
      </c>
      <c r="CR343">
        <v>2.8010000000000002</v>
      </c>
      <c r="CS343">
        <v>0</v>
      </c>
      <c r="CT343">
        <v>22481.666666666672</v>
      </c>
      <c r="CU343">
        <v>17412.25333333333</v>
      </c>
      <c r="CV343">
        <v>40.453800000000001</v>
      </c>
      <c r="CW343">
        <v>41.436999999999998</v>
      </c>
      <c r="CX343">
        <v>40.436999999999998</v>
      </c>
      <c r="CY343">
        <v>39.949599999999997</v>
      </c>
      <c r="CZ343">
        <v>40.625</v>
      </c>
      <c r="DA343">
        <v>1959.9853333333331</v>
      </c>
      <c r="DB343">
        <v>40.011999999999993</v>
      </c>
      <c r="DC343">
        <v>0</v>
      </c>
      <c r="DD343">
        <v>1660224592.7</v>
      </c>
      <c r="DE343">
        <v>0</v>
      </c>
      <c r="DF343">
        <v>1660224008</v>
      </c>
      <c r="DG343" t="s">
        <v>384</v>
      </c>
      <c r="DH343">
        <v>1660224008</v>
      </c>
      <c r="DI343">
        <v>1660224007</v>
      </c>
      <c r="DJ343">
        <v>1</v>
      </c>
      <c r="DK343">
        <v>9.0999999999999998E-2</v>
      </c>
      <c r="DL343">
        <v>-1.7999999999999999E-2</v>
      </c>
      <c r="DM343">
        <v>1.42</v>
      </c>
      <c r="DN343">
        <v>0.02</v>
      </c>
      <c r="DO343">
        <v>400</v>
      </c>
      <c r="DP343">
        <v>26</v>
      </c>
      <c r="DQ343">
        <v>0.31</v>
      </c>
      <c r="DR343">
        <v>0.11</v>
      </c>
      <c r="DS343">
        <v>13.12686238673365</v>
      </c>
      <c r="DT343">
        <v>0.91071037962706092</v>
      </c>
      <c r="DU343">
        <v>0.13510437044777099</v>
      </c>
      <c r="DV343">
        <v>0</v>
      </c>
      <c r="DW343">
        <v>44.804982192790447</v>
      </c>
      <c r="DX343">
        <v>1.1380874779054619</v>
      </c>
      <c r="DY343">
        <v>0.14624574874565771</v>
      </c>
      <c r="DZ343">
        <v>0</v>
      </c>
      <c r="EA343">
        <v>-56.88519666666668</v>
      </c>
      <c r="EB343">
        <v>-2.175636040044536</v>
      </c>
      <c r="EC343">
        <v>0.21631143209630799</v>
      </c>
      <c r="ED343">
        <v>0</v>
      </c>
      <c r="EE343">
        <v>1244.6581343804039</v>
      </c>
      <c r="EF343">
        <v>259.51637561144082</v>
      </c>
      <c r="EG343">
        <v>19.434950170208008</v>
      </c>
      <c r="EH343">
        <v>0</v>
      </c>
      <c r="EI343">
        <v>1.963811</v>
      </c>
      <c r="EJ343">
        <v>3.060878048780543E-2</v>
      </c>
      <c r="EK343">
        <v>6.206278192282381E-3</v>
      </c>
      <c r="EL343">
        <v>1</v>
      </c>
      <c r="EM343">
        <v>1.928953173174611</v>
      </c>
      <c r="EN343">
        <v>-4.1734420369337781E-4</v>
      </c>
      <c r="EO343">
        <v>9.6540370599857968E-4</v>
      </c>
      <c r="EP343">
        <v>1</v>
      </c>
      <c r="EQ343">
        <v>2</v>
      </c>
      <c r="ER343">
        <v>6</v>
      </c>
      <c r="ES343" t="s">
        <v>419</v>
      </c>
      <c r="ET343">
        <v>2.9446300000000001</v>
      </c>
      <c r="EU343">
        <v>2.80132</v>
      </c>
      <c r="EV343">
        <v>0.22183700000000001</v>
      </c>
      <c r="EW343">
        <v>0.22656299999999999</v>
      </c>
      <c r="EX343">
        <v>0.118005</v>
      </c>
      <c r="EY343">
        <v>0.112039</v>
      </c>
      <c r="EZ343">
        <v>15997.8</v>
      </c>
      <c r="FA343">
        <v>16675.900000000001</v>
      </c>
      <c r="FB343">
        <v>23898.400000000001</v>
      </c>
      <c r="FC343">
        <v>25081.4</v>
      </c>
      <c r="FD343">
        <v>33735</v>
      </c>
      <c r="FE343">
        <v>35558.9</v>
      </c>
      <c r="FF343">
        <v>43558.400000000001</v>
      </c>
      <c r="FG343">
        <v>46357.9</v>
      </c>
      <c r="FH343">
        <v>1.98827</v>
      </c>
      <c r="FI343">
        <v>1.9153</v>
      </c>
      <c r="FJ343">
        <v>0.13109999999999999</v>
      </c>
      <c r="FK343">
        <v>0</v>
      </c>
      <c r="FL343">
        <v>29.314599999999999</v>
      </c>
      <c r="FM343">
        <v>999.9</v>
      </c>
      <c r="FN343">
        <v>69.5</v>
      </c>
      <c r="FO343">
        <v>31.9</v>
      </c>
      <c r="FP343">
        <v>33.179900000000004</v>
      </c>
      <c r="FQ343">
        <v>64.093999999999994</v>
      </c>
      <c r="FR343">
        <v>25.629000000000001</v>
      </c>
      <c r="FS343">
        <v>1</v>
      </c>
      <c r="FT343">
        <v>0.22752</v>
      </c>
      <c r="FU343">
        <v>0.21623100000000001</v>
      </c>
      <c r="FV343">
        <v>20.3247</v>
      </c>
      <c r="FW343">
        <v>5.21265</v>
      </c>
      <c r="FX343">
        <v>11.9071</v>
      </c>
      <c r="FY343">
        <v>5.0027499999999998</v>
      </c>
      <c r="FZ343">
        <v>3.2896999999999998</v>
      </c>
      <c r="GA343">
        <v>9999</v>
      </c>
      <c r="GB343">
        <v>9999</v>
      </c>
      <c r="GC343">
        <v>9999</v>
      </c>
      <c r="GD343">
        <v>999.9</v>
      </c>
      <c r="GE343">
        <v>1.85944</v>
      </c>
      <c r="GF343">
        <v>1.85439</v>
      </c>
      <c r="GG343">
        <v>1.8575999999999999</v>
      </c>
      <c r="GH343">
        <v>1.85602</v>
      </c>
      <c r="GI343">
        <v>1.85486</v>
      </c>
      <c r="GJ343">
        <v>1.8545499999999999</v>
      </c>
      <c r="GK343">
        <v>1.8531</v>
      </c>
      <c r="GL343">
        <v>1.8563700000000001</v>
      </c>
      <c r="GM343">
        <v>0</v>
      </c>
      <c r="GN343">
        <v>0</v>
      </c>
      <c r="GO343">
        <v>0</v>
      </c>
      <c r="GP343">
        <v>0</v>
      </c>
      <c r="GQ343" t="s">
        <v>386</v>
      </c>
      <c r="GR343" t="s">
        <v>387</v>
      </c>
      <c r="GS343" t="s">
        <v>388</v>
      </c>
      <c r="GT343" t="s">
        <v>388</v>
      </c>
      <c r="GU343" t="s">
        <v>388</v>
      </c>
      <c r="GV343" t="s">
        <v>388</v>
      </c>
      <c r="GW343">
        <v>0</v>
      </c>
      <c r="GX343">
        <v>100</v>
      </c>
      <c r="GY343">
        <v>100</v>
      </c>
      <c r="GZ343">
        <v>2.86</v>
      </c>
      <c r="HA343">
        <v>1.55E-2</v>
      </c>
      <c r="HB343">
        <v>0.45081322298813392</v>
      </c>
      <c r="HC343">
        <v>2.9318383021812969E-3</v>
      </c>
      <c r="HD343">
        <v>-1.3754559859485029E-6</v>
      </c>
      <c r="HE343">
        <v>3.0700474437127301E-10</v>
      </c>
      <c r="HF343">
        <v>-6.1160480149256041E-2</v>
      </c>
      <c r="HG343">
        <v>1.00384331276165E-2</v>
      </c>
      <c r="HH343">
        <v>-3.1532673711230711E-4</v>
      </c>
      <c r="HI343">
        <v>1.819468599177705E-6</v>
      </c>
      <c r="HJ343">
        <v>1</v>
      </c>
      <c r="HK343">
        <v>2112</v>
      </c>
      <c r="HL343">
        <v>3</v>
      </c>
      <c r="HM343">
        <v>29</v>
      </c>
      <c r="HN343">
        <v>9.8000000000000007</v>
      </c>
      <c r="HO343">
        <v>9.8000000000000007</v>
      </c>
      <c r="HP343">
        <v>3.26416</v>
      </c>
      <c r="HQ343">
        <v>2.2583000000000002</v>
      </c>
      <c r="HR343">
        <v>1.4978</v>
      </c>
      <c r="HS343">
        <v>2.3034699999999999</v>
      </c>
      <c r="HT343">
        <v>1.5478499999999999</v>
      </c>
      <c r="HU343">
        <v>2.31812</v>
      </c>
      <c r="HV343">
        <v>35.754399999999997</v>
      </c>
      <c r="HW343">
        <v>15.541700000000001</v>
      </c>
      <c r="HX343">
        <v>18</v>
      </c>
      <c r="HY343">
        <v>500.86799999999999</v>
      </c>
      <c r="HZ343">
        <v>519.745</v>
      </c>
      <c r="IA343">
        <v>28.575600000000001</v>
      </c>
      <c r="IB343">
        <v>30.0337</v>
      </c>
      <c r="IC343">
        <v>30</v>
      </c>
      <c r="ID343">
        <v>29.7942</v>
      </c>
      <c r="IE343">
        <v>29.883600000000001</v>
      </c>
      <c r="IF343">
        <v>65.356399999999994</v>
      </c>
      <c r="IG343">
        <v>27.078499999999998</v>
      </c>
      <c r="IH343">
        <v>79.408199999999994</v>
      </c>
      <c r="II343">
        <v>28.610199999999999</v>
      </c>
      <c r="IJ343">
        <v>1669.68</v>
      </c>
      <c r="IK343">
        <v>25.1282</v>
      </c>
      <c r="IL343">
        <v>100.73699999999999</v>
      </c>
      <c r="IM343">
        <v>100.47499999999999</v>
      </c>
      <c r="IN343" t="s">
        <v>1150</v>
      </c>
    </row>
    <row r="344" spans="1:248" x14ac:dyDescent="0.2">
      <c r="A344">
        <v>328</v>
      </c>
      <c r="B344">
        <v>1660224595.0999999</v>
      </c>
      <c r="C344">
        <v>608.09999990463257</v>
      </c>
      <c r="D344" t="s">
        <v>1017</v>
      </c>
      <c r="E344" t="s">
        <v>1018</v>
      </c>
      <c r="F344">
        <v>1</v>
      </c>
      <c r="G344" t="s">
        <v>376</v>
      </c>
      <c r="H344" t="s">
        <v>377</v>
      </c>
      <c r="I344" t="s">
        <v>378</v>
      </c>
      <c r="J344" t="s">
        <v>379</v>
      </c>
      <c r="K344" t="s">
        <v>380</v>
      </c>
      <c r="L344" t="s">
        <v>381</v>
      </c>
      <c r="M344" t="s">
        <v>382</v>
      </c>
      <c r="N344">
        <v>1660224587.0999999</v>
      </c>
      <c r="O344">
        <f t="shared" si="170"/>
        <v>1.6738960451455967E-3</v>
      </c>
      <c r="P344">
        <f t="shared" si="171"/>
        <v>1.6738960451455966</v>
      </c>
      <c r="Q344">
        <f t="shared" si="172"/>
        <v>13.048826667350175</v>
      </c>
      <c r="R344">
        <f t="shared" si="173"/>
        <v>1548.7793750000001</v>
      </c>
      <c r="S344">
        <f t="shared" si="174"/>
        <v>1253.5074680113223</v>
      </c>
      <c r="T344">
        <f t="shared" si="175"/>
        <v>124.80165394994994</v>
      </c>
      <c r="U344">
        <f t="shared" si="176"/>
        <v>154.19950222572098</v>
      </c>
      <c r="V344">
        <f t="shared" si="177"/>
        <v>8.4565197570521861E-2</v>
      </c>
      <c r="W344">
        <f t="shared" si="178"/>
        <v>2.919470177224651</v>
      </c>
      <c r="X344">
        <f t="shared" si="179"/>
        <v>8.3227585829893536E-2</v>
      </c>
      <c r="Y344">
        <f t="shared" si="180"/>
        <v>5.2135657795174387E-2</v>
      </c>
      <c r="Z344">
        <f t="shared" si="181"/>
        <v>321.51549056250002</v>
      </c>
      <c r="AA344">
        <f t="shared" si="182"/>
        <v>32.457489397797481</v>
      </c>
      <c r="AB344">
        <f t="shared" si="183"/>
        <v>31.453087499999999</v>
      </c>
      <c r="AC344">
        <f t="shared" si="184"/>
        <v>4.6292445824659438</v>
      </c>
      <c r="AD344">
        <f t="shared" si="185"/>
        <v>59.873684936178606</v>
      </c>
      <c r="AE344">
        <f t="shared" si="186"/>
        <v>2.7005365092947686</v>
      </c>
      <c r="AF344">
        <f t="shared" si="187"/>
        <v>4.5103896848396126</v>
      </c>
      <c r="AG344">
        <f t="shared" si="188"/>
        <v>1.9287080731711752</v>
      </c>
      <c r="AH344">
        <f t="shared" si="189"/>
        <v>-73.818815590920821</v>
      </c>
      <c r="AI344">
        <f t="shared" si="190"/>
        <v>-71.918454750664338</v>
      </c>
      <c r="AJ344">
        <f t="shared" si="191"/>
        <v>-5.5440972151450882</v>
      </c>
      <c r="AK344">
        <f t="shared" si="192"/>
        <v>170.23412300576979</v>
      </c>
      <c r="AL344">
        <f t="shared" si="193"/>
        <v>44.848405154955664</v>
      </c>
      <c r="AM344">
        <f t="shared" si="194"/>
        <v>1.683722031565307</v>
      </c>
      <c r="AN344">
        <f t="shared" si="195"/>
        <v>13.048826667350175</v>
      </c>
      <c r="AO344">
        <v>1673.646593094669</v>
      </c>
      <c r="AP344">
        <v>1630.9170303030289</v>
      </c>
      <c r="AQ344">
        <v>5.219621247291153</v>
      </c>
      <c r="AR344">
        <v>64.968693284609927</v>
      </c>
      <c r="AS344">
        <f t="shared" si="196"/>
        <v>1.6738960451455966</v>
      </c>
      <c r="AT344">
        <v>25.157415270614241</v>
      </c>
      <c r="AU344">
        <v>27.112487878787881</v>
      </c>
      <c r="AV344">
        <v>-1.9938796896462561E-4</v>
      </c>
      <c r="AW344">
        <v>84.429917268905271</v>
      </c>
      <c r="AX344">
        <v>0</v>
      </c>
      <c r="AY344">
        <v>0</v>
      </c>
      <c r="AZ344">
        <f t="shared" si="197"/>
        <v>1</v>
      </c>
      <c r="BA344">
        <f t="shared" si="198"/>
        <v>0</v>
      </c>
      <c r="BB344">
        <f t="shared" si="199"/>
        <v>51883.588007207116</v>
      </c>
      <c r="BC344">
        <f t="shared" si="200"/>
        <v>1999.9925000000001</v>
      </c>
      <c r="BD344">
        <f t="shared" si="201"/>
        <v>1681.1940562500001</v>
      </c>
      <c r="BE344">
        <f t="shared" si="202"/>
        <v>0.84060018037567641</v>
      </c>
      <c r="BF344">
        <f t="shared" si="203"/>
        <v>0.16075834812505546</v>
      </c>
      <c r="BG344">
        <v>6</v>
      </c>
      <c r="BH344">
        <v>0.5</v>
      </c>
      <c r="BI344" t="s">
        <v>383</v>
      </c>
      <c r="BJ344">
        <v>2</v>
      </c>
      <c r="BK344" t="b">
        <v>1</v>
      </c>
      <c r="BL344">
        <v>1660224587.0999999</v>
      </c>
      <c r="BM344">
        <v>1548.7793750000001</v>
      </c>
      <c r="BN344">
        <v>1605.713125</v>
      </c>
      <c r="BO344">
        <v>27.124181249999999</v>
      </c>
      <c r="BP344">
        <v>25.158987499999999</v>
      </c>
      <c r="BQ344">
        <v>1545.9506249999999</v>
      </c>
      <c r="BR344">
        <v>27.108706250000001</v>
      </c>
      <c r="BS344">
        <v>500.11937499999999</v>
      </c>
      <c r="BT344">
        <v>99.461968749999997</v>
      </c>
      <c r="BU344">
        <v>9.9986112500000002E-2</v>
      </c>
      <c r="BV344">
        <v>30.996156249999999</v>
      </c>
      <c r="BW344">
        <v>31.453087499999999</v>
      </c>
      <c r="BX344">
        <v>999.9</v>
      </c>
      <c r="BY344">
        <v>0</v>
      </c>
      <c r="BZ344">
        <v>0</v>
      </c>
      <c r="CA344">
        <v>9996.4375</v>
      </c>
      <c r="CB344">
        <v>0</v>
      </c>
      <c r="CC344">
        <v>7.5549299999999997</v>
      </c>
      <c r="CD344">
        <v>-56.931681249999997</v>
      </c>
      <c r="CE344">
        <v>1591.9606249999999</v>
      </c>
      <c r="CF344">
        <v>1647.153125</v>
      </c>
      <c r="CG344">
        <v>1.9652000000000001</v>
      </c>
      <c r="CH344">
        <v>1605.713125</v>
      </c>
      <c r="CI344">
        <v>25.158987499999999</v>
      </c>
      <c r="CJ344">
        <v>2.6978268750000001</v>
      </c>
      <c r="CK344">
        <v>2.5023624999999998</v>
      </c>
      <c r="CL344">
        <v>22.27188125</v>
      </c>
      <c r="CM344">
        <v>21.041881249999999</v>
      </c>
      <c r="CN344">
        <v>1999.9925000000001</v>
      </c>
      <c r="CO344">
        <v>0.97999337500000006</v>
      </c>
      <c r="CP344">
        <v>2.0006824999999999E-2</v>
      </c>
      <c r="CQ344">
        <v>0</v>
      </c>
      <c r="CR344">
        <v>2.8666874999999998</v>
      </c>
      <c r="CS344">
        <v>0</v>
      </c>
      <c r="CT344">
        <v>22481.456249999999</v>
      </c>
      <c r="CU344">
        <v>17412.212500000001</v>
      </c>
      <c r="CV344">
        <v>40.452749999999988</v>
      </c>
      <c r="CW344">
        <v>41.436999999999998</v>
      </c>
      <c r="CX344">
        <v>40.436999999999998</v>
      </c>
      <c r="CY344">
        <v>39.948812500000003</v>
      </c>
      <c r="CZ344">
        <v>40.625</v>
      </c>
      <c r="DA344">
        <v>1959.9806249999999</v>
      </c>
      <c r="DB344">
        <v>40.011875000000003</v>
      </c>
      <c r="DC344">
        <v>0</v>
      </c>
      <c r="DD344">
        <v>1660224593.9000001</v>
      </c>
      <c r="DE344">
        <v>0</v>
      </c>
      <c r="DF344">
        <v>1660224008</v>
      </c>
      <c r="DG344" t="s">
        <v>384</v>
      </c>
      <c r="DH344">
        <v>1660224008</v>
      </c>
      <c r="DI344">
        <v>1660224007</v>
      </c>
      <c r="DJ344">
        <v>1</v>
      </c>
      <c r="DK344">
        <v>9.0999999999999998E-2</v>
      </c>
      <c r="DL344">
        <v>-1.7999999999999999E-2</v>
      </c>
      <c r="DM344">
        <v>1.42</v>
      </c>
      <c r="DN344">
        <v>0.02</v>
      </c>
      <c r="DO344">
        <v>400</v>
      </c>
      <c r="DP344">
        <v>26</v>
      </c>
      <c r="DQ344">
        <v>0.31</v>
      </c>
      <c r="DR344">
        <v>0.11</v>
      </c>
      <c r="DS344">
        <v>13.11801036930067</v>
      </c>
      <c r="DT344">
        <v>0.66555891168454773</v>
      </c>
      <c r="DU344">
        <v>0.13484964822164641</v>
      </c>
      <c r="DV344">
        <v>0</v>
      </c>
      <c r="DW344">
        <v>44.844980379310478</v>
      </c>
      <c r="DX344">
        <v>1.341794962287479</v>
      </c>
      <c r="DY344">
        <v>0.15430053936585661</v>
      </c>
      <c r="DZ344">
        <v>0</v>
      </c>
      <c r="EA344">
        <v>-56.93644516129033</v>
      </c>
      <c r="EB344">
        <v>-2.1816241935481049</v>
      </c>
      <c r="EC344">
        <v>0.21858267475349821</v>
      </c>
      <c r="ED344">
        <v>0</v>
      </c>
      <c r="EE344">
        <v>1252.8181942763831</v>
      </c>
      <c r="EF344">
        <v>264.8487132780923</v>
      </c>
      <c r="EG344">
        <v>19.22724011096772</v>
      </c>
      <c r="EH344">
        <v>0</v>
      </c>
      <c r="EI344">
        <v>1.96376731707317</v>
      </c>
      <c r="EJ344">
        <v>9.6252961672498132E-3</v>
      </c>
      <c r="EK344">
        <v>6.0394831083907911E-3</v>
      </c>
      <c r="EL344">
        <v>1</v>
      </c>
      <c r="EM344">
        <v>1.9287506357864119</v>
      </c>
      <c r="EN344">
        <v>2.7093090736832678E-3</v>
      </c>
      <c r="EO344">
        <v>8.4985201256920014E-4</v>
      </c>
      <c r="EP344">
        <v>1</v>
      </c>
      <c r="EQ344">
        <v>2</v>
      </c>
      <c r="ER344">
        <v>6</v>
      </c>
      <c r="ES344" t="s">
        <v>419</v>
      </c>
      <c r="ET344">
        <v>2.9443000000000001</v>
      </c>
      <c r="EU344">
        <v>2.8013499999999998</v>
      </c>
      <c r="EV344">
        <v>0.22225400000000001</v>
      </c>
      <c r="EW344">
        <v>0.226969</v>
      </c>
      <c r="EX344">
        <v>0.11799900000000001</v>
      </c>
      <c r="EY344">
        <v>0.112041</v>
      </c>
      <c r="EZ344">
        <v>15989.3</v>
      </c>
      <c r="FA344">
        <v>16667.099999999999</v>
      </c>
      <c r="FB344">
        <v>23898.5</v>
      </c>
      <c r="FC344">
        <v>25081.4</v>
      </c>
      <c r="FD344">
        <v>33735.4</v>
      </c>
      <c r="FE344">
        <v>35558.800000000003</v>
      </c>
      <c r="FF344">
        <v>43558.7</v>
      </c>
      <c r="FG344">
        <v>46357.9</v>
      </c>
      <c r="FH344">
        <v>1.9881800000000001</v>
      </c>
      <c r="FI344">
        <v>1.9153</v>
      </c>
      <c r="FJ344">
        <v>0.13092200000000001</v>
      </c>
      <c r="FK344">
        <v>0</v>
      </c>
      <c r="FL344">
        <v>29.313099999999999</v>
      </c>
      <c r="FM344">
        <v>999.9</v>
      </c>
      <c r="FN344">
        <v>69.5</v>
      </c>
      <c r="FO344">
        <v>31.9</v>
      </c>
      <c r="FP344">
        <v>33.178199999999997</v>
      </c>
      <c r="FQ344">
        <v>64.263999999999996</v>
      </c>
      <c r="FR344">
        <v>26.474399999999999</v>
      </c>
      <c r="FS344">
        <v>1</v>
      </c>
      <c r="FT344">
        <v>0.22752500000000001</v>
      </c>
      <c r="FU344">
        <v>0.242394</v>
      </c>
      <c r="FV344">
        <v>20.3247</v>
      </c>
      <c r="FW344">
        <v>5.21265</v>
      </c>
      <c r="FX344">
        <v>11.9068</v>
      </c>
      <c r="FY344">
        <v>5.0028499999999996</v>
      </c>
      <c r="FZ344">
        <v>3.2896999999999998</v>
      </c>
      <c r="GA344">
        <v>9999</v>
      </c>
      <c r="GB344">
        <v>9999</v>
      </c>
      <c r="GC344">
        <v>9999</v>
      </c>
      <c r="GD344">
        <v>999.9</v>
      </c>
      <c r="GE344">
        <v>1.85944</v>
      </c>
      <c r="GF344">
        <v>1.85439</v>
      </c>
      <c r="GG344">
        <v>1.8575999999999999</v>
      </c>
      <c r="GH344">
        <v>1.8560300000000001</v>
      </c>
      <c r="GI344">
        <v>1.85486</v>
      </c>
      <c r="GJ344">
        <v>1.8545499999999999</v>
      </c>
      <c r="GK344">
        <v>1.85311</v>
      </c>
      <c r="GL344">
        <v>1.8563700000000001</v>
      </c>
      <c r="GM344">
        <v>0</v>
      </c>
      <c r="GN344">
        <v>0</v>
      </c>
      <c r="GO344">
        <v>0</v>
      </c>
      <c r="GP344">
        <v>0</v>
      </c>
      <c r="GQ344" t="s">
        <v>386</v>
      </c>
      <c r="GR344" t="s">
        <v>387</v>
      </c>
      <c r="GS344" t="s">
        <v>388</v>
      </c>
      <c r="GT344" t="s">
        <v>388</v>
      </c>
      <c r="GU344" t="s">
        <v>388</v>
      </c>
      <c r="GV344" t="s">
        <v>388</v>
      </c>
      <c r="GW344">
        <v>0</v>
      </c>
      <c r="GX344">
        <v>100</v>
      </c>
      <c r="GY344">
        <v>100</v>
      </c>
      <c r="GZ344">
        <v>2.87</v>
      </c>
      <c r="HA344">
        <v>1.55E-2</v>
      </c>
      <c r="HB344">
        <v>0.45081322298813392</v>
      </c>
      <c r="HC344">
        <v>2.9318383021812969E-3</v>
      </c>
      <c r="HD344">
        <v>-1.3754559859485029E-6</v>
      </c>
      <c r="HE344">
        <v>3.0700474437127301E-10</v>
      </c>
      <c r="HF344">
        <v>-6.1160480149256041E-2</v>
      </c>
      <c r="HG344">
        <v>1.00384331276165E-2</v>
      </c>
      <c r="HH344">
        <v>-3.1532673711230711E-4</v>
      </c>
      <c r="HI344">
        <v>1.819468599177705E-6</v>
      </c>
      <c r="HJ344">
        <v>1</v>
      </c>
      <c r="HK344">
        <v>2112</v>
      </c>
      <c r="HL344">
        <v>3</v>
      </c>
      <c r="HM344">
        <v>29</v>
      </c>
      <c r="HN344">
        <v>9.8000000000000007</v>
      </c>
      <c r="HO344">
        <v>9.8000000000000007</v>
      </c>
      <c r="HP344">
        <v>3.2690399999999999</v>
      </c>
      <c r="HQ344">
        <v>2.2436500000000001</v>
      </c>
      <c r="HR344">
        <v>1.4978</v>
      </c>
      <c r="HS344">
        <v>2.3034699999999999</v>
      </c>
      <c r="HT344">
        <v>1.5478499999999999</v>
      </c>
      <c r="HU344">
        <v>2.4377399999999998</v>
      </c>
      <c r="HV344">
        <v>35.754399999999997</v>
      </c>
      <c r="HW344">
        <v>15.568</v>
      </c>
      <c r="HX344">
        <v>18</v>
      </c>
      <c r="HY344">
        <v>500.81700000000001</v>
      </c>
      <c r="HZ344">
        <v>519.75099999999998</v>
      </c>
      <c r="IA344">
        <v>28.587299999999999</v>
      </c>
      <c r="IB344">
        <v>30.034500000000001</v>
      </c>
      <c r="IC344">
        <v>30</v>
      </c>
      <c r="ID344">
        <v>29.795300000000001</v>
      </c>
      <c r="IE344">
        <v>29.884399999999999</v>
      </c>
      <c r="IF344">
        <v>65.456100000000006</v>
      </c>
      <c r="IG344">
        <v>27.078499999999998</v>
      </c>
      <c r="IH344">
        <v>79.408199999999994</v>
      </c>
      <c r="II344">
        <v>28.610199999999999</v>
      </c>
      <c r="IJ344">
        <v>1679.79</v>
      </c>
      <c r="IK344">
        <v>25.129200000000001</v>
      </c>
      <c r="IL344">
        <v>100.73699999999999</v>
      </c>
      <c r="IM344">
        <v>100.47499999999999</v>
      </c>
      <c r="IN344" t="s">
        <v>1150</v>
      </c>
    </row>
    <row r="345" spans="1:248" x14ac:dyDescent="0.2">
      <c r="A345">
        <v>329</v>
      </c>
      <c r="B345">
        <v>1660224596.0999999</v>
      </c>
      <c r="C345">
        <v>609.09999990463257</v>
      </c>
      <c r="D345" t="s">
        <v>1019</v>
      </c>
      <c r="E345" t="s">
        <v>1020</v>
      </c>
      <c r="F345">
        <v>1</v>
      </c>
      <c r="G345" t="s">
        <v>376</v>
      </c>
      <c r="H345" t="s">
        <v>377</v>
      </c>
      <c r="I345" t="s">
        <v>378</v>
      </c>
      <c r="J345" t="s">
        <v>379</v>
      </c>
      <c r="K345" t="s">
        <v>380</v>
      </c>
      <c r="L345" t="s">
        <v>381</v>
      </c>
      <c r="M345" t="s">
        <v>382</v>
      </c>
      <c r="N345">
        <v>1660224588.599999</v>
      </c>
      <c r="O345">
        <f t="shared" si="170"/>
        <v>1.6724219251843028E-3</v>
      </c>
      <c r="P345">
        <f t="shared" si="171"/>
        <v>1.6724219251843027</v>
      </c>
      <c r="Q345">
        <f t="shared" si="172"/>
        <v>13.25046829277119</v>
      </c>
      <c r="R345">
        <f t="shared" si="173"/>
        <v>1556.343333333333</v>
      </c>
      <c r="S345">
        <f t="shared" si="174"/>
        <v>1256.8218992145016</v>
      </c>
      <c r="T345">
        <f t="shared" si="175"/>
        <v>125.1318533179814</v>
      </c>
      <c r="U345">
        <f t="shared" si="176"/>
        <v>154.95284242007565</v>
      </c>
      <c r="V345">
        <f t="shared" si="177"/>
        <v>8.4494326785910359E-2</v>
      </c>
      <c r="W345">
        <f t="shared" si="178"/>
        <v>2.9198915317216709</v>
      </c>
      <c r="X345">
        <f t="shared" si="179"/>
        <v>8.3159126440080708E-2</v>
      </c>
      <c r="Y345">
        <f t="shared" si="180"/>
        <v>5.2092658896727026E-2</v>
      </c>
      <c r="Z345">
        <f t="shared" si="181"/>
        <v>321.5137155999999</v>
      </c>
      <c r="AA345">
        <f t="shared" si="182"/>
        <v>32.455998725120459</v>
      </c>
      <c r="AB345">
        <f t="shared" si="183"/>
        <v>31.45224666666666</v>
      </c>
      <c r="AC345">
        <f t="shared" si="184"/>
        <v>4.6290233882086564</v>
      </c>
      <c r="AD345">
        <f t="shared" si="185"/>
        <v>59.876818101248766</v>
      </c>
      <c r="AE345">
        <f t="shared" si="186"/>
        <v>2.7004207380658811</v>
      </c>
      <c r="AF345">
        <f t="shared" si="187"/>
        <v>4.5099603213711221</v>
      </c>
      <c r="AG345">
        <f t="shared" si="188"/>
        <v>1.9286026501427753</v>
      </c>
      <c r="AH345">
        <f t="shared" si="189"/>
        <v>-73.753806900627751</v>
      </c>
      <c r="AI345">
        <f t="shared" si="190"/>
        <v>-72.059293928103969</v>
      </c>
      <c r="AJ345">
        <f t="shared" si="191"/>
        <v>-5.5540839752162849</v>
      </c>
      <c r="AK345">
        <f t="shared" si="192"/>
        <v>170.14653079605193</v>
      </c>
      <c r="AL345">
        <f t="shared" si="193"/>
        <v>44.89413113278794</v>
      </c>
      <c r="AM345">
        <f t="shared" si="194"/>
        <v>1.6834136572912364</v>
      </c>
      <c r="AN345">
        <f t="shared" si="195"/>
        <v>13.25046829277119</v>
      </c>
      <c r="AO345">
        <v>1678.953298253233</v>
      </c>
      <c r="AP345">
        <v>1636.0600606060609</v>
      </c>
      <c r="AQ345">
        <v>5.202950731198098</v>
      </c>
      <c r="AR345">
        <v>64.968693284609927</v>
      </c>
      <c r="AS345">
        <f t="shared" si="196"/>
        <v>1.6724219251843027</v>
      </c>
      <c r="AT345">
        <v>25.157042954609111</v>
      </c>
      <c r="AU345">
        <v>27.110606666666669</v>
      </c>
      <c r="AV345">
        <v>-2.271413975553844E-4</v>
      </c>
      <c r="AW345">
        <v>84.429917268905271</v>
      </c>
      <c r="AX345">
        <v>0</v>
      </c>
      <c r="AY345">
        <v>0</v>
      </c>
      <c r="AZ345">
        <f t="shared" si="197"/>
        <v>1</v>
      </c>
      <c r="BA345">
        <f t="shared" si="198"/>
        <v>0</v>
      </c>
      <c r="BB345">
        <f t="shared" si="199"/>
        <v>51895.853625111406</v>
      </c>
      <c r="BC345">
        <f t="shared" si="200"/>
        <v>1999.9813333333329</v>
      </c>
      <c r="BD345">
        <f t="shared" si="201"/>
        <v>1681.1846799999996</v>
      </c>
      <c r="BE345">
        <f t="shared" si="202"/>
        <v>0.84060018560173222</v>
      </c>
      <c r="BF345">
        <f t="shared" si="203"/>
        <v>0.16075835821134329</v>
      </c>
      <c r="BG345">
        <v>6</v>
      </c>
      <c r="BH345">
        <v>0.5</v>
      </c>
      <c r="BI345" t="s">
        <v>383</v>
      </c>
      <c r="BJ345">
        <v>2</v>
      </c>
      <c r="BK345" t="b">
        <v>1</v>
      </c>
      <c r="BL345">
        <v>1660224588.599999</v>
      </c>
      <c r="BM345">
        <v>1556.343333333333</v>
      </c>
      <c r="BN345">
        <v>1613.3473333333329</v>
      </c>
      <c r="BO345">
        <v>27.122973333333331</v>
      </c>
      <c r="BP345">
        <v>25.158113333333329</v>
      </c>
      <c r="BQ345">
        <v>1553.507333333333</v>
      </c>
      <c r="BR345">
        <v>27.107493333333331</v>
      </c>
      <c r="BS345">
        <v>500.1133333333334</v>
      </c>
      <c r="BT345">
        <v>99.462160000000011</v>
      </c>
      <c r="BU345">
        <v>9.9960453333333324E-2</v>
      </c>
      <c r="BV345">
        <v>30.99448666666666</v>
      </c>
      <c r="BW345">
        <v>31.45224666666666</v>
      </c>
      <c r="BX345">
        <v>999.89999999999986</v>
      </c>
      <c r="BY345">
        <v>0</v>
      </c>
      <c r="BZ345">
        <v>0</v>
      </c>
      <c r="CA345">
        <v>9998.8239999999987</v>
      </c>
      <c r="CB345">
        <v>0</v>
      </c>
      <c r="CC345">
        <v>7.5549299999999997</v>
      </c>
      <c r="CD345">
        <v>-57.002779999999987</v>
      </c>
      <c r="CE345">
        <v>1599.7333333333329</v>
      </c>
      <c r="CF345">
        <v>1654.9839999999999</v>
      </c>
      <c r="CG345">
        <v>1.9648600000000001</v>
      </c>
      <c r="CH345">
        <v>1613.3473333333329</v>
      </c>
      <c r="CI345">
        <v>25.158113333333329</v>
      </c>
      <c r="CJ345">
        <v>2.6977113333333329</v>
      </c>
      <c r="CK345">
        <v>2.5022806666666662</v>
      </c>
      <c r="CL345">
        <v>22.27117333333333</v>
      </c>
      <c r="CM345">
        <v>21.041346666666669</v>
      </c>
      <c r="CN345">
        <v>1999.9813333333329</v>
      </c>
      <c r="CO345">
        <v>0.97999320000000023</v>
      </c>
      <c r="CP345">
        <v>2.0007E-2</v>
      </c>
      <c r="CQ345">
        <v>0</v>
      </c>
      <c r="CR345">
        <v>2.872866666666666</v>
      </c>
      <c r="CS345">
        <v>0</v>
      </c>
      <c r="CT345">
        <v>22480.71333333333</v>
      </c>
      <c r="CU345">
        <v>17412.113333333331</v>
      </c>
      <c r="CV345">
        <v>40.449599999999997</v>
      </c>
      <c r="CW345">
        <v>41.436999999999998</v>
      </c>
      <c r="CX345">
        <v>40.436999999999998</v>
      </c>
      <c r="CY345">
        <v>39.949599999999997</v>
      </c>
      <c r="CZ345">
        <v>40.625</v>
      </c>
      <c r="DA345">
        <v>1959.969333333333</v>
      </c>
      <c r="DB345">
        <v>40.011999999999993</v>
      </c>
      <c r="DC345">
        <v>0</v>
      </c>
      <c r="DD345">
        <v>1660224595.0999999</v>
      </c>
      <c r="DE345">
        <v>0</v>
      </c>
      <c r="DF345">
        <v>1660224008</v>
      </c>
      <c r="DG345" t="s">
        <v>384</v>
      </c>
      <c r="DH345">
        <v>1660224008</v>
      </c>
      <c r="DI345">
        <v>1660224007</v>
      </c>
      <c r="DJ345">
        <v>1</v>
      </c>
      <c r="DK345">
        <v>9.0999999999999998E-2</v>
      </c>
      <c r="DL345">
        <v>-1.7999999999999999E-2</v>
      </c>
      <c r="DM345">
        <v>1.42</v>
      </c>
      <c r="DN345">
        <v>0.02</v>
      </c>
      <c r="DO345">
        <v>400</v>
      </c>
      <c r="DP345">
        <v>26</v>
      </c>
      <c r="DQ345">
        <v>0.31</v>
      </c>
      <c r="DR345">
        <v>0.11</v>
      </c>
      <c r="DS345">
        <v>13.113561758483939</v>
      </c>
      <c r="DT345">
        <v>0.75741704699958035</v>
      </c>
      <c r="DU345">
        <v>0.13587625846047391</v>
      </c>
      <c r="DV345">
        <v>0</v>
      </c>
      <c r="DW345">
        <v>44.876709737396112</v>
      </c>
      <c r="DX345">
        <v>1.1232509802749651</v>
      </c>
      <c r="DY345">
        <v>0.1395987659162127</v>
      </c>
      <c r="DZ345">
        <v>0</v>
      </c>
      <c r="EA345">
        <v>-56.979977419354839</v>
      </c>
      <c r="EB345">
        <v>-1.825040322580759</v>
      </c>
      <c r="EC345">
        <v>0.1937786078104427</v>
      </c>
      <c r="ED345">
        <v>0</v>
      </c>
      <c r="EE345">
        <v>1257.4645049357721</v>
      </c>
      <c r="EF345">
        <v>267.49905163352042</v>
      </c>
      <c r="EG345">
        <v>19.426787994155902</v>
      </c>
      <c r="EH345">
        <v>0</v>
      </c>
      <c r="EI345">
        <v>1.963639512195122</v>
      </c>
      <c r="EJ345">
        <v>-6.5839024390207702E-3</v>
      </c>
      <c r="EK345">
        <v>6.2302515124501856E-3</v>
      </c>
      <c r="EL345">
        <v>1</v>
      </c>
      <c r="EM345">
        <v>1.9286475877589599</v>
      </c>
      <c r="EN345">
        <v>1.094748724267364E-3</v>
      </c>
      <c r="EO345">
        <v>9.1030012285745821E-4</v>
      </c>
      <c r="EP345">
        <v>1</v>
      </c>
      <c r="EQ345">
        <v>2</v>
      </c>
      <c r="ER345">
        <v>6</v>
      </c>
      <c r="ES345" t="s">
        <v>419</v>
      </c>
      <c r="ET345">
        <v>2.9443600000000001</v>
      </c>
      <c r="EU345">
        <v>2.8014199999999998</v>
      </c>
      <c r="EV345">
        <v>0.222667</v>
      </c>
      <c r="EW345">
        <v>0.22736100000000001</v>
      </c>
      <c r="EX345">
        <v>0.117995</v>
      </c>
      <c r="EY345">
        <v>0.112038</v>
      </c>
      <c r="EZ345">
        <v>15980.8</v>
      </c>
      <c r="FA345">
        <v>16658.599999999999</v>
      </c>
      <c r="FB345">
        <v>23898.5</v>
      </c>
      <c r="FC345">
        <v>25081.3</v>
      </c>
      <c r="FD345">
        <v>33735.599999999999</v>
      </c>
      <c r="FE345">
        <v>35558.800000000003</v>
      </c>
      <c r="FF345">
        <v>43558.6</v>
      </c>
      <c r="FG345">
        <v>46357.599999999999</v>
      </c>
      <c r="FH345">
        <v>1.9881</v>
      </c>
      <c r="FI345">
        <v>1.9151800000000001</v>
      </c>
      <c r="FJ345">
        <v>0.13101099999999999</v>
      </c>
      <c r="FK345">
        <v>0</v>
      </c>
      <c r="FL345">
        <v>29.311800000000002</v>
      </c>
      <c r="FM345">
        <v>999.9</v>
      </c>
      <c r="FN345">
        <v>69.5</v>
      </c>
      <c r="FO345">
        <v>31.9</v>
      </c>
      <c r="FP345">
        <v>33.177500000000002</v>
      </c>
      <c r="FQ345">
        <v>64.343999999999994</v>
      </c>
      <c r="FR345">
        <v>26.418299999999999</v>
      </c>
      <c r="FS345">
        <v>1</v>
      </c>
      <c r="FT345">
        <v>0.227546</v>
      </c>
      <c r="FU345">
        <v>0.26154100000000002</v>
      </c>
      <c r="FV345">
        <v>20.3247</v>
      </c>
      <c r="FW345">
        <v>5.2120499999999996</v>
      </c>
      <c r="FX345">
        <v>11.9069</v>
      </c>
      <c r="FY345">
        <v>5.0027999999999997</v>
      </c>
      <c r="FZ345">
        <v>3.2896800000000002</v>
      </c>
      <c r="GA345">
        <v>9999</v>
      </c>
      <c r="GB345">
        <v>9999</v>
      </c>
      <c r="GC345">
        <v>9999</v>
      </c>
      <c r="GD345">
        <v>999.9</v>
      </c>
      <c r="GE345">
        <v>1.85944</v>
      </c>
      <c r="GF345">
        <v>1.8544</v>
      </c>
      <c r="GG345">
        <v>1.8575999999999999</v>
      </c>
      <c r="GH345">
        <v>1.8560300000000001</v>
      </c>
      <c r="GI345">
        <v>1.85486</v>
      </c>
      <c r="GJ345">
        <v>1.8545499999999999</v>
      </c>
      <c r="GK345">
        <v>1.85311</v>
      </c>
      <c r="GL345">
        <v>1.8563700000000001</v>
      </c>
      <c r="GM345">
        <v>0</v>
      </c>
      <c r="GN345">
        <v>0</v>
      </c>
      <c r="GO345">
        <v>0</v>
      </c>
      <c r="GP345">
        <v>0</v>
      </c>
      <c r="GQ345" t="s">
        <v>386</v>
      </c>
      <c r="GR345" t="s">
        <v>387</v>
      </c>
      <c r="GS345" t="s">
        <v>388</v>
      </c>
      <c r="GT345" t="s">
        <v>388</v>
      </c>
      <c r="GU345" t="s">
        <v>388</v>
      </c>
      <c r="GV345" t="s">
        <v>388</v>
      </c>
      <c r="GW345">
        <v>0</v>
      </c>
      <c r="GX345">
        <v>100</v>
      </c>
      <c r="GY345">
        <v>100</v>
      </c>
      <c r="GZ345">
        <v>2.87</v>
      </c>
      <c r="HA345">
        <v>1.5599999999999999E-2</v>
      </c>
      <c r="HB345">
        <v>0.45081322298813392</v>
      </c>
      <c r="HC345">
        <v>2.9318383021812969E-3</v>
      </c>
      <c r="HD345">
        <v>-1.3754559859485029E-6</v>
      </c>
      <c r="HE345">
        <v>3.0700474437127301E-10</v>
      </c>
      <c r="HF345">
        <v>-6.1160480149256041E-2</v>
      </c>
      <c r="HG345">
        <v>1.00384331276165E-2</v>
      </c>
      <c r="HH345">
        <v>-3.1532673711230711E-4</v>
      </c>
      <c r="HI345">
        <v>1.819468599177705E-6</v>
      </c>
      <c r="HJ345">
        <v>1</v>
      </c>
      <c r="HK345">
        <v>2112</v>
      </c>
      <c r="HL345">
        <v>3</v>
      </c>
      <c r="HM345">
        <v>29</v>
      </c>
      <c r="HN345">
        <v>9.8000000000000007</v>
      </c>
      <c r="HO345">
        <v>9.8000000000000007</v>
      </c>
      <c r="HP345">
        <v>3.28125</v>
      </c>
      <c r="HQ345">
        <v>2.2656200000000002</v>
      </c>
      <c r="HR345">
        <v>1.4978</v>
      </c>
      <c r="HS345">
        <v>2.3034699999999999</v>
      </c>
      <c r="HT345">
        <v>1.5478499999999999</v>
      </c>
      <c r="HU345">
        <v>2.36206</v>
      </c>
      <c r="HV345">
        <v>35.777700000000003</v>
      </c>
      <c r="HW345">
        <v>15.5505</v>
      </c>
      <c r="HX345">
        <v>18</v>
      </c>
      <c r="HY345">
        <v>500.77600000000001</v>
      </c>
      <c r="HZ345">
        <v>519.66999999999996</v>
      </c>
      <c r="IA345">
        <v>28.5962</v>
      </c>
      <c r="IB345">
        <v>30.035399999999999</v>
      </c>
      <c r="IC345">
        <v>30</v>
      </c>
      <c r="ID345">
        <v>29.7958</v>
      </c>
      <c r="IE345">
        <v>29.884899999999998</v>
      </c>
      <c r="IF345">
        <v>65.679000000000002</v>
      </c>
      <c r="IG345">
        <v>27.078499999999998</v>
      </c>
      <c r="IH345">
        <v>79.408199999999994</v>
      </c>
      <c r="II345">
        <v>28.610199999999999</v>
      </c>
      <c r="IJ345">
        <v>1679.79</v>
      </c>
      <c r="IK345">
        <v>25.129200000000001</v>
      </c>
      <c r="IL345">
        <v>100.73699999999999</v>
      </c>
      <c r="IM345">
        <v>100.474</v>
      </c>
      <c r="IN345" t="s">
        <v>1150</v>
      </c>
    </row>
    <row r="346" spans="1:248" x14ac:dyDescent="0.2">
      <c r="A346">
        <v>330</v>
      </c>
      <c r="B346">
        <v>1660224597.0999999</v>
      </c>
      <c r="C346">
        <v>610.09999990463257</v>
      </c>
      <c r="D346" t="s">
        <v>1021</v>
      </c>
      <c r="E346" t="s">
        <v>1022</v>
      </c>
      <c r="F346">
        <v>1</v>
      </c>
      <c r="G346" t="s">
        <v>376</v>
      </c>
      <c r="H346" t="s">
        <v>377</v>
      </c>
      <c r="I346" t="s">
        <v>378</v>
      </c>
      <c r="J346" t="s">
        <v>379</v>
      </c>
      <c r="K346" t="s">
        <v>380</v>
      </c>
      <c r="L346" t="s">
        <v>381</v>
      </c>
      <c r="M346" t="s">
        <v>382</v>
      </c>
      <c r="N346">
        <v>1660224589.0999999</v>
      </c>
      <c r="O346">
        <f t="shared" si="170"/>
        <v>1.6714042653197326E-3</v>
      </c>
      <c r="P346">
        <f t="shared" si="171"/>
        <v>1.6714042653197325</v>
      </c>
      <c r="Q346">
        <f t="shared" si="172"/>
        <v>13.367005432117816</v>
      </c>
      <c r="R346">
        <f t="shared" si="173"/>
        <v>1558.869375</v>
      </c>
      <c r="S346">
        <f t="shared" si="174"/>
        <v>1256.9253000307115</v>
      </c>
      <c r="T346">
        <f t="shared" si="175"/>
        <v>125.14226403824588</v>
      </c>
      <c r="U346">
        <f t="shared" si="176"/>
        <v>155.20448424629433</v>
      </c>
      <c r="V346">
        <f t="shared" si="177"/>
        <v>8.4445783921909476E-2</v>
      </c>
      <c r="W346">
        <f t="shared" si="178"/>
        <v>2.9201039887083406</v>
      </c>
      <c r="X346">
        <f t="shared" si="179"/>
        <v>8.3112199635578754E-2</v>
      </c>
      <c r="Y346">
        <f t="shared" si="180"/>
        <v>5.2063187690542384E-2</v>
      </c>
      <c r="Z346">
        <f t="shared" si="181"/>
        <v>321.51329606249999</v>
      </c>
      <c r="AA346">
        <f t="shared" si="182"/>
        <v>32.45530144744091</v>
      </c>
      <c r="AB346">
        <f t="shared" si="183"/>
        <v>31.451625</v>
      </c>
      <c r="AC346">
        <f t="shared" si="184"/>
        <v>4.6288598550622257</v>
      </c>
      <c r="AD346">
        <f t="shared" si="185"/>
        <v>59.877928846097085</v>
      </c>
      <c r="AE346">
        <f t="shared" si="186"/>
        <v>2.700338155184105</v>
      </c>
      <c r="AF346">
        <f t="shared" si="187"/>
        <v>4.5097387421744735</v>
      </c>
      <c r="AG346">
        <f t="shared" si="188"/>
        <v>1.9285216998781207</v>
      </c>
      <c r="AH346">
        <f t="shared" si="189"/>
        <v>-73.708928100600204</v>
      </c>
      <c r="AI346">
        <f t="shared" si="190"/>
        <v>-72.102319977573529</v>
      </c>
      <c r="AJ346">
        <f t="shared" si="191"/>
        <v>-5.5569552993364013</v>
      </c>
      <c r="AK346">
        <f t="shared" si="192"/>
        <v>170.14509268498989</v>
      </c>
      <c r="AL346">
        <f t="shared" si="193"/>
        <v>44.889158135677981</v>
      </c>
      <c r="AM346">
        <f t="shared" si="194"/>
        <v>1.6826061189105774</v>
      </c>
      <c r="AN346">
        <f t="shared" si="195"/>
        <v>13.367005432117816</v>
      </c>
      <c r="AO346">
        <v>1684.1784691216319</v>
      </c>
      <c r="AP346">
        <v>1641.2234545454551</v>
      </c>
      <c r="AQ346">
        <v>5.1870087055890934</v>
      </c>
      <c r="AR346">
        <v>64.968693284609927</v>
      </c>
      <c r="AS346">
        <f t="shared" si="196"/>
        <v>1.6714042653197325</v>
      </c>
      <c r="AT346">
        <v>25.157009773181461</v>
      </c>
      <c r="AU346">
        <v>27.109333939393931</v>
      </c>
      <c r="AV346">
        <v>-2.2090111708485149E-4</v>
      </c>
      <c r="AW346">
        <v>84.429917268905271</v>
      </c>
      <c r="AX346">
        <v>0</v>
      </c>
      <c r="AY346">
        <v>0</v>
      </c>
      <c r="AZ346">
        <f t="shared" si="197"/>
        <v>1</v>
      </c>
      <c r="BA346">
        <f t="shared" si="198"/>
        <v>0</v>
      </c>
      <c r="BB346">
        <f t="shared" si="199"/>
        <v>51902.041830694237</v>
      </c>
      <c r="BC346">
        <f t="shared" si="200"/>
        <v>1999.97875</v>
      </c>
      <c r="BD346">
        <f t="shared" si="201"/>
        <v>1681.18250625</v>
      </c>
      <c r="BE346">
        <f t="shared" si="202"/>
        <v>0.84060018450196028</v>
      </c>
      <c r="BF346">
        <f t="shared" si="203"/>
        <v>0.16075835608878344</v>
      </c>
      <c r="BG346">
        <v>6</v>
      </c>
      <c r="BH346">
        <v>0.5</v>
      </c>
      <c r="BI346" t="s">
        <v>383</v>
      </c>
      <c r="BJ346">
        <v>2</v>
      </c>
      <c r="BK346" t="b">
        <v>1</v>
      </c>
      <c r="BL346">
        <v>1660224589.0999999</v>
      </c>
      <c r="BM346">
        <v>1558.869375</v>
      </c>
      <c r="BN346">
        <v>1615.870625</v>
      </c>
      <c r="BO346">
        <v>27.122118749999998</v>
      </c>
      <c r="BP346">
        <v>25.158212500000001</v>
      </c>
      <c r="BQ346">
        <v>1556.03125</v>
      </c>
      <c r="BR346">
        <v>27.106637500000001</v>
      </c>
      <c r="BS346">
        <v>500.116625</v>
      </c>
      <c r="BT346">
        <v>99.462243749999999</v>
      </c>
      <c r="BU346">
        <v>9.9968925E-2</v>
      </c>
      <c r="BV346">
        <v>30.993625000000002</v>
      </c>
      <c r="BW346">
        <v>31.451625</v>
      </c>
      <c r="BX346">
        <v>999.9</v>
      </c>
      <c r="BY346">
        <v>0</v>
      </c>
      <c r="BZ346">
        <v>0</v>
      </c>
      <c r="CA346">
        <v>10000.028749999999</v>
      </c>
      <c r="CB346">
        <v>0</v>
      </c>
      <c r="CC346">
        <v>7.5558381249999993</v>
      </c>
      <c r="CD346">
        <v>-57.000399999999999</v>
      </c>
      <c r="CE346">
        <v>1602.328125</v>
      </c>
      <c r="CF346">
        <v>1657.5731249999999</v>
      </c>
      <c r="CG346">
        <v>1.96391</v>
      </c>
      <c r="CH346">
        <v>1615.870625</v>
      </c>
      <c r="CI346">
        <v>25.158212500000001</v>
      </c>
      <c r="CJ346">
        <v>2.6976287499999998</v>
      </c>
      <c r="CK346">
        <v>2.5022924999999998</v>
      </c>
      <c r="CL346">
        <v>22.270668749999999</v>
      </c>
      <c r="CM346">
        <v>21.041425</v>
      </c>
      <c r="CN346">
        <v>1999.97875</v>
      </c>
      <c r="CO346">
        <v>0.97999318750000008</v>
      </c>
      <c r="CP346">
        <v>2.0007012500000001E-2</v>
      </c>
      <c r="CQ346">
        <v>0</v>
      </c>
      <c r="CR346">
        <v>2.9023124999999999</v>
      </c>
      <c r="CS346">
        <v>0</v>
      </c>
      <c r="CT346">
        <v>22480.487499999999</v>
      </c>
      <c r="CU346">
        <v>17412.09375</v>
      </c>
      <c r="CV346">
        <v>40.448812500000003</v>
      </c>
      <c r="CW346">
        <v>41.436999999999998</v>
      </c>
      <c r="CX346">
        <v>40.436999999999998</v>
      </c>
      <c r="CY346">
        <v>39.948812500000003</v>
      </c>
      <c r="CZ346">
        <v>40.625</v>
      </c>
      <c r="DA346">
        <v>1959.9668750000001</v>
      </c>
      <c r="DB346">
        <v>40.011875000000003</v>
      </c>
      <c r="DC346">
        <v>0</v>
      </c>
      <c r="DD346">
        <v>1660224596.3</v>
      </c>
      <c r="DE346">
        <v>0</v>
      </c>
      <c r="DF346">
        <v>1660224008</v>
      </c>
      <c r="DG346" t="s">
        <v>384</v>
      </c>
      <c r="DH346">
        <v>1660224008</v>
      </c>
      <c r="DI346">
        <v>1660224007</v>
      </c>
      <c r="DJ346">
        <v>1</v>
      </c>
      <c r="DK346">
        <v>9.0999999999999998E-2</v>
      </c>
      <c r="DL346">
        <v>-1.7999999999999999E-2</v>
      </c>
      <c r="DM346">
        <v>1.42</v>
      </c>
      <c r="DN346">
        <v>0.02</v>
      </c>
      <c r="DO346">
        <v>400</v>
      </c>
      <c r="DP346">
        <v>26</v>
      </c>
      <c r="DQ346">
        <v>0.31</v>
      </c>
      <c r="DR346">
        <v>0.11</v>
      </c>
      <c r="DS346">
        <v>13.113561758483939</v>
      </c>
      <c r="DT346">
        <v>0.75741704699958035</v>
      </c>
      <c r="DU346">
        <v>0.13587625846047391</v>
      </c>
      <c r="DV346">
        <v>0</v>
      </c>
      <c r="DW346">
        <v>44.876709737396112</v>
      </c>
      <c r="DX346">
        <v>1.1232509802749651</v>
      </c>
      <c r="DY346">
        <v>0.1395987659162127</v>
      </c>
      <c r="DZ346">
        <v>0</v>
      </c>
      <c r="EA346">
        <v>-56.979977419354839</v>
      </c>
      <c r="EB346">
        <v>-1.825040322580759</v>
      </c>
      <c r="EC346">
        <v>0.1937786078104427</v>
      </c>
      <c r="ED346">
        <v>0</v>
      </c>
      <c r="EE346">
        <v>1257.4645049357721</v>
      </c>
      <c r="EF346">
        <v>267.49905163352042</v>
      </c>
      <c r="EG346">
        <v>19.426787994155902</v>
      </c>
      <c r="EH346">
        <v>0</v>
      </c>
      <c r="EI346">
        <v>1.963639512195122</v>
      </c>
      <c r="EJ346">
        <v>-6.5839024390207702E-3</v>
      </c>
      <c r="EK346">
        <v>6.2302515124501856E-3</v>
      </c>
      <c r="EL346">
        <v>1</v>
      </c>
      <c r="EM346">
        <v>1.9286475877589599</v>
      </c>
      <c r="EN346">
        <v>1.094748724267364E-3</v>
      </c>
      <c r="EO346">
        <v>9.1030012285745821E-4</v>
      </c>
      <c r="EP346">
        <v>1</v>
      </c>
      <c r="EQ346">
        <v>2</v>
      </c>
      <c r="ER346">
        <v>6</v>
      </c>
      <c r="ES346" t="s">
        <v>419</v>
      </c>
      <c r="ET346">
        <v>2.9444300000000001</v>
      </c>
      <c r="EU346">
        <v>2.8013599999999999</v>
      </c>
      <c r="EV346">
        <v>0.223081</v>
      </c>
      <c r="EW346">
        <v>0.22775599999999999</v>
      </c>
      <c r="EX346">
        <v>0.11799</v>
      </c>
      <c r="EY346">
        <v>0.112041</v>
      </c>
      <c r="EZ346">
        <v>15972.3</v>
      </c>
      <c r="FA346">
        <v>16650</v>
      </c>
      <c r="FB346">
        <v>23898.5</v>
      </c>
      <c r="FC346">
        <v>25081.200000000001</v>
      </c>
      <c r="FD346">
        <v>33735.599999999999</v>
      </c>
      <c r="FE346">
        <v>35558.699999999997</v>
      </c>
      <c r="FF346">
        <v>43558.400000000001</v>
      </c>
      <c r="FG346">
        <v>46357.599999999999</v>
      </c>
      <c r="FH346">
        <v>1.9881800000000001</v>
      </c>
      <c r="FI346">
        <v>1.9150499999999999</v>
      </c>
      <c r="FJ346">
        <v>0.13105600000000001</v>
      </c>
      <c r="FK346">
        <v>0</v>
      </c>
      <c r="FL346">
        <v>29.310199999999998</v>
      </c>
      <c r="FM346">
        <v>999.9</v>
      </c>
      <c r="FN346">
        <v>69.5</v>
      </c>
      <c r="FO346">
        <v>31.9</v>
      </c>
      <c r="FP346">
        <v>33.175800000000002</v>
      </c>
      <c r="FQ346">
        <v>64.274000000000001</v>
      </c>
      <c r="FR346">
        <v>26.4984</v>
      </c>
      <c r="FS346">
        <v>1</v>
      </c>
      <c r="FT346">
        <v>0.227658</v>
      </c>
      <c r="FU346">
        <v>0.27241300000000002</v>
      </c>
      <c r="FV346">
        <v>20.3246</v>
      </c>
      <c r="FW346">
        <v>5.2123499999999998</v>
      </c>
      <c r="FX346">
        <v>11.9072</v>
      </c>
      <c r="FY346">
        <v>5.0029000000000003</v>
      </c>
      <c r="FZ346">
        <v>3.2896800000000002</v>
      </c>
      <c r="GA346">
        <v>9999</v>
      </c>
      <c r="GB346">
        <v>9999</v>
      </c>
      <c r="GC346">
        <v>9999</v>
      </c>
      <c r="GD346">
        <v>999.9</v>
      </c>
      <c r="GE346">
        <v>1.85944</v>
      </c>
      <c r="GF346">
        <v>1.8544</v>
      </c>
      <c r="GG346">
        <v>1.8575999999999999</v>
      </c>
      <c r="GH346">
        <v>1.8560300000000001</v>
      </c>
      <c r="GI346">
        <v>1.85486</v>
      </c>
      <c r="GJ346">
        <v>1.8545499999999999</v>
      </c>
      <c r="GK346">
        <v>1.8530899999999999</v>
      </c>
      <c r="GL346">
        <v>1.85636</v>
      </c>
      <c r="GM346">
        <v>0</v>
      </c>
      <c r="GN346">
        <v>0</v>
      </c>
      <c r="GO346">
        <v>0</v>
      </c>
      <c r="GP346">
        <v>0</v>
      </c>
      <c r="GQ346" t="s">
        <v>386</v>
      </c>
      <c r="GR346" t="s">
        <v>387</v>
      </c>
      <c r="GS346" t="s">
        <v>388</v>
      </c>
      <c r="GT346" t="s">
        <v>388</v>
      </c>
      <c r="GU346" t="s">
        <v>388</v>
      </c>
      <c r="GV346" t="s">
        <v>388</v>
      </c>
      <c r="GW346">
        <v>0</v>
      </c>
      <c r="GX346">
        <v>100</v>
      </c>
      <c r="GY346">
        <v>100</v>
      </c>
      <c r="GZ346">
        <v>2.88</v>
      </c>
      <c r="HA346">
        <v>1.55E-2</v>
      </c>
      <c r="HB346">
        <v>0.45081322298813392</v>
      </c>
      <c r="HC346">
        <v>2.9318383021812969E-3</v>
      </c>
      <c r="HD346">
        <v>-1.3754559859485029E-6</v>
      </c>
      <c r="HE346">
        <v>3.0700474437127301E-10</v>
      </c>
      <c r="HF346">
        <v>-6.1160480149256041E-2</v>
      </c>
      <c r="HG346">
        <v>1.00384331276165E-2</v>
      </c>
      <c r="HH346">
        <v>-3.1532673711230711E-4</v>
      </c>
      <c r="HI346">
        <v>1.819468599177705E-6</v>
      </c>
      <c r="HJ346">
        <v>1</v>
      </c>
      <c r="HK346">
        <v>2112</v>
      </c>
      <c r="HL346">
        <v>3</v>
      </c>
      <c r="HM346">
        <v>29</v>
      </c>
      <c r="HN346">
        <v>9.8000000000000007</v>
      </c>
      <c r="HO346">
        <v>9.8000000000000007</v>
      </c>
      <c r="HP346">
        <v>3.28613</v>
      </c>
      <c r="HQ346">
        <v>2.2656200000000002</v>
      </c>
      <c r="HR346">
        <v>1.4978</v>
      </c>
      <c r="HS346">
        <v>2.3034699999999999</v>
      </c>
      <c r="HT346">
        <v>1.5478499999999999</v>
      </c>
      <c r="HU346">
        <v>2.2436500000000001</v>
      </c>
      <c r="HV346">
        <v>35.777700000000003</v>
      </c>
      <c r="HW346">
        <v>15.5505</v>
      </c>
      <c r="HX346">
        <v>18</v>
      </c>
      <c r="HY346">
        <v>500.82799999999997</v>
      </c>
      <c r="HZ346">
        <v>519.59</v>
      </c>
      <c r="IA346">
        <v>28.602</v>
      </c>
      <c r="IB346">
        <v>30.036300000000001</v>
      </c>
      <c r="IC346">
        <v>30.0002</v>
      </c>
      <c r="ID346">
        <v>29.796700000000001</v>
      </c>
      <c r="IE346">
        <v>29.8857</v>
      </c>
      <c r="IF346">
        <v>65.781599999999997</v>
      </c>
      <c r="IG346">
        <v>27.078499999999998</v>
      </c>
      <c r="IH346">
        <v>79.408199999999994</v>
      </c>
      <c r="II346">
        <v>28.610199999999999</v>
      </c>
      <c r="IJ346">
        <v>1689.87</v>
      </c>
      <c r="IK346">
        <v>25.132999999999999</v>
      </c>
      <c r="IL346">
        <v>100.73699999999999</v>
      </c>
      <c r="IM346">
        <v>100.474</v>
      </c>
      <c r="IN346" t="s">
        <v>1150</v>
      </c>
    </row>
    <row r="347" spans="1:248" x14ac:dyDescent="0.2">
      <c r="A347">
        <v>331</v>
      </c>
      <c r="B347">
        <v>1660224598.0999999</v>
      </c>
      <c r="C347">
        <v>611.09999990463257</v>
      </c>
      <c r="D347" t="s">
        <v>1023</v>
      </c>
      <c r="E347" t="s">
        <v>1024</v>
      </c>
      <c r="F347">
        <v>1</v>
      </c>
      <c r="G347" t="s">
        <v>376</v>
      </c>
      <c r="H347" t="s">
        <v>377</v>
      </c>
      <c r="I347" t="s">
        <v>378</v>
      </c>
      <c r="J347" t="s">
        <v>379</v>
      </c>
      <c r="K347" t="s">
        <v>380</v>
      </c>
      <c r="L347" t="s">
        <v>381</v>
      </c>
      <c r="M347" t="s">
        <v>382</v>
      </c>
      <c r="N347">
        <v>1660224590.599999</v>
      </c>
      <c r="O347">
        <f t="shared" si="170"/>
        <v>1.6693801951179624E-3</v>
      </c>
      <c r="P347">
        <f t="shared" si="171"/>
        <v>1.6693801951179623</v>
      </c>
      <c r="Q347">
        <f t="shared" si="172"/>
        <v>13.386621107195232</v>
      </c>
      <c r="R347">
        <f t="shared" si="173"/>
        <v>1566.439333333333</v>
      </c>
      <c r="S347">
        <f t="shared" si="174"/>
        <v>1263.5971944774121</v>
      </c>
      <c r="T347">
        <f t="shared" si="175"/>
        <v>125.80691191659326</v>
      </c>
      <c r="U347">
        <f t="shared" si="176"/>
        <v>155.95863625896683</v>
      </c>
      <c r="V347">
        <f t="shared" si="177"/>
        <v>8.434737581910795E-2</v>
      </c>
      <c r="W347">
        <f t="shared" si="178"/>
        <v>2.9204164492245872</v>
      </c>
      <c r="X347">
        <f t="shared" si="179"/>
        <v>8.3017011413869815E-2</v>
      </c>
      <c r="Y347">
        <f t="shared" si="180"/>
        <v>5.2003412180963576E-2</v>
      </c>
      <c r="Z347">
        <f t="shared" si="181"/>
        <v>321.51499239999998</v>
      </c>
      <c r="AA347">
        <f t="shared" si="182"/>
        <v>32.453603176387738</v>
      </c>
      <c r="AB347">
        <f t="shared" si="183"/>
        <v>31.450533333333329</v>
      </c>
      <c r="AC347">
        <f t="shared" si="184"/>
        <v>4.6285726977699566</v>
      </c>
      <c r="AD347">
        <f t="shared" si="185"/>
        <v>59.881279745604019</v>
      </c>
      <c r="AE347">
        <f t="shared" si="186"/>
        <v>2.7001672085865125</v>
      </c>
      <c r="AF347">
        <f t="shared" si="187"/>
        <v>4.509200905621487</v>
      </c>
      <c r="AG347">
        <f t="shared" si="188"/>
        <v>1.9284054891834441</v>
      </c>
      <c r="AH347">
        <f t="shared" si="189"/>
        <v>-73.619666604702147</v>
      </c>
      <c r="AI347">
        <f t="shared" si="190"/>
        <v>-72.26748064926349</v>
      </c>
      <c r="AJ347">
        <f t="shared" si="191"/>
        <v>-5.5690009928172302</v>
      </c>
      <c r="AK347">
        <f t="shared" si="192"/>
        <v>170.05884415321711</v>
      </c>
      <c r="AL347">
        <f t="shared" si="193"/>
        <v>44.904777421238762</v>
      </c>
      <c r="AM347">
        <f t="shared" si="194"/>
        <v>1.6818896634827942</v>
      </c>
      <c r="AN347">
        <f t="shared" si="195"/>
        <v>13.386621107195232</v>
      </c>
      <c r="AO347">
        <v>1689.291569944683</v>
      </c>
      <c r="AP347">
        <v>1646.390848484848</v>
      </c>
      <c r="AQ347">
        <v>5.1716966217661691</v>
      </c>
      <c r="AR347">
        <v>64.968693284609927</v>
      </c>
      <c r="AS347">
        <f t="shared" si="196"/>
        <v>1.6693801951179623</v>
      </c>
      <c r="AT347">
        <v>25.15787289117706</v>
      </c>
      <c r="AU347">
        <v>27.107729090909078</v>
      </c>
      <c r="AV347">
        <v>-2.0756901751816141E-4</v>
      </c>
      <c r="AW347">
        <v>84.429917268905271</v>
      </c>
      <c r="AX347">
        <v>0</v>
      </c>
      <c r="AY347">
        <v>0</v>
      </c>
      <c r="AZ347">
        <f t="shared" si="197"/>
        <v>1</v>
      </c>
      <c r="BA347">
        <f t="shared" si="198"/>
        <v>0</v>
      </c>
      <c r="BB347">
        <f t="shared" si="199"/>
        <v>51911.288450884735</v>
      </c>
      <c r="BC347">
        <f t="shared" si="200"/>
        <v>1999.989333333333</v>
      </c>
      <c r="BD347">
        <f t="shared" si="201"/>
        <v>1681.1913999999997</v>
      </c>
      <c r="BE347">
        <f t="shared" si="202"/>
        <v>0.84060018320097707</v>
      </c>
      <c r="BF347">
        <f t="shared" si="203"/>
        <v>0.16075835357788576</v>
      </c>
      <c r="BG347">
        <v>6</v>
      </c>
      <c r="BH347">
        <v>0.5</v>
      </c>
      <c r="BI347" t="s">
        <v>383</v>
      </c>
      <c r="BJ347">
        <v>2</v>
      </c>
      <c r="BK347" t="b">
        <v>1</v>
      </c>
      <c r="BL347">
        <v>1660224590.599999</v>
      </c>
      <c r="BM347">
        <v>1566.439333333333</v>
      </c>
      <c r="BN347">
        <v>1623.472666666667</v>
      </c>
      <c r="BO347">
        <v>27.12032</v>
      </c>
      <c r="BP347">
        <v>25.157266666666661</v>
      </c>
      <c r="BQ347">
        <v>1563.5946666666671</v>
      </c>
      <c r="BR347">
        <v>27.104833333333328</v>
      </c>
      <c r="BS347">
        <v>500.12180000000001</v>
      </c>
      <c r="BT347">
        <v>99.462566666666646</v>
      </c>
      <c r="BU347">
        <v>9.9946186666666659E-2</v>
      </c>
      <c r="BV347">
        <v>30.991533333333329</v>
      </c>
      <c r="BW347">
        <v>31.450533333333329</v>
      </c>
      <c r="BX347">
        <v>999.89999999999986</v>
      </c>
      <c r="BY347">
        <v>0</v>
      </c>
      <c r="BZ347">
        <v>0</v>
      </c>
      <c r="CA347">
        <v>10001.780666666669</v>
      </c>
      <c r="CB347">
        <v>0</v>
      </c>
      <c r="CC347">
        <v>7.557836</v>
      </c>
      <c r="CD347">
        <v>-57.031813333333339</v>
      </c>
      <c r="CE347">
        <v>1610.106666666667</v>
      </c>
      <c r="CF347">
        <v>1665.3693333333331</v>
      </c>
      <c r="CG347">
        <v>1.9630546666666671</v>
      </c>
      <c r="CH347">
        <v>1623.472666666667</v>
      </c>
      <c r="CI347">
        <v>25.157266666666661</v>
      </c>
      <c r="CJ347">
        <v>2.697458666666666</v>
      </c>
      <c r="CK347">
        <v>2.5022066666666669</v>
      </c>
      <c r="CL347">
        <v>22.269633333333331</v>
      </c>
      <c r="CM347">
        <v>21.04086666666667</v>
      </c>
      <c r="CN347">
        <v>1999.989333333333</v>
      </c>
      <c r="CO347">
        <v>0.97999320000000023</v>
      </c>
      <c r="CP347">
        <v>2.0007E-2</v>
      </c>
      <c r="CQ347">
        <v>0</v>
      </c>
      <c r="CR347">
        <v>2.7995999999999999</v>
      </c>
      <c r="CS347">
        <v>0</v>
      </c>
      <c r="CT347">
        <v>22479.98</v>
      </c>
      <c r="CU347">
        <v>17412.186666666661</v>
      </c>
      <c r="CV347">
        <v>40.445399999999999</v>
      </c>
      <c r="CW347">
        <v>41.436999999999998</v>
      </c>
      <c r="CX347">
        <v>40.436999999999998</v>
      </c>
      <c r="CY347">
        <v>39.945399999999999</v>
      </c>
      <c r="CZ347">
        <v>40.625</v>
      </c>
      <c r="DA347">
        <v>1959.977333333333</v>
      </c>
      <c r="DB347">
        <v>40.011999999999993</v>
      </c>
      <c r="DC347">
        <v>0</v>
      </c>
      <c r="DD347">
        <v>1660224596.9000001</v>
      </c>
      <c r="DE347">
        <v>0</v>
      </c>
      <c r="DF347">
        <v>1660224008</v>
      </c>
      <c r="DG347" t="s">
        <v>384</v>
      </c>
      <c r="DH347">
        <v>1660224008</v>
      </c>
      <c r="DI347">
        <v>1660224007</v>
      </c>
      <c r="DJ347">
        <v>1</v>
      </c>
      <c r="DK347">
        <v>9.0999999999999998E-2</v>
      </c>
      <c r="DL347">
        <v>-1.7999999999999999E-2</v>
      </c>
      <c r="DM347">
        <v>1.42</v>
      </c>
      <c r="DN347">
        <v>0.02</v>
      </c>
      <c r="DO347">
        <v>400</v>
      </c>
      <c r="DP347">
        <v>26</v>
      </c>
      <c r="DQ347">
        <v>0.31</v>
      </c>
      <c r="DR347">
        <v>0.11</v>
      </c>
      <c r="DS347">
        <v>13.143053933003049</v>
      </c>
      <c r="DT347">
        <v>0.8808292026643717</v>
      </c>
      <c r="DU347">
        <v>0.141461166704343</v>
      </c>
      <c r="DV347">
        <v>0</v>
      </c>
      <c r="DW347">
        <v>44.896471527755047</v>
      </c>
      <c r="DX347">
        <v>0.55675303578049784</v>
      </c>
      <c r="DY347">
        <v>0.11481549455394981</v>
      </c>
      <c r="DZ347">
        <v>0</v>
      </c>
      <c r="EA347">
        <v>-57.029673333333328</v>
      </c>
      <c r="EB347">
        <v>-0.61341757508321315</v>
      </c>
      <c r="EC347">
        <v>0.13026108892869359</v>
      </c>
      <c r="ED347">
        <v>1</v>
      </c>
      <c r="EE347">
        <v>1262.7503899067019</v>
      </c>
      <c r="EF347">
        <v>265.94633584329972</v>
      </c>
      <c r="EG347">
        <v>19.951795699935619</v>
      </c>
      <c r="EH347">
        <v>0</v>
      </c>
      <c r="EI347">
        <v>1.9632277499999999</v>
      </c>
      <c r="EJ347">
        <v>-3.3869155722324032E-2</v>
      </c>
      <c r="EK347">
        <v>6.9964328366318206E-3</v>
      </c>
      <c r="EL347">
        <v>1</v>
      </c>
      <c r="EM347">
        <v>1.928546749857065</v>
      </c>
      <c r="EN347">
        <v>-2.7259516941298459E-3</v>
      </c>
      <c r="EO347">
        <v>9.8127525154247954E-4</v>
      </c>
      <c r="EP347">
        <v>1</v>
      </c>
      <c r="EQ347">
        <v>3</v>
      </c>
      <c r="ER347">
        <v>6</v>
      </c>
      <c r="ES347" t="s">
        <v>404</v>
      </c>
      <c r="ET347">
        <v>2.9444300000000001</v>
      </c>
      <c r="EU347">
        <v>2.80138</v>
      </c>
      <c r="EV347">
        <v>0.22348799999999999</v>
      </c>
      <c r="EW347">
        <v>0.22816</v>
      </c>
      <c r="EX347">
        <v>0.11798500000000001</v>
      </c>
      <c r="EY347">
        <v>0.11203200000000001</v>
      </c>
      <c r="EZ347">
        <v>15963.9</v>
      </c>
      <c r="FA347">
        <v>16641.400000000001</v>
      </c>
      <c r="FB347">
        <v>23898.5</v>
      </c>
      <c r="FC347">
        <v>25081.4</v>
      </c>
      <c r="FD347">
        <v>33735.800000000003</v>
      </c>
      <c r="FE347">
        <v>35559.300000000003</v>
      </c>
      <c r="FF347">
        <v>43558.400000000001</v>
      </c>
      <c r="FG347">
        <v>46358</v>
      </c>
      <c r="FH347">
        <v>1.9880500000000001</v>
      </c>
      <c r="FI347">
        <v>1.9149499999999999</v>
      </c>
      <c r="FJ347">
        <v>0.13123799999999999</v>
      </c>
      <c r="FK347">
        <v>0</v>
      </c>
      <c r="FL347">
        <v>29.308599999999998</v>
      </c>
      <c r="FM347">
        <v>999.9</v>
      </c>
      <c r="FN347">
        <v>69.5</v>
      </c>
      <c r="FO347">
        <v>31.9</v>
      </c>
      <c r="FP347">
        <v>33.173999999999999</v>
      </c>
      <c r="FQ347">
        <v>64.384</v>
      </c>
      <c r="FR347">
        <v>25.881399999999999</v>
      </c>
      <c r="FS347">
        <v>1</v>
      </c>
      <c r="FT347">
        <v>0.22773399999999999</v>
      </c>
      <c r="FU347">
        <v>0.28025899999999998</v>
      </c>
      <c r="FV347">
        <v>20.3246</v>
      </c>
      <c r="FW347">
        <v>5.2123499999999998</v>
      </c>
      <c r="FX347">
        <v>11.9069</v>
      </c>
      <c r="FY347">
        <v>5.0027499999999998</v>
      </c>
      <c r="FZ347">
        <v>3.2895799999999999</v>
      </c>
      <c r="GA347">
        <v>9999</v>
      </c>
      <c r="GB347">
        <v>9999</v>
      </c>
      <c r="GC347">
        <v>9999</v>
      </c>
      <c r="GD347">
        <v>999.9</v>
      </c>
      <c r="GE347">
        <v>1.85944</v>
      </c>
      <c r="GF347">
        <v>1.8544</v>
      </c>
      <c r="GG347">
        <v>1.8575999999999999</v>
      </c>
      <c r="GH347">
        <v>1.8560300000000001</v>
      </c>
      <c r="GI347">
        <v>1.85486</v>
      </c>
      <c r="GJ347">
        <v>1.8545499999999999</v>
      </c>
      <c r="GK347">
        <v>1.85307</v>
      </c>
      <c r="GL347">
        <v>1.8563499999999999</v>
      </c>
      <c r="GM347">
        <v>0</v>
      </c>
      <c r="GN347">
        <v>0</v>
      </c>
      <c r="GO347">
        <v>0</v>
      </c>
      <c r="GP347">
        <v>0</v>
      </c>
      <c r="GQ347" t="s">
        <v>386</v>
      </c>
      <c r="GR347" t="s">
        <v>387</v>
      </c>
      <c r="GS347" t="s">
        <v>388</v>
      </c>
      <c r="GT347" t="s">
        <v>388</v>
      </c>
      <c r="GU347" t="s">
        <v>388</v>
      </c>
      <c r="GV347" t="s">
        <v>388</v>
      </c>
      <c r="GW347">
        <v>0</v>
      </c>
      <c r="GX347">
        <v>100</v>
      </c>
      <c r="GY347">
        <v>100</v>
      </c>
      <c r="GZ347">
        <v>2.88</v>
      </c>
      <c r="HA347">
        <v>1.55E-2</v>
      </c>
      <c r="HB347">
        <v>0.45081322298813392</v>
      </c>
      <c r="HC347">
        <v>2.9318383021812969E-3</v>
      </c>
      <c r="HD347">
        <v>-1.3754559859485029E-6</v>
      </c>
      <c r="HE347">
        <v>3.0700474437127301E-10</v>
      </c>
      <c r="HF347">
        <v>-6.1160480149256041E-2</v>
      </c>
      <c r="HG347">
        <v>1.00384331276165E-2</v>
      </c>
      <c r="HH347">
        <v>-3.1532673711230711E-4</v>
      </c>
      <c r="HI347">
        <v>1.819468599177705E-6</v>
      </c>
      <c r="HJ347">
        <v>1</v>
      </c>
      <c r="HK347">
        <v>2112</v>
      </c>
      <c r="HL347">
        <v>3</v>
      </c>
      <c r="HM347">
        <v>29</v>
      </c>
      <c r="HN347">
        <v>9.8000000000000007</v>
      </c>
      <c r="HO347">
        <v>9.9</v>
      </c>
      <c r="HP347">
        <v>3.2971200000000001</v>
      </c>
      <c r="HQ347">
        <v>2.2424300000000001</v>
      </c>
      <c r="HR347">
        <v>1.4978</v>
      </c>
      <c r="HS347">
        <v>2.3034699999999999</v>
      </c>
      <c r="HT347">
        <v>1.5478499999999999</v>
      </c>
      <c r="HU347">
        <v>2.4291999999999998</v>
      </c>
      <c r="HV347">
        <v>35.777700000000003</v>
      </c>
      <c r="HW347">
        <v>15.5505</v>
      </c>
      <c r="HX347">
        <v>18</v>
      </c>
      <c r="HY347">
        <v>500.76100000000002</v>
      </c>
      <c r="HZ347">
        <v>519.53200000000004</v>
      </c>
      <c r="IA347">
        <v>28.6066</v>
      </c>
      <c r="IB347">
        <v>30.036899999999999</v>
      </c>
      <c r="IC347">
        <v>30.000299999999999</v>
      </c>
      <c r="ID347">
        <v>29.797699999999999</v>
      </c>
      <c r="IE347">
        <v>29.886800000000001</v>
      </c>
      <c r="IF347">
        <v>66.000100000000003</v>
      </c>
      <c r="IG347">
        <v>27.078499999999998</v>
      </c>
      <c r="IH347">
        <v>79.408199999999994</v>
      </c>
      <c r="II347">
        <v>28.610199999999999</v>
      </c>
      <c r="IJ347">
        <v>1689.87</v>
      </c>
      <c r="IK347">
        <v>25.131599999999999</v>
      </c>
      <c r="IL347">
        <v>100.73699999999999</v>
      </c>
      <c r="IM347">
        <v>100.47499999999999</v>
      </c>
      <c r="IN347" t="s">
        <v>1150</v>
      </c>
    </row>
    <row r="348" spans="1:248" x14ac:dyDescent="0.2">
      <c r="A348">
        <v>332</v>
      </c>
      <c r="B348">
        <v>1660224599.0999999</v>
      </c>
      <c r="C348">
        <v>612.09999990463257</v>
      </c>
      <c r="D348" t="s">
        <v>1025</v>
      </c>
      <c r="E348" t="s">
        <v>1026</v>
      </c>
      <c r="F348">
        <v>1</v>
      </c>
      <c r="G348" t="s">
        <v>376</v>
      </c>
      <c r="H348" t="s">
        <v>377</v>
      </c>
      <c r="I348" t="s">
        <v>378</v>
      </c>
      <c r="J348" t="s">
        <v>379</v>
      </c>
      <c r="K348" t="s">
        <v>380</v>
      </c>
      <c r="L348" t="s">
        <v>381</v>
      </c>
      <c r="M348" t="s">
        <v>382</v>
      </c>
      <c r="N348">
        <v>1660224591.0999999</v>
      </c>
      <c r="O348">
        <f t="shared" si="170"/>
        <v>1.6678918601385677E-3</v>
      </c>
      <c r="P348">
        <f t="shared" si="171"/>
        <v>1.6678918601385677</v>
      </c>
      <c r="Q348">
        <f t="shared" si="172"/>
        <v>13.462467854903208</v>
      </c>
      <c r="R348">
        <f t="shared" si="173"/>
        <v>1568.9549999999999</v>
      </c>
      <c r="S348">
        <f t="shared" si="174"/>
        <v>1264.3773873394478</v>
      </c>
      <c r="T348">
        <f t="shared" si="175"/>
        <v>125.88468487638912</v>
      </c>
      <c r="U348">
        <f t="shared" si="176"/>
        <v>156.20922023592803</v>
      </c>
      <c r="V348">
        <f t="shared" si="177"/>
        <v>8.4273088632586535E-2</v>
      </c>
      <c r="W348">
        <f t="shared" si="178"/>
        <v>2.9204188923162064</v>
      </c>
      <c r="X348">
        <f t="shared" si="179"/>
        <v>8.2945047778227879E-2</v>
      </c>
      <c r="Y348">
        <f t="shared" si="180"/>
        <v>5.195823071046108E-2</v>
      </c>
      <c r="Z348">
        <f t="shared" si="181"/>
        <v>321.51449306249998</v>
      </c>
      <c r="AA348">
        <f t="shared" si="182"/>
        <v>32.453153734780216</v>
      </c>
      <c r="AB348">
        <f t="shared" si="183"/>
        <v>31.450037500000001</v>
      </c>
      <c r="AC348">
        <f t="shared" si="184"/>
        <v>4.6284422764893671</v>
      </c>
      <c r="AD348">
        <f t="shared" si="185"/>
        <v>59.882207985399795</v>
      </c>
      <c r="AE348">
        <f t="shared" si="186"/>
        <v>2.7000807599990817</v>
      </c>
      <c r="AF348">
        <f t="shared" si="187"/>
        <v>4.5089866436745334</v>
      </c>
      <c r="AG348">
        <f t="shared" si="188"/>
        <v>1.9283615164902854</v>
      </c>
      <c r="AH348">
        <f t="shared" si="189"/>
        <v>-73.554031032110842</v>
      </c>
      <c r="AI348">
        <f t="shared" si="190"/>
        <v>-72.320679002922461</v>
      </c>
      <c r="AJ348">
        <f t="shared" si="191"/>
        <v>-5.5730593272781821</v>
      </c>
      <c r="AK348">
        <f t="shared" si="192"/>
        <v>170.06672370018845</v>
      </c>
      <c r="AL348">
        <f t="shared" si="193"/>
        <v>44.904368838404586</v>
      </c>
      <c r="AM348">
        <f t="shared" si="194"/>
        <v>1.6812712916277734</v>
      </c>
      <c r="AN348">
        <f t="shared" si="195"/>
        <v>13.462467854903208</v>
      </c>
      <c r="AO348">
        <v>1694.29754110012</v>
      </c>
      <c r="AP348">
        <v>1651.474121212121</v>
      </c>
      <c r="AQ348">
        <v>5.1382666755422903</v>
      </c>
      <c r="AR348">
        <v>64.968693284609927</v>
      </c>
      <c r="AS348">
        <f t="shared" si="196"/>
        <v>1.6678918601385677</v>
      </c>
      <c r="AT348">
        <v>25.158356740246841</v>
      </c>
      <c r="AU348">
        <v>27.106010909090919</v>
      </c>
      <c r="AV348">
        <v>-1.364292557359999E-4</v>
      </c>
      <c r="AW348">
        <v>84.429917268905271</v>
      </c>
      <c r="AX348">
        <v>0</v>
      </c>
      <c r="AY348">
        <v>0</v>
      </c>
      <c r="AZ348">
        <f t="shared" si="197"/>
        <v>1</v>
      </c>
      <c r="BA348">
        <f t="shared" si="198"/>
        <v>0</v>
      </c>
      <c r="BB348">
        <f t="shared" si="199"/>
        <v>51911.501589750136</v>
      </c>
      <c r="BC348">
        <f t="shared" si="200"/>
        <v>1999.9862499999999</v>
      </c>
      <c r="BD348">
        <f t="shared" si="201"/>
        <v>1681.18880625</v>
      </c>
      <c r="BE348">
        <f t="shared" si="202"/>
        <v>0.84060018225125299</v>
      </c>
      <c r="BF348">
        <f t="shared" si="203"/>
        <v>0.16075835174491823</v>
      </c>
      <c r="BG348">
        <v>6</v>
      </c>
      <c r="BH348">
        <v>0.5</v>
      </c>
      <c r="BI348" t="s">
        <v>383</v>
      </c>
      <c r="BJ348">
        <v>2</v>
      </c>
      <c r="BK348" t="b">
        <v>1</v>
      </c>
      <c r="BL348">
        <v>1660224591.0999999</v>
      </c>
      <c r="BM348">
        <v>1568.9549999999999</v>
      </c>
      <c r="BN348">
        <v>1625.9918749999999</v>
      </c>
      <c r="BO348">
        <v>27.119431250000002</v>
      </c>
      <c r="BP348">
        <v>25.157093750000001</v>
      </c>
      <c r="BQ348">
        <v>1566.108125</v>
      </c>
      <c r="BR348">
        <v>27.103937500000001</v>
      </c>
      <c r="BS348">
        <v>500.12074999999999</v>
      </c>
      <c r="BT348">
        <v>99.462631249999987</v>
      </c>
      <c r="BU348">
        <v>9.9956737500000004E-2</v>
      </c>
      <c r="BV348">
        <v>30.9907</v>
      </c>
      <c r="BW348">
        <v>31.450037500000001</v>
      </c>
      <c r="BX348">
        <v>999.9</v>
      </c>
      <c r="BY348">
        <v>0</v>
      </c>
      <c r="BZ348">
        <v>0</v>
      </c>
      <c r="CA348">
        <v>10001.788124999999</v>
      </c>
      <c r="CB348">
        <v>0</v>
      </c>
      <c r="CC348">
        <v>7.5603787499999999</v>
      </c>
      <c r="CD348">
        <v>-57.035299999999999</v>
      </c>
      <c r="CE348">
        <v>1612.690625</v>
      </c>
      <c r="CF348">
        <v>1667.953125</v>
      </c>
      <c r="CG348">
        <v>1.9623362499999999</v>
      </c>
      <c r="CH348">
        <v>1625.9918749999999</v>
      </c>
      <c r="CI348">
        <v>25.157093750000001</v>
      </c>
      <c r="CJ348">
        <v>2.6973712500000002</v>
      </c>
      <c r="CK348">
        <v>2.5021906249999999</v>
      </c>
      <c r="CL348">
        <v>22.269100000000002</v>
      </c>
      <c r="CM348">
        <v>21.0407625</v>
      </c>
      <c r="CN348">
        <v>1999.9862499999999</v>
      </c>
      <c r="CO348">
        <v>0.97999318750000008</v>
      </c>
      <c r="CP348">
        <v>2.0007012500000001E-2</v>
      </c>
      <c r="CQ348">
        <v>0</v>
      </c>
      <c r="CR348">
        <v>2.7450625</v>
      </c>
      <c r="CS348">
        <v>0</v>
      </c>
      <c r="CT348">
        <v>22479.768749999999</v>
      </c>
      <c r="CU348">
        <v>17412.162499999999</v>
      </c>
      <c r="CV348">
        <v>40.444875000000003</v>
      </c>
      <c r="CW348">
        <v>41.436999999999998</v>
      </c>
      <c r="CX348">
        <v>40.436999999999998</v>
      </c>
      <c r="CY348">
        <v>39.944875000000003</v>
      </c>
      <c r="CZ348">
        <v>40.625</v>
      </c>
      <c r="DA348">
        <v>1959.974375</v>
      </c>
      <c r="DB348">
        <v>40.011875000000003</v>
      </c>
      <c r="DC348">
        <v>0</v>
      </c>
      <c r="DD348">
        <v>1660224598.0999999</v>
      </c>
      <c r="DE348">
        <v>0</v>
      </c>
      <c r="DF348">
        <v>1660224008</v>
      </c>
      <c r="DG348" t="s">
        <v>384</v>
      </c>
      <c r="DH348">
        <v>1660224008</v>
      </c>
      <c r="DI348">
        <v>1660224007</v>
      </c>
      <c r="DJ348">
        <v>1</v>
      </c>
      <c r="DK348">
        <v>9.0999999999999998E-2</v>
      </c>
      <c r="DL348">
        <v>-1.7999999999999999E-2</v>
      </c>
      <c r="DM348">
        <v>1.42</v>
      </c>
      <c r="DN348">
        <v>0.02</v>
      </c>
      <c r="DO348">
        <v>400</v>
      </c>
      <c r="DP348">
        <v>26</v>
      </c>
      <c r="DQ348">
        <v>0.31</v>
      </c>
      <c r="DR348">
        <v>0.11</v>
      </c>
      <c r="DS348">
        <v>13.183590096634971</v>
      </c>
      <c r="DT348">
        <v>0.97407492300620968</v>
      </c>
      <c r="DU348">
        <v>0.14716758157766971</v>
      </c>
      <c r="DV348">
        <v>0</v>
      </c>
      <c r="DW348">
        <v>44.904269836713702</v>
      </c>
      <c r="DX348">
        <v>-0.2376735344522421</v>
      </c>
      <c r="DY348">
        <v>0.1056216019672408</v>
      </c>
      <c r="DZ348">
        <v>1</v>
      </c>
      <c r="EA348">
        <v>-57.035900000000012</v>
      </c>
      <c r="EB348">
        <v>-0.18839999999998711</v>
      </c>
      <c r="EC348">
        <v>0.12337984621328139</v>
      </c>
      <c r="ED348">
        <v>1</v>
      </c>
      <c r="EE348">
        <v>1270.093227781319</v>
      </c>
      <c r="EF348">
        <v>264.52325979386842</v>
      </c>
      <c r="EG348">
        <v>19.226107479243051</v>
      </c>
      <c r="EH348">
        <v>0</v>
      </c>
      <c r="EI348">
        <v>1.9624975609756099</v>
      </c>
      <c r="EJ348">
        <v>-4.8681114982574977E-2</v>
      </c>
      <c r="EK348">
        <v>7.5773696383722696E-3</v>
      </c>
      <c r="EL348">
        <v>1</v>
      </c>
      <c r="EM348">
        <v>1.928373986737385</v>
      </c>
      <c r="EN348">
        <v>-3.6956056994527438E-3</v>
      </c>
      <c r="EO348">
        <v>1.003277314922569E-3</v>
      </c>
      <c r="EP348">
        <v>1</v>
      </c>
      <c r="EQ348">
        <v>4</v>
      </c>
      <c r="ER348">
        <v>6</v>
      </c>
      <c r="ES348" t="s">
        <v>401</v>
      </c>
      <c r="ET348">
        <v>2.94448</v>
      </c>
      <c r="EU348">
        <v>2.8013300000000001</v>
      </c>
      <c r="EV348">
        <v>0.22389600000000001</v>
      </c>
      <c r="EW348">
        <v>0.22856399999999999</v>
      </c>
      <c r="EX348">
        <v>0.117982</v>
      </c>
      <c r="EY348">
        <v>0.112022</v>
      </c>
      <c r="EZ348">
        <v>15955.4</v>
      </c>
      <c r="FA348">
        <v>16632.7</v>
      </c>
      <c r="FB348">
        <v>23898.400000000001</v>
      </c>
      <c r="FC348">
        <v>25081.4</v>
      </c>
      <c r="FD348">
        <v>33735.800000000003</v>
      </c>
      <c r="FE348">
        <v>35559.9</v>
      </c>
      <c r="FF348">
        <v>43558.2</v>
      </c>
      <c r="FG348">
        <v>46358.2</v>
      </c>
      <c r="FH348">
        <v>1.98797</v>
      </c>
      <c r="FI348">
        <v>1.91492</v>
      </c>
      <c r="FJ348">
        <v>0.131134</v>
      </c>
      <c r="FK348">
        <v>0</v>
      </c>
      <c r="FL348">
        <v>29.306699999999999</v>
      </c>
      <c r="FM348">
        <v>999.9</v>
      </c>
      <c r="FN348">
        <v>69.5</v>
      </c>
      <c r="FO348">
        <v>31.9</v>
      </c>
      <c r="FP348">
        <v>33.176499999999997</v>
      </c>
      <c r="FQ348">
        <v>64.373999999999995</v>
      </c>
      <c r="FR348">
        <v>25.6571</v>
      </c>
      <c r="FS348">
        <v>1</v>
      </c>
      <c r="FT348">
        <v>0.22783999999999999</v>
      </c>
      <c r="FU348">
        <v>0.29582199999999997</v>
      </c>
      <c r="FV348">
        <v>20.3246</v>
      </c>
      <c r="FW348">
        <v>5.2120499999999996</v>
      </c>
      <c r="FX348">
        <v>11.9069</v>
      </c>
      <c r="FY348">
        <v>5.0025500000000003</v>
      </c>
      <c r="FZ348">
        <v>3.2895799999999999</v>
      </c>
      <c r="GA348">
        <v>9999</v>
      </c>
      <c r="GB348">
        <v>9999</v>
      </c>
      <c r="GC348">
        <v>9999</v>
      </c>
      <c r="GD348">
        <v>999.9</v>
      </c>
      <c r="GE348">
        <v>1.85944</v>
      </c>
      <c r="GF348">
        <v>1.8544</v>
      </c>
      <c r="GG348">
        <v>1.8575999999999999</v>
      </c>
      <c r="GH348">
        <v>1.85602</v>
      </c>
      <c r="GI348">
        <v>1.85486</v>
      </c>
      <c r="GJ348">
        <v>1.8545499999999999</v>
      </c>
      <c r="GK348">
        <v>1.8530599999999999</v>
      </c>
      <c r="GL348">
        <v>1.8563499999999999</v>
      </c>
      <c r="GM348">
        <v>0</v>
      </c>
      <c r="GN348">
        <v>0</v>
      </c>
      <c r="GO348">
        <v>0</v>
      </c>
      <c r="GP348">
        <v>0</v>
      </c>
      <c r="GQ348" t="s">
        <v>386</v>
      </c>
      <c r="GR348" t="s">
        <v>387</v>
      </c>
      <c r="GS348" t="s">
        <v>388</v>
      </c>
      <c r="GT348" t="s">
        <v>388</v>
      </c>
      <c r="GU348" t="s">
        <v>388</v>
      </c>
      <c r="GV348" t="s">
        <v>388</v>
      </c>
      <c r="GW348">
        <v>0</v>
      </c>
      <c r="GX348">
        <v>100</v>
      </c>
      <c r="GY348">
        <v>100</v>
      </c>
      <c r="GZ348">
        <v>2.89</v>
      </c>
      <c r="HA348">
        <v>1.5599999999999999E-2</v>
      </c>
      <c r="HB348">
        <v>0.45081322298813392</v>
      </c>
      <c r="HC348">
        <v>2.9318383021812969E-3</v>
      </c>
      <c r="HD348">
        <v>-1.3754559859485029E-6</v>
      </c>
      <c r="HE348">
        <v>3.0700474437127301E-10</v>
      </c>
      <c r="HF348">
        <v>-6.1160480149256041E-2</v>
      </c>
      <c r="HG348">
        <v>1.00384331276165E-2</v>
      </c>
      <c r="HH348">
        <v>-3.1532673711230711E-4</v>
      </c>
      <c r="HI348">
        <v>1.819468599177705E-6</v>
      </c>
      <c r="HJ348">
        <v>1</v>
      </c>
      <c r="HK348">
        <v>2112</v>
      </c>
      <c r="HL348">
        <v>3</v>
      </c>
      <c r="HM348">
        <v>29</v>
      </c>
      <c r="HN348">
        <v>9.9</v>
      </c>
      <c r="HO348">
        <v>9.9</v>
      </c>
      <c r="HP348">
        <v>3.302</v>
      </c>
      <c r="HQ348">
        <v>2.2558600000000002</v>
      </c>
      <c r="HR348">
        <v>1.4978</v>
      </c>
      <c r="HS348">
        <v>2.3034699999999999</v>
      </c>
      <c r="HT348">
        <v>1.5478499999999999</v>
      </c>
      <c r="HU348">
        <v>2.4011200000000001</v>
      </c>
      <c r="HV348">
        <v>35.777700000000003</v>
      </c>
      <c r="HW348">
        <v>15.559200000000001</v>
      </c>
      <c r="HX348">
        <v>18</v>
      </c>
      <c r="HY348">
        <v>500.721</v>
      </c>
      <c r="HZ348">
        <v>519.52</v>
      </c>
      <c r="IA348">
        <v>28.610399999999998</v>
      </c>
      <c r="IB348">
        <v>30.037600000000001</v>
      </c>
      <c r="IC348">
        <v>30.000399999999999</v>
      </c>
      <c r="ID348">
        <v>29.798300000000001</v>
      </c>
      <c r="IE348">
        <v>29.8874</v>
      </c>
      <c r="IF348">
        <v>66.097200000000001</v>
      </c>
      <c r="IG348">
        <v>27.078499999999998</v>
      </c>
      <c r="IH348">
        <v>79.408199999999994</v>
      </c>
      <c r="II348">
        <v>28.623799999999999</v>
      </c>
      <c r="IJ348">
        <v>1699.89</v>
      </c>
      <c r="IK348">
        <v>25.134799999999998</v>
      </c>
      <c r="IL348">
        <v>100.736</v>
      </c>
      <c r="IM348">
        <v>100.47499999999999</v>
      </c>
      <c r="IN348" t="s">
        <v>1150</v>
      </c>
    </row>
    <row r="349" spans="1:248" x14ac:dyDescent="0.2">
      <c r="A349">
        <v>333</v>
      </c>
      <c r="B349">
        <v>1660224600.0999999</v>
      </c>
      <c r="C349">
        <v>613.09999990463257</v>
      </c>
      <c r="D349" t="s">
        <v>1027</v>
      </c>
      <c r="E349" t="s">
        <v>1028</v>
      </c>
      <c r="F349">
        <v>1</v>
      </c>
      <c r="G349" t="s">
        <v>376</v>
      </c>
      <c r="H349" t="s">
        <v>377</v>
      </c>
      <c r="I349" t="s">
        <v>378</v>
      </c>
      <c r="J349" t="s">
        <v>379</v>
      </c>
      <c r="K349" t="s">
        <v>380</v>
      </c>
      <c r="L349" t="s">
        <v>381</v>
      </c>
      <c r="M349" t="s">
        <v>382</v>
      </c>
      <c r="N349">
        <v>1660224592.599999</v>
      </c>
      <c r="O349">
        <f t="shared" si="170"/>
        <v>1.666738801480826E-3</v>
      </c>
      <c r="P349">
        <f t="shared" si="171"/>
        <v>1.666738801480826</v>
      </c>
      <c r="Q349">
        <f t="shared" si="172"/>
        <v>13.391341312742705</v>
      </c>
      <c r="R349">
        <f t="shared" si="173"/>
        <v>1576.5219999999999</v>
      </c>
      <c r="S349">
        <f t="shared" si="174"/>
        <v>1272.9045356992779</v>
      </c>
      <c r="T349">
        <f t="shared" si="175"/>
        <v>126.73407007780261</v>
      </c>
      <c r="U349">
        <f t="shared" si="176"/>
        <v>156.96310604898324</v>
      </c>
      <c r="V349">
        <f t="shared" si="177"/>
        <v>8.4221810376984368E-2</v>
      </c>
      <c r="W349">
        <f t="shared" si="178"/>
        <v>2.9205465209743693</v>
      </c>
      <c r="X349">
        <f t="shared" si="179"/>
        <v>8.2895428464168849E-2</v>
      </c>
      <c r="Y349">
        <f t="shared" si="180"/>
        <v>5.1927072882858402E-2</v>
      </c>
      <c r="Z349">
        <f t="shared" si="181"/>
        <v>321.51271939999998</v>
      </c>
      <c r="AA349">
        <f t="shared" si="182"/>
        <v>32.451012936852869</v>
      </c>
      <c r="AB349">
        <f t="shared" si="183"/>
        <v>31.448499999999999</v>
      </c>
      <c r="AC349">
        <f t="shared" si="184"/>
        <v>4.6280378812684404</v>
      </c>
      <c r="AD349">
        <f t="shared" si="185"/>
        <v>59.88504415797177</v>
      </c>
      <c r="AE349">
        <f t="shared" si="186"/>
        <v>2.6998432424070429</v>
      </c>
      <c r="AF349">
        <f t="shared" si="187"/>
        <v>4.5083764742413495</v>
      </c>
      <c r="AG349">
        <f t="shared" si="188"/>
        <v>1.9281946388613975</v>
      </c>
      <c r="AH349">
        <f t="shared" si="189"/>
        <v>-73.503181145304424</v>
      </c>
      <c r="AI349">
        <f t="shared" si="190"/>
        <v>-72.455443625200488</v>
      </c>
      <c r="AJ349">
        <f t="shared" si="191"/>
        <v>-5.5830926949281938</v>
      </c>
      <c r="AK349">
        <f t="shared" si="192"/>
        <v>169.97100193456686</v>
      </c>
      <c r="AL349">
        <f t="shared" si="193"/>
        <v>44.892266321250744</v>
      </c>
      <c r="AM349">
        <f t="shared" si="194"/>
        <v>1.6796614089664132</v>
      </c>
      <c r="AN349">
        <f t="shared" si="195"/>
        <v>13.391341312742705</v>
      </c>
      <c r="AO349">
        <v>1699.373842678096</v>
      </c>
      <c r="AP349">
        <v>1656.630909090909</v>
      </c>
      <c r="AQ349">
        <v>5.1395787482703623</v>
      </c>
      <c r="AR349">
        <v>64.968693284609927</v>
      </c>
      <c r="AS349">
        <f t="shared" si="196"/>
        <v>1.666738801480826</v>
      </c>
      <c r="AT349">
        <v>25.158309425011179</v>
      </c>
      <c r="AU349">
        <v>27.104654545454551</v>
      </c>
      <c r="AV349">
        <v>-1.410811518252693E-4</v>
      </c>
      <c r="AW349">
        <v>84.429917268905271</v>
      </c>
      <c r="AX349">
        <v>0</v>
      </c>
      <c r="AY349">
        <v>0</v>
      </c>
      <c r="AZ349">
        <f t="shared" si="197"/>
        <v>1</v>
      </c>
      <c r="BA349">
        <f t="shared" si="198"/>
        <v>0</v>
      </c>
      <c r="BB349">
        <f t="shared" si="199"/>
        <v>51915.5416275807</v>
      </c>
      <c r="BC349">
        <f t="shared" si="200"/>
        <v>1999.9753333333331</v>
      </c>
      <c r="BD349">
        <f t="shared" si="201"/>
        <v>1681.1796199999999</v>
      </c>
      <c r="BE349">
        <f t="shared" si="202"/>
        <v>0.84060017740218795</v>
      </c>
      <c r="BF349">
        <f t="shared" si="203"/>
        <v>0.16075834238622277</v>
      </c>
      <c r="BG349">
        <v>6</v>
      </c>
      <c r="BH349">
        <v>0.5</v>
      </c>
      <c r="BI349" t="s">
        <v>383</v>
      </c>
      <c r="BJ349">
        <v>2</v>
      </c>
      <c r="BK349" t="b">
        <v>1</v>
      </c>
      <c r="BL349">
        <v>1660224592.599999</v>
      </c>
      <c r="BM349">
        <v>1576.5219999999999</v>
      </c>
      <c r="BN349">
        <v>1633.5566666666671</v>
      </c>
      <c r="BO349">
        <v>27.116959999999999</v>
      </c>
      <c r="BP349">
        <v>25.15649333333333</v>
      </c>
      <c r="BQ349">
        <v>1573.6686666666669</v>
      </c>
      <c r="BR349">
        <v>27.101453333333339</v>
      </c>
      <c r="BS349">
        <v>500.11993333333328</v>
      </c>
      <c r="BT349">
        <v>99.462926666666661</v>
      </c>
      <c r="BU349">
        <v>9.9975753333333334E-2</v>
      </c>
      <c r="BV349">
        <v>30.988326666666669</v>
      </c>
      <c r="BW349">
        <v>31.448499999999999</v>
      </c>
      <c r="BX349">
        <v>999.89999999999986</v>
      </c>
      <c r="BY349">
        <v>0</v>
      </c>
      <c r="BZ349">
        <v>0</v>
      </c>
      <c r="CA349">
        <v>10002.487333333331</v>
      </c>
      <c r="CB349">
        <v>0</v>
      </c>
      <c r="CC349">
        <v>7.5646166666666668</v>
      </c>
      <c r="CD349">
        <v>-57.032919999999997</v>
      </c>
      <c r="CE349">
        <v>1620.464666666667</v>
      </c>
      <c r="CF349">
        <v>1675.712</v>
      </c>
      <c r="CG349">
        <v>1.960464666666667</v>
      </c>
      <c r="CH349">
        <v>1633.5566666666671</v>
      </c>
      <c r="CI349">
        <v>25.15649333333333</v>
      </c>
      <c r="CJ349">
        <v>2.6971333333333329</v>
      </c>
      <c r="CK349">
        <v>2.5021386666666672</v>
      </c>
      <c r="CL349">
        <v>22.267653333333339</v>
      </c>
      <c r="CM349">
        <v>21.040426666666669</v>
      </c>
      <c r="CN349">
        <v>1999.9753333333331</v>
      </c>
      <c r="CO349">
        <v>0.97999320000000023</v>
      </c>
      <c r="CP349">
        <v>2.0007E-2</v>
      </c>
      <c r="CQ349">
        <v>0</v>
      </c>
      <c r="CR349">
        <v>2.7025999999999999</v>
      </c>
      <c r="CS349">
        <v>0</v>
      </c>
      <c r="CT349">
        <v>22479.1</v>
      </c>
      <c r="CU349">
        <v>17412.07333333333</v>
      </c>
      <c r="CV349">
        <v>40.445399999999999</v>
      </c>
      <c r="CW349">
        <v>41.436999999999998</v>
      </c>
      <c r="CX349">
        <v>40.436999999999998</v>
      </c>
      <c r="CY349">
        <v>39.941200000000002</v>
      </c>
      <c r="CZ349">
        <v>40.625</v>
      </c>
      <c r="DA349">
        <v>1959.9639999999999</v>
      </c>
      <c r="DB349">
        <v>40.011333333333333</v>
      </c>
      <c r="DC349">
        <v>0</v>
      </c>
      <c r="DD349">
        <v>1660224598.7</v>
      </c>
      <c r="DE349">
        <v>0</v>
      </c>
      <c r="DF349">
        <v>1660224008</v>
      </c>
      <c r="DG349" t="s">
        <v>384</v>
      </c>
      <c r="DH349">
        <v>1660224008</v>
      </c>
      <c r="DI349">
        <v>1660224007</v>
      </c>
      <c r="DJ349">
        <v>1</v>
      </c>
      <c r="DK349">
        <v>9.0999999999999998E-2</v>
      </c>
      <c r="DL349">
        <v>-1.7999999999999999E-2</v>
      </c>
      <c r="DM349">
        <v>1.42</v>
      </c>
      <c r="DN349">
        <v>0.02</v>
      </c>
      <c r="DO349">
        <v>400</v>
      </c>
      <c r="DP349">
        <v>26</v>
      </c>
      <c r="DQ349">
        <v>0.31</v>
      </c>
      <c r="DR349">
        <v>0.11</v>
      </c>
      <c r="DS349">
        <v>13.22417043669468</v>
      </c>
      <c r="DT349">
        <v>0.90778089208909507</v>
      </c>
      <c r="DU349">
        <v>0.1449910551627113</v>
      </c>
      <c r="DV349">
        <v>0</v>
      </c>
      <c r="DW349">
        <v>44.898314155985751</v>
      </c>
      <c r="DX349">
        <v>-0.1930431137109706</v>
      </c>
      <c r="DY349">
        <v>0.1048534181071296</v>
      </c>
      <c r="DZ349">
        <v>1</v>
      </c>
      <c r="EA349">
        <v>-57.036141935483869</v>
      </c>
      <c r="EB349">
        <v>-0.19328225806429969</v>
      </c>
      <c r="EC349">
        <v>0.1231710475359071</v>
      </c>
      <c r="ED349">
        <v>1</v>
      </c>
      <c r="EE349">
        <v>1274.200272539978</v>
      </c>
      <c r="EF349">
        <v>262.3401315364851</v>
      </c>
      <c r="EG349">
        <v>19.080008271059789</v>
      </c>
      <c r="EH349">
        <v>0</v>
      </c>
      <c r="EI349">
        <v>1.9620917073170729</v>
      </c>
      <c r="EJ349">
        <v>-5.7207386759581348E-2</v>
      </c>
      <c r="EK349">
        <v>7.8393603218502583E-3</v>
      </c>
      <c r="EL349">
        <v>1</v>
      </c>
      <c r="EM349">
        <v>1.9282807546184539</v>
      </c>
      <c r="EN349">
        <v>-4.7135305178131678E-3</v>
      </c>
      <c r="EO349">
        <v>1.035074063059522E-3</v>
      </c>
      <c r="EP349">
        <v>1</v>
      </c>
      <c r="EQ349">
        <v>4</v>
      </c>
      <c r="ER349">
        <v>6</v>
      </c>
      <c r="ES349" t="s">
        <v>401</v>
      </c>
      <c r="ET349">
        <v>2.9445999999999999</v>
      </c>
      <c r="EU349">
        <v>2.8014199999999998</v>
      </c>
      <c r="EV349">
        <v>0.22431200000000001</v>
      </c>
      <c r="EW349">
        <v>0.22897300000000001</v>
      </c>
      <c r="EX349">
        <v>0.117975</v>
      </c>
      <c r="EY349">
        <v>0.112022</v>
      </c>
      <c r="EZ349">
        <v>15946.9</v>
      </c>
      <c r="FA349">
        <v>16624</v>
      </c>
      <c r="FB349">
        <v>23898.400000000001</v>
      </c>
      <c r="FC349">
        <v>25081.599999999999</v>
      </c>
      <c r="FD349">
        <v>33736.1</v>
      </c>
      <c r="FE349">
        <v>35560.199999999997</v>
      </c>
      <c r="FF349">
        <v>43558.2</v>
      </c>
      <c r="FG349">
        <v>46358.6</v>
      </c>
      <c r="FH349">
        <v>1.988</v>
      </c>
      <c r="FI349">
        <v>1.9149700000000001</v>
      </c>
      <c r="FJ349">
        <v>0.13100400000000001</v>
      </c>
      <c r="FK349">
        <v>0</v>
      </c>
      <c r="FL349">
        <v>29.3048</v>
      </c>
      <c r="FM349">
        <v>999.9</v>
      </c>
      <c r="FN349">
        <v>69.5</v>
      </c>
      <c r="FO349">
        <v>31.9</v>
      </c>
      <c r="FP349">
        <v>33.178400000000003</v>
      </c>
      <c r="FQ349">
        <v>64.213999999999999</v>
      </c>
      <c r="FR349">
        <v>25.8614</v>
      </c>
      <c r="FS349">
        <v>1</v>
      </c>
      <c r="FT349">
        <v>0.228016</v>
      </c>
      <c r="FU349">
        <v>0.29908200000000001</v>
      </c>
      <c r="FV349">
        <v>20.3245</v>
      </c>
      <c r="FW349">
        <v>5.2119</v>
      </c>
      <c r="FX349">
        <v>11.9069</v>
      </c>
      <c r="FY349">
        <v>5.0025000000000004</v>
      </c>
      <c r="FZ349">
        <v>3.2895300000000001</v>
      </c>
      <c r="GA349">
        <v>9999</v>
      </c>
      <c r="GB349">
        <v>9999</v>
      </c>
      <c r="GC349">
        <v>9999</v>
      </c>
      <c r="GD349">
        <v>999.9</v>
      </c>
      <c r="GE349">
        <v>1.85944</v>
      </c>
      <c r="GF349">
        <v>1.8544</v>
      </c>
      <c r="GG349">
        <v>1.8575999999999999</v>
      </c>
      <c r="GH349">
        <v>1.8560300000000001</v>
      </c>
      <c r="GI349">
        <v>1.85486</v>
      </c>
      <c r="GJ349">
        <v>1.8545499999999999</v>
      </c>
      <c r="GK349">
        <v>1.8530599999999999</v>
      </c>
      <c r="GL349">
        <v>1.8563499999999999</v>
      </c>
      <c r="GM349">
        <v>0</v>
      </c>
      <c r="GN349">
        <v>0</v>
      </c>
      <c r="GO349">
        <v>0</v>
      </c>
      <c r="GP349">
        <v>0</v>
      </c>
      <c r="GQ349" t="s">
        <v>386</v>
      </c>
      <c r="GR349" t="s">
        <v>387</v>
      </c>
      <c r="GS349" t="s">
        <v>388</v>
      </c>
      <c r="GT349" t="s">
        <v>388</v>
      </c>
      <c r="GU349" t="s">
        <v>388</v>
      </c>
      <c r="GV349" t="s">
        <v>388</v>
      </c>
      <c r="GW349">
        <v>0</v>
      </c>
      <c r="GX349">
        <v>100</v>
      </c>
      <c r="GY349">
        <v>100</v>
      </c>
      <c r="GZ349">
        <v>2.89</v>
      </c>
      <c r="HA349">
        <v>1.5599999999999999E-2</v>
      </c>
      <c r="HB349">
        <v>0.45081322298813392</v>
      </c>
      <c r="HC349">
        <v>2.9318383021812969E-3</v>
      </c>
      <c r="HD349">
        <v>-1.3754559859485029E-6</v>
      </c>
      <c r="HE349">
        <v>3.0700474437127301E-10</v>
      </c>
      <c r="HF349">
        <v>-6.1160480149256041E-2</v>
      </c>
      <c r="HG349">
        <v>1.00384331276165E-2</v>
      </c>
      <c r="HH349">
        <v>-3.1532673711230711E-4</v>
      </c>
      <c r="HI349">
        <v>1.819468599177705E-6</v>
      </c>
      <c r="HJ349">
        <v>1</v>
      </c>
      <c r="HK349">
        <v>2112</v>
      </c>
      <c r="HL349">
        <v>3</v>
      </c>
      <c r="HM349">
        <v>29</v>
      </c>
      <c r="HN349">
        <v>9.9</v>
      </c>
      <c r="HO349">
        <v>9.9</v>
      </c>
      <c r="HP349">
        <v>3.3129900000000001</v>
      </c>
      <c r="HQ349">
        <v>2.2668499999999998</v>
      </c>
      <c r="HR349">
        <v>1.4978</v>
      </c>
      <c r="HS349">
        <v>2.3034699999999999</v>
      </c>
      <c r="HT349">
        <v>1.5478499999999999</v>
      </c>
      <c r="HU349">
        <v>2.2790499999999998</v>
      </c>
      <c r="HV349">
        <v>35.777700000000003</v>
      </c>
      <c r="HW349">
        <v>15.532999999999999</v>
      </c>
      <c r="HX349">
        <v>18</v>
      </c>
      <c r="HY349">
        <v>500.74</v>
      </c>
      <c r="HZ349">
        <v>519.55999999999995</v>
      </c>
      <c r="IA349">
        <v>28.613399999999999</v>
      </c>
      <c r="IB349">
        <v>30.0382</v>
      </c>
      <c r="IC349">
        <v>30.000499999999999</v>
      </c>
      <c r="ID349">
        <v>29.798999999999999</v>
      </c>
      <c r="IE349">
        <v>29.888100000000001</v>
      </c>
      <c r="IF349">
        <v>66.313699999999997</v>
      </c>
      <c r="IG349">
        <v>27.078499999999998</v>
      </c>
      <c r="IH349">
        <v>79.408199999999994</v>
      </c>
      <c r="II349">
        <v>28.623799999999999</v>
      </c>
      <c r="IJ349">
        <v>1699.89</v>
      </c>
      <c r="IK349">
        <v>25.136700000000001</v>
      </c>
      <c r="IL349">
        <v>100.73699999999999</v>
      </c>
      <c r="IM349">
        <v>100.476</v>
      </c>
      <c r="IN349" t="s">
        <v>1150</v>
      </c>
    </row>
    <row r="350" spans="1:248" x14ac:dyDescent="0.2">
      <c r="A350">
        <v>334</v>
      </c>
      <c r="B350">
        <v>1660224601.0999999</v>
      </c>
      <c r="C350">
        <v>614.09999990463257</v>
      </c>
      <c r="D350" t="s">
        <v>1029</v>
      </c>
      <c r="E350" t="s">
        <v>1030</v>
      </c>
      <c r="F350">
        <v>1</v>
      </c>
      <c r="G350" t="s">
        <v>376</v>
      </c>
      <c r="H350" t="s">
        <v>377</v>
      </c>
      <c r="I350" t="s">
        <v>378</v>
      </c>
      <c r="J350" t="s">
        <v>379</v>
      </c>
      <c r="K350" t="s">
        <v>380</v>
      </c>
      <c r="L350" t="s">
        <v>381</v>
      </c>
      <c r="M350" t="s">
        <v>382</v>
      </c>
      <c r="N350">
        <v>1660224593.0999999</v>
      </c>
      <c r="O350">
        <f t="shared" si="170"/>
        <v>1.665860284118498E-3</v>
      </c>
      <c r="P350">
        <f t="shared" si="171"/>
        <v>1.665860284118498</v>
      </c>
      <c r="Q350">
        <f t="shared" si="172"/>
        <v>13.190618158557733</v>
      </c>
      <c r="R350">
        <f t="shared" si="173"/>
        <v>1579.04</v>
      </c>
      <c r="S350">
        <f t="shared" si="174"/>
        <v>1279.0387298080759</v>
      </c>
      <c r="T350">
        <f t="shared" si="175"/>
        <v>127.34484594534999</v>
      </c>
      <c r="U350">
        <f t="shared" si="176"/>
        <v>157.21385197750701</v>
      </c>
      <c r="V350">
        <f t="shared" si="177"/>
        <v>8.4183476653583153E-2</v>
      </c>
      <c r="W350">
        <f t="shared" si="178"/>
        <v>2.9206160111143769</v>
      </c>
      <c r="X350">
        <f t="shared" si="179"/>
        <v>8.2858322629980219E-2</v>
      </c>
      <c r="Y350">
        <f t="shared" si="180"/>
        <v>5.190377384412978E-2</v>
      </c>
      <c r="Z350">
        <f t="shared" si="181"/>
        <v>321.51216262500003</v>
      </c>
      <c r="AA350">
        <f t="shared" si="182"/>
        <v>32.450392495882852</v>
      </c>
      <c r="AB350">
        <f t="shared" si="183"/>
        <v>31.447581249999999</v>
      </c>
      <c r="AC350">
        <f t="shared" si="184"/>
        <v>4.6277962451522789</v>
      </c>
      <c r="AD350">
        <f t="shared" si="185"/>
        <v>59.885777220944824</v>
      </c>
      <c r="AE350">
        <f t="shared" si="186"/>
        <v>2.6997509503042223</v>
      </c>
      <c r="AF350">
        <f t="shared" si="187"/>
        <v>4.5081671735571875</v>
      </c>
      <c r="AG350">
        <f t="shared" si="188"/>
        <v>1.9280452948480566</v>
      </c>
      <c r="AH350">
        <f t="shared" si="189"/>
        <v>-73.464438529625767</v>
      </c>
      <c r="AI350">
        <f t="shared" si="190"/>
        <v>-72.440700297165264</v>
      </c>
      <c r="AJ350">
        <f t="shared" si="191"/>
        <v>-5.5817761337696048</v>
      </c>
      <c r="AK350">
        <f t="shared" si="192"/>
        <v>170.02524766443941</v>
      </c>
      <c r="AL350">
        <f t="shared" si="193"/>
        <v>44.896207250204704</v>
      </c>
      <c r="AM350">
        <f t="shared" si="194"/>
        <v>1.6792157717702425</v>
      </c>
      <c r="AN350">
        <f t="shared" si="195"/>
        <v>13.190618158557733</v>
      </c>
      <c r="AO350">
        <v>1704.5109640342221</v>
      </c>
      <c r="AP350">
        <v>1661.877939393938</v>
      </c>
      <c r="AQ350">
        <v>5.1664714828875544</v>
      </c>
      <c r="AR350">
        <v>64.968693284609927</v>
      </c>
      <c r="AS350">
        <f t="shared" si="196"/>
        <v>1.665860284118498</v>
      </c>
      <c r="AT350">
        <v>25.157312318052011</v>
      </c>
      <c r="AU350">
        <v>27.10235696969696</v>
      </c>
      <c r="AV350">
        <v>-1.015314424053809E-4</v>
      </c>
      <c r="AW350">
        <v>84.429917268905271</v>
      </c>
      <c r="AX350">
        <v>0</v>
      </c>
      <c r="AY350">
        <v>0</v>
      </c>
      <c r="AZ350">
        <f t="shared" si="197"/>
        <v>1</v>
      </c>
      <c r="BA350">
        <f t="shared" si="198"/>
        <v>0</v>
      </c>
      <c r="BB350">
        <f t="shared" si="199"/>
        <v>51917.656800254765</v>
      </c>
      <c r="BC350">
        <f t="shared" si="200"/>
        <v>1999.971875</v>
      </c>
      <c r="BD350">
        <f t="shared" si="201"/>
        <v>1681.1767125000001</v>
      </c>
      <c r="BE350">
        <f t="shared" si="202"/>
        <v>0.8406001771899918</v>
      </c>
      <c r="BF350">
        <f t="shared" si="203"/>
        <v>0.16075834197668407</v>
      </c>
      <c r="BG350">
        <v>6</v>
      </c>
      <c r="BH350">
        <v>0.5</v>
      </c>
      <c r="BI350" t="s">
        <v>383</v>
      </c>
      <c r="BJ350">
        <v>2</v>
      </c>
      <c r="BK350" t="b">
        <v>1</v>
      </c>
      <c r="BL350">
        <v>1660224593.0999999</v>
      </c>
      <c r="BM350">
        <v>1579.04</v>
      </c>
      <c r="BN350">
        <v>1636.0831250000001</v>
      </c>
      <c r="BO350">
        <v>27.116025</v>
      </c>
      <c r="BP350">
        <v>25.15609375</v>
      </c>
      <c r="BQ350">
        <v>1576.184375</v>
      </c>
      <c r="BR350">
        <v>27.100518749999999</v>
      </c>
      <c r="BS350">
        <v>500.12431249999997</v>
      </c>
      <c r="BT350">
        <v>99.462950000000006</v>
      </c>
      <c r="BU350">
        <v>9.9981893749999995E-2</v>
      </c>
      <c r="BV350">
        <v>30.987512500000001</v>
      </c>
      <c r="BW350">
        <v>31.447581249999999</v>
      </c>
      <c r="BX350">
        <v>999.9</v>
      </c>
      <c r="BY350">
        <v>0</v>
      </c>
      <c r="BZ350">
        <v>0</v>
      </c>
      <c r="CA350">
        <v>10002.881874999999</v>
      </c>
      <c r="CB350">
        <v>0</v>
      </c>
      <c r="CC350">
        <v>7.5676437500000002</v>
      </c>
      <c r="CD350">
        <v>-57.041462500000002</v>
      </c>
      <c r="CE350">
        <v>1623.05125</v>
      </c>
      <c r="CF350">
        <v>1678.3031249999999</v>
      </c>
      <c r="CG350">
        <v>1.959935</v>
      </c>
      <c r="CH350">
        <v>1636.0831250000001</v>
      </c>
      <c r="CI350">
        <v>25.15609375</v>
      </c>
      <c r="CJ350">
        <v>2.6970412499999998</v>
      </c>
      <c r="CK350">
        <v>2.5020993749999998</v>
      </c>
      <c r="CL350">
        <v>22.267093750000001</v>
      </c>
      <c r="CM350">
        <v>21.040168749999999</v>
      </c>
      <c r="CN350">
        <v>1999.971875</v>
      </c>
      <c r="CO350">
        <v>0.97999318750000008</v>
      </c>
      <c r="CP350">
        <v>2.0007012500000001E-2</v>
      </c>
      <c r="CQ350">
        <v>0</v>
      </c>
      <c r="CR350">
        <v>2.657</v>
      </c>
      <c r="CS350">
        <v>0</v>
      </c>
      <c r="CT350">
        <v>22478.84375</v>
      </c>
      <c r="CU350">
        <v>17412.043750000001</v>
      </c>
      <c r="CV350">
        <v>40.444875000000003</v>
      </c>
      <c r="CW350">
        <v>41.436999999999998</v>
      </c>
      <c r="CX350">
        <v>40.436999999999998</v>
      </c>
      <c r="CY350">
        <v>39.940937499999997</v>
      </c>
      <c r="CZ350">
        <v>40.625</v>
      </c>
      <c r="DA350">
        <v>1959.9606249999999</v>
      </c>
      <c r="DB350">
        <v>40.011249999999997</v>
      </c>
      <c r="DC350">
        <v>0</v>
      </c>
      <c r="DD350">
        <v>1660224599.9000001</v>
      </c>
      <c r="DE350">
        <v>0</v>
      </c>
      <c r="DF350">
        <v>1660224008</v>
      </c>
      <c r="DG350" t="s">
        <v>384</v>
      </c>
      <c r="DH350">
        <v>1660224008</v>
      </c>
      <c r="DI350">
        <v>1660224007</v>
      </c>
      <c r="DJ350">
        <v>1</v>
      </c>
      <c r="DK350">
        <v>9.0999999999999998E-2</v>
      </c>
      <c r="DL350">
        <v>-1.7999999999999999E-2</v>
      </c>
      <c r="DM350">
        <v>1.42</v>
      </c>
      <c r="DN350">
        <v>0.02</v>
      </c>
      <c r="DO350">
        <v>400</v>
      </c>
      <c r="DP350">
        <v>26</v>
      </c>
      <c r="DQ350">
        <v>0.31</v>
      </c>
      <c r="DR350">
        <v>0.11</v>
      </c>
      <c r="DS350">
        <v>13.22417043669468</v>
      </c>
      <c r="DT350">
        <v>0.90778089208909507</v>
      </c>
      <c r="DU350">
        <v>0.1449910551627113</v>
      </c>
      <c r="DV350">
        <v>0</v>
      </c>
      <c r="DW350">
        <v>44.898314155985751</v>
      </c>
      <c r="DX350">
        <v>-0.1930431137109706</v>
      </c>
      <c r="DY350">
        <v>0.1048534181071296</v>
      </c>
      <c r="DZ350">
        <v>1</v>
      </c>
      <c r="EA350">
        <v>-57.036141935483869</v>
      </c>
      <c r="EB350">
        <v>-0.19328225806429969</v>
      </c>
      <c r="EC350">
        <v>0.1231710475359071</v>
      </c>
      <c r="ED350">
        <v>1</v>
      </c>
      <c r="EE350">
        <v>1274.200272539978</v>
      </c>
      <c r="EF350">
        <v>262.3401315364851</v>
      </c>
      <c r="EG350">
        <v>19.080008271059789</v>
      </c>
      <c r="EH350">
        <v>0</v>
      </c>
      <c r="EI350">
        <v>1.9620917073170729</v>
      </c>
      <c r="EJ350">
        <v>-5.7207386759581348E-2</v>
      </c>
      <c r="EK350">
        <v>7.8393603218502583E-3</v>
      </c>
      <c r="EL350">
        <v>1</v>
      </c>
      <c r="EM350">
        <v>1.9282807546184539</v>
      </c>
      <c r="EN350">
        <v>-4.7135305178131678E-3</v>
      </c>
      <c r="EO350">
        <v>1.035074063059522E-3</v>
      </c>
      <c r="EP350">
        <v>1</v>
      </c>
      <c r="EQ350">
        <v>4</v>
      </c>
      <c r="ER350">
        <v>6</v>
      </c>
      <c r="ES350" t="s">
        <v>401</v>
      </c>
      <c r="ET350">
        <v>2.9445800000000002</v>
      </c>
      <c r="EU350">
        <v>2.8012899999999998</v>
      </c>
      <c r="EV350">
        <v>0.224717</v>
      </c>
      <c r="EW350">
        <v>0.22938700000000001</v>
      </c>
      <c r="EX350">
        <v>0.117968</v>
      </c>
      <c r="EY350">
        <v>0.112011</v>
      </c>
      <c r="EZ350">
        <v>15938.5</v>
      </c>
      <c r="FA350">
        <v>16615.099999999999</v>
      </c>
      <c r="FB350">
        <v>23898.3</v>
      </c>
      <c r="FC350">
        <v>25081.599999999999</v>
      </c>
      <c r="FD350">
        <v>33736.400000000001</v>
      </c>
      <c r="FE350">
        <v>35560.699999999997</v>
      </c>
      <c r="FF350">
        <v>43558.2</v>
      </c>
      <c r="FG350">
        <v>46358.6</v>
      </c>
      <c r="FH350">
        <v>1.9881500000000001</v>
      </c>
      <c r="FI350">
        <v>1.91492</v>
      </c>
      <c r="FJ350">
        <v>0.13090299999999999</v>
      </c>
      <c r="FK350">
        <v>0</v>
      </c>
      <c r="FL350">
        <v>29.302900000000001</v>
      </c>
      <c r="FM350">
        <v>999.9</v>
      </c>
      <c r="FN350">
        <v>69.5</v>
      </c>
      <c r="FO350">
        <v>31.9</v>
      </c>
      <c r="FP350">
        <v>33.178800000000003</v>
      </c>
      <c r="FQ350">
        <v>64.263999999999996</v>
      </c>
      <c r="FR350">
        <v>26.0657</v>
      </c>
      <c r="FS350">
        <v>1</v>
      </c>
      <c r="FT350">
        <v>0.228128</v>
      </c>
      <c r="FU350">
        <v>0.295406</v>
      </c>
      <c r="FV350">
        <v>20.3245</v>
      </c>
      <c r="FW350">
        <v>5.2123499999999998</v>
      </c>
      <c r="FX350">
        <v>11.9068</v>
      </c>
      <c r="FY350">
        <v>5.00265</v>
      </c>
      <c r="FZ350">
        <v>3.2895300000000001</v>
      </c>
      <c r="GA350">
        <v>9999</v>
      </c>
      <c r="GB350">
        <v>9999</v>
      </c>
      <c r="GC350">
        <v>9999</v>
      </c>
      <c r="GD350">
        <v>999.9</v>
      </c>
      <c r="GE350">
        <v>1.85944</v>
      </c>
      <c r="GF350">
        <v>1.8544</v>
      </c>
      <c r="GG350">
        <v>1.8575999999999999</v>
      </c>
      <c r="GH350">
        <v>1.85605</v>
      </c>
      <c r="GI350">
        <v>1.85486</v>
      </c>
      <c r="GJ350">
        <v>1.8545499999999999</v>
      </c>
      <c r="GK350">
        <v>1.8530899999999999</v>
      </c>
      <c r="GL350">
        <v>1.85636</v>
      </c>
      <c r="GM350">
        <v>0</v>
      </c>
      <c r="GN350">
        <v>0</v>
      </c>
      <c r="GO350">
        <v>0</v>
      </c>
      <c r="GP350">
        <v>0</v>
      </c>
      <c r="GQ350" t="s">
        <v>386</v>
      </c>
      <c r="GR350" t="s">
        <v>387</v>
      </c>
      <c r="GS350" t="s">
        <v>388</v>
      </c>
      <c r="GT350" t="s">
        <v>388</v>
      </c>
      <c r="GU350" t="s">
        <v>388</v>
      </c>
      <c r="GV350" t="s">
        <v>388</v>
      </c>
      <c r="GW350">
        <v>0</v>
      </c>
      <c r="GX350">
        <v>100</v>
      </c>
      <c r="GY350">
        <v>100</v>
      </c>
      <c r="GZ350">
        <v>2.89</v>
      </c>
      <c r="HA350">
        <v>1.5599999999999999E-2</v>
      </c>
      <c r="HB350">
        <v>0.45081322298813392</v>
      </c>
      <c r="HC350">
        <v>2.9318383021812969E-3</v>
      </c>
      <c r="HD350">
        <v>-1.3754559859485029E-6</v>
      </c>
      <c r="HE350">
        <v>3.0700474437127301E-10</v>
      </c>
      <c r="HF350">
        <v>-6.1160480149256041E-2</v>
      </c>
      <c r="HG350">
        <v>1.00384331276165E-2</v>
      </c>
      <c r="HH350">
        <v>-3.1532673711230711E-4</v>
      </c>
      <c r="HI350">
        <v>1.819468599177705E-6</v>
      </c>
      <c r="HJ350">
        <v>1</v>
      </c>
      <c r="HK350">
        <v>2112</v>
      </c>
      <c r="HL350">
        <v>3</v>
      </c>
      <c r="HM350">
        <v>29</v>
      </c>
      <c r="HN350">
        <v>9.9</v>
      </c>
      <c r="HO350">
        <v>9.9</v>
      </c>
      <c r="HP350">
        <v>3.3166500000000001</v>
      </c>
      <c r="HQ350">
        <v>2.2448700000000001</v>
      </c>
      <c r="HR350">
        <v>1.4978</v>
      </c>
      <c r="HS350">
        <v>2.3034699999999999</v>
      </c>
      <c r="HT350">
        <v>1.5478499999999999</v>
      </c>
      <c r="HU350">
        <v>2.3999000000000001</v>
      </c>
      <c r="HV350">
        <v>35.754399999999997</v>
      </c>
      <c r="HW350">
        <v>15.559200000000001</v>
      </c>
      <c r="HX350">
        <v>18</v>
      </c>
      <c r="HY350">
        <v>500.83499999999998</v>
      </c>
      <c r="HZ350">
        <v>519.53099999999995</v>
      </c>
      <c r="IA350">
        <v>28.6158</v>
      </c>
      <c r="IB350">
        <v>30.038900000000002</v>
      </c>
      <c r="IC350">
        <v>30.000499999999999</v>
      </c>
      <c r="ID350">
        <v>29.799600000000002</v>
      </c>
      <c r="IE350">
        <v>29.8887</v>
      </c>
      <c r="IF350">
        <v>66.412400000000005</v>
      </c>
      <c r="IG350">
        <v>27.078499999999998</v>
      </c>
      <c r="IH350">
        <v>79.408199999999994</v>
      </c>
      <c r="II350">
        <v>28.623799999999999</v>
      </c>
      <c r="IJ350">
        <v>1709.91</v>
      </c>
      <c r="IK350">
        <v>25.141200000000001</v>
      </c>
      <c r="IL350">
        <v>100.736</v>
      </c>
      <c r="IM350">
        <v>100.476</v>
      </c>
      <c r="IN350" t="s">
        <v>1150</v>
      </c>
    </row>
    <row r="351" spans="1:248" x14ac:dyDescent="0.2">
      <c r="A351">
        <v>335</v>
      </c>
      <c r="B351">
        <v>1660224602.0999999</v>
      </c>
      <c r="C351">
        <v>615.09999990463257</v>
      </c>
      <c r="D351" t="s">
        <v>1031</v>
      </c>
      <c r="E351" t="s">
        <v>1032</v>
      </c>
      <c r="F351">
        <v>1</v>
      </c>
      <c r="G351" t="s">
        <v>376</v>
      </c>
      <c r="H351" t="s">
        <v>377</v>
      </c>
      <c r="I351" t="s">
        <v>378</v>
      </c>
      <c r="J351" t="s">
        <v>379</v>
      </c>
      <c r="K351" t="s">
        <v>380</v>
      </c>
      <c r="L351" t="s">
        <v>381</v>
      </c>
      <c r="M351" t="s">
        <v>382</v>
      </c>
      <c r="N351">
        <v>1660224594.599999</v>
      </c>
      <c r="O351">
        <f t="shared" si="170"/>
        <v>1.6663773480730115E-3</v>
      </c>
      <c r="P351">
        <f t="shared" si="171"/>
        <v>1.6663773480730115</v>
      </c>
      <c r="Q351">
        <f t="shared" si="172"/>
        <v>13.134618911179931</v>
      </c>
      <c r="R351">
        <f t="shared" si="173"/>
        <v>1586.6020000000001</v>
      </c>
      <c r="S351">
        <f t="shared" si="174"/>
        <v>1287.5196233494387</v>
      </c>
      <c r="T351">
        <f t="shared" si="175"/>
        <v>128.18943082303625</v>
      </c>
      <c r="U351">
        <f t="shared" si="176"/>
        <v>157.96699610184595</v>
      </c>
      <c r="V351">
        <f t="shared" si="177"/>
        <v>8.4215127106719648E-2</v>
      </c>
      <c r="W351">
        <f t="shared" si="178"/>
        <v>2.9212135447571113</v>
      </c>
      <c r="X351">
        <f t="shared" si="179"/>
        <v>8.2889251579301437E-2</v>
      </c>
      <c r="Y351">
        <f t="shared" si="180"/>
        <v>5.1923168023042886E-2</v>
      </c>
      <c r="Z351">
        <f t="shared" si="181"/>
        <v>321.51342560000001</v>
      </c>
      <c r="AA351">
        <f t="shared" si="182"/>
        <v>32.44734450752901</v>
      </c>
      <c r="AB351">
        <f t="shared" si="183"/>
        <v>31.446059999999999</v>
      </c>
      <c r="AC351">
        <f t="shared" si="184"/>
        <v>4.6273961725005446</v>
      </c>
      <c r="AD351">
        <f t="shared" si="185"/>
        <v>59.888402598322607</v>
      </c>
      <c r="AE351">
        <f t="shared" si="186"/>
        <v>2.6994619965618583</v>
      </c>
      <c r="AF351">
        <f t="shared" si="187"/>
        <v>4.5074870583331714</v>
      </c>
      <c r="AG351">
        <f t="shared" si="188"/>
        <v>1.9279341759386863</v>
      </c>
      <c r="AH351">
        <f t="shared" si="189"/>
        <v>-73.487241050019804</v>
      </c>
      <c r="AI351">
        <f t="shared" si="190"/>
        <v>-72.632629961926867</v>
      </c>
      <c r="AJ351">
        <f t="shared" si="191"/>
        <v>-5.5953051714039921</v>
      </c>
      <c r="AK351">
        <f t="shared" si="192"/>
        <v>169.79824941664936</v>
      </c>
      <c r="AL351">
        <f t="shared" si="193"/>
        <v>44.894741523279635</v>
      </c>
      <c r="AM351">
        <f t="shared" si="194"/>
        <v>1.676983800213903</v>
      </c>
      <c r="AN351">
        <f t="shared" si="195"/>
        <v>13.134618911179931</v>
      </c>
      <c r="AO351">
        <v>1709.724939150241</v>
      </c>
      <c r="AP351">
        <v>1667.067757575757</v>
      </c>
      <c r="AQ351">
        <v>5.1846859803686884</v>
      </c>
      <c r="AR351">
        <v>64.968693284609927</v>
      </c>
      <c r="AS351">
        <f t="shared" si="196"/>
        <v>1.6663773480730115</v>
      </c>
      <c r="AT351">
        <v>25.154695526361891</v>
      </c>
      <c r="AU351">
        <v>27.10032424242425</v>
      </c>
      <c r="AV351">
        <v>-9.9798875004801981E-5</v>
      </c>
      <c r="AW351">
        <v>84.429917268905271</v>
      </c>
      <c r="AX351">
        <v>0</v>
      </c>
      <c r="AY351">
        <v>0</v>
      </c>
      <c r="AZ351">
        <f t="shared" si="197"/>
        <v>1</v>
      </c>
      <c r="BA351">
        <f t="shared" si="198"/>
        <v>0</v>
      </c>
      <c r="BB351">
        <f t="shared" si="199"/>
        <v>51935.101234119284</v>
      </c>
      <c r="BC351">
        <f t="shared" si="200"/>
        <v>1999.98</v>
      </c>
      <c r="BD351">
        <f t="shared" si="201"/>
        <v>1681.1835200000003</v>
      </c>
      <c r="BE351">
        <f t="shared" si="202"/>
        <v>0.8406001660016601</v>
      </c>
      <c r="BF351">
        <f t="shared" si="203"/>
        <v>0.16075832038320384</v>
      </c>
      <c r="BG351">
        <v>6</v>
      </c>
      <c r="BH351">
        <v>0.5</v>
      </c>
      <c r="BI351" t="s">
        <v>383</v>
      </c>
      <c r="BJ351">
        <v>2</v>
      </c>
      <c r="BK351" t="b">
        <v>1</v>
      </c>
      <c r="BL351">
        <v>1660224594.599999</v>
      </c>
      <c r="BM351">
        <v>1586.6020000000001</v>
      </c>
      <c r="BN351">
        <v>1643.654</v>
      </c>
      <c r="BO351">
        <v>27.11308</v>
      </c>
      <c r="BP351">
        <v>25.155760000000001</v>
      </c>
      <c r="BQ351">
        <v>1583.739333333333</v>
      </c>
      <c r="BR351">
        <v>27.097560000000001</v>
      </c>
      <c r="BS351">
        <v>500.12740000000002</v>
      </c>
      <c r="BT351">
        <v>99.463093333333319</v>
      </c>
      <c r="BU351">
        <v>9.999564666666666E-2</v>
      </c>
      <c r="BV351">
        <v>30.984866666666669</v>
      </c>
      <c r="BW351">
        <v>31.446059999999999</v>
      </c>
      <c r="BX351">
        <v>999.89999999999986</v>
      </c>
      <c r="BY351">
        <v>0</v>
      </c>
      <c r="BZ351">
        <v>0</v>
      </c>
      <c r="CA351">
        <v>10006.280666666669</v>
      </c>
      <c r="CB351">
        <v>0</v>
      </c>
      <c r="CC351">
        <v>7.5723660000000006</v>
      </c>
      <c r="CD351">
        <v>-57.050293333333329</v>
      </c>
      <c r="CE351">
        <v>1630.819333333334</v>
      </c>
      <c r="CF351">
        <v>1686.068</v>
      </c>
      <c r="CG351">
        <v>1.9573153333333331</v>
      </c>
      <c r="CH351">
        <v>1643.654</v>
      </c>
      <c r="CI351">
        <v>25.155760000000001</v>
      </c>
      <c r="CJ351">
        <v>2.696752</v>
      </c>
      <c r="CK351">
        <v>2.502069333333333</v>
      </c>
      <c r="CL351">
        <v>22.265333333333331</v>
      </c>
      <c r="CM351">
        <v>21.039973333333329</v>
      </c>
      <c r="CN351">
        <v>1999.98</v>
      </c>
      <c r="CO351">
        <v>0.97999340000000013</v>
      </c>
      <c r="CP351">
        <v>2.0006800000000002E-2</v>
      </c>
      <c r="CQ351">
        <v>0</v>
      </c>
      <c r="CR351">
        <v>2.7892000000000001</v>
      </c>
      <c r="CS351">
        <v>0</v>
      </c>
      <c r="CT351">
        <v>22478.226666666669</v>
      </c>
      <c r="CU351">
        <v>17412.12</v>
      </c>
      <c r="CV351">
        <v>40.445399999999999</v>
      </c>
      <c r="CW351">
        <v>41.436999999999998</v>
      </c>
      <c r="CX351">
        <v>40.436999999999998</v>
      </c>
      <c r="CY351">
        <v>39.941200000000002</v>
      </c>
      <c r="CZ351">
        <v>40.625</v>
      </c>
      <c r="DA351">
        <v>1959.969333333333</v>
      </c>
      <c r="DB351">
        <v>40.010666666666673</v>
      </c>
      <c r="DC351">
        <v>0</v>
      </c>
      <c r="DD351">
        <v>1660224601.0999999</v>
      </c>
      <c r="DE351">
        <v>0</v>
      </c>
      <c r="DF351">
        <v>1660224008</v>
      </c>
      <c r="DG351" t="s">
        <v>384</v>
      </c>
      <c r="DH351">
        <v>1660224008</v>
      </c>
      <c r="DI351">
        <v>1660224007</v>
      </c>
      <c r="DJ351">
        <v>1</v>
      </c>
      <c r="DK351">
        <v>9.0999999999999998E-2</v>
      </c>
      <c r="DL351">
        <v>-1.7999999999999999E-2</v>
      </c>
      <c r="DM351">
        <v>1.42</v>
      </c>
      <c r="DN351">
        <v>0.02</v>
      </c>
      <c r="DO351">
        <v>400</v>
      </c>
      <c r="DP351">
        <v>26</v>
      </c>
      <c r="DQ351">
        <v>0.31</v>
      </c>
      <c r="DR351">
        <v>0.11</v>
      </c>
      <c r="DS351">
        <v>13.237695397392701</v>
      </c>
      <c r="DT351">
        <v>0.6956952639980688</v>
      </c>
      <c r="DU351">
        <v>0.14102771131691569</v>
      </c>
      <c r="DV351">
        <v>0</v>
      </c>
      <c r="DW351">
        <v>44.891100626640728</v>
      </c>
      <c r="DX351">
        <v>-2.0325086861660711E-2</v>
      </c>
      <c r="DY351">
        <v>0.10056266772202151</v>
      </c>
      <c r="DZ351">
        <v>1</v>
      </c>
      <c r="EA351">
        <v>-57.040906666666658</v>
      </c>
      <c r="EB351">
        <v>-0.74362625139055205</v>
      </c>
      <c r="EC351">
        <v>0.133061020922316</v>
      </c>
      <c r="ED351">
        <v>1</v>
      </c>
      <c r="EE351">
        <v>1279.8336491552971</v>
      </c>
      <c r="EF351">
        <v>266.26127103561078</v>
      </c>
      <c r="EG351">
        <v>20.004579992339149</v>
      </c>
      <c r="EH351">
        <v>0</v>
      </c>
      <c r="EI351">
        <v>1.9613717500000001</v>
      </c>
      <c r="EJ351">
        <v>-7.5057298311446488E-2</v>
      </c>
      <c r="EK351">
        <v>8.3781262486011792E-3</v>
      </c>
      <c r="EL351">
        <v>1</v>
      </c>
      <c r="EM351">
        <v>1.928067826162736</v>
      </c>
      <c r="EN351">
        <v>-8.7312791454138804E-3</v>
      </c>
      <c r="EO351">
        <v>1.208840184777868E-3</v>
      </c>
      <c r="EP351">
        <v>1</v>
      </c>
      <c r="EQ351">
        <v>4</v>
      </c>
      <c r="ER351">
        <v>6</v>
      </c>
      <c r="ES351" t="s">
        <v>401</v>
      </c>
      <c r="ET351">
        <v>2.9443299999999999</v>
      </c>
      <c r="EU351">
        <v>2.8010700000000002</v>
      </c>
      <c r="EV351">
        <v>0.225132</v>
      </c>
      <c r="EW351">
        <v>0.22978899999999999</v>
      </c>
      <c r="EX351">
        <v>0.117961</v>
      </c>
      <c r="EY351">
        <v>0.112009</v>
      </c>
      <c r="EZ351">
        <v>15929.9</v>
      </c>
      <c r="FA351">
        <v>16606.3</v>
      </c>
      <c r="FB351">
        <v>23898.3</v>
      </c>
      <c r="FC351">
        <v>25081.5</v>
      </c>
      <c r="FD351">
        <v>33736.699999999997</v>
      </c>
      <c r="FE351">
        <v>35560.6</v>
      </c>
      <c r="FF351">
        <v>43558.2</v>
      </c>
      <c r="FG351">
        <v>46358.3</v>
      </c>
      <c r="FH351">
        <v>1.9881800000000001</v>
      </c>
      <c r="FI351">
        <v>1.91492</v>
      </c>
      <c r="FJ351">
        <v>0.13089600000000001</v>
      </c>
      <c r="FK351">
        <v>0</v>
      </c>
      <c r="FL351">
        <v>29.301100000000002</v>
      </c>
      <c r="FM351">
        <v>999.9</v>
      </c>
      <c r="FN351">
        <v>69.5</v>
      </c>
      <c r="FO351">
        <v>31.9</v>
      </c>
      <c r="FP351">
        <v>33.1798</v>
      </c>
      <c r="FQ351">
        <v>64.073999999999998</v>
      </c>
      <c r="FR351">
        <v>26.4984</v>
      </c>
      <c r="FS351">
        <v>1</v>
      </c>
      <c r="FT351">
        <v>0.228133</v>
      </c>
      <c r="FU351">
        <v>0.29219200000000001</v>
      </c>
      <c r="FV351">
        <v>20.3245</v>
      </c>
      <c r="FW351">
        <v>5.2122000000000002</v>
      </c>
      <c r="FX351">
        <v>11.9069</v>
      </c>
      <c r="FY351">
        <v>5.0026999999999999</v>
      </c>
      <c r="FZ351">
        <v>3.2894999999999999</v>
      </c>
      <c r="GA351">
        <v>9999</v>
      </c>
      <c r="GB351">
        <v>9999</v>
      </c>
      <c r="GC351">
        <v>9999</v>
      </c>
      <c r="GD351">
        <v>999.9</v>
      </c>
      <c r="GE351">
        <v>1.85944</v>
      </c>
      <c r="GF351">
        <v>1.8544</v>
      </c>
      <c r="GG351">
        <v>1.8575999999999999</v>
      </c>
      <c r="GH351">
        <v>1.85605</v>
      </c>
      <c r="GI351">
        <v>1.85486</v>
      </c>
      <c r="GJ351">
        <v>1.8545499999999999</v>
      </c>
      <c r="GK351">
        <v>1.85311</v>
      </c>
      <c r="GL351">
        <v>1.85636</v>
      </c>
      <c r="GM351">
        <v>0</v>
      </c>
      <c r="GN351">
        <v>0</v>
      </c>
      <c r="GO351">
        <v>0</v>
      </c>
      <c r="GP351">
        <v>0</v>
      </c>
      <c r="GQ351" t="s">
        <v>386</v>
      </c>
      <c r="GR351" t="s">
        <v>387</v>
      </c>
      <c r="GS351" t="s">
        <v>388</v>
      </c>
      <c r="GT351" t="s">
        <v>388</v>
      </c>
      <c r="GU351" t="s">
        <v>388</v>
      </c>
      <c r="GV351" t="s">
        <v>388</v>
      </c>
      <c r="GW351">
        <v>0</v>
      </c>
      <c r="GX351">
        <v>100</v>
      </c>
      <c r="GY351">
        <v>100</v>
      </c>
      <c r="GZ351">
        <v>2.9</v>
      </c>
      <c r="HA351">
        <v>1.5599999999999999E-2</v>
      </c>
      <c r="HB351">
        <v>0.45081322298813392</v>
      </c>
      <c r="HC351">
        <v>2.9318383021812969E-3</v>
      </c>
      <c r="HD351">
        <v>-1.3754559859485029E-6</v>
      </c>
      <c r="HE351">
        <v>3.0700474437127301E-10</v>
      </c>
      <c r="HF351">
        <v>-6.1160480149256041E-2</v>
      </c>
      <c r="HG351">
        <v>1.00384331276165E-2</v>
      </c>
      <c r="HH351">
        <v>-3.1532673711230711E-4</v>
      </c>
      <c r="HI351">
        <v>1.819468599177705E-6</v>
      </c>
      <c r="HJ351">
        <v>1</v>
      </c>
      <c r="HK351">
        <v>2112</v>
      </c>
      <c r="HL351">
        <v>3</v>
      </c>
      <c r="HM351">
        <v>29</v>
      </c>
      <c r="HN351">
        <v>9.9</v>
      </c>
      <c r="HO351">
        <v>9.9</v>
      </c>
      <c r="HP351">
        <v>3.3288600000000002</v>
      </c>
      <c r="HQ351">
        <v>2.2570800000000002</v>
      </c>
      <c r="HR351">
        <v>1.4978</v>
      </c>
      <c r="HS351">
        <v>2.3034699999999999</v>
      </c>
      <c r="HT351">
        <v>1.5478499999999999</v>
      </c>
      <c r="HU351">
        <v>2.4255399999999998</v>
      </c>
      <c r="HV351">
        <v>35.777700000000003</v>
      </c>
      <c r="HW351">
        <v>15.5505</v>
      </c>
      <c r="HX351">
        <v>18</v>
      </c>
      <c r="HY351">
        <v>500.85399999999998</v>
      </c>
      <c r="HZ351">
        <v>519.53599999999994</v>
      </c>
      <c r="IA351">
        <v>28.6187</v>
      </c>
      <c r="IB351">
        <v>30.0395</v>
      </c>
      <c r="IC351">
        <v>30.000499999999999</v>
      </c>
      <c r="ID351">
        <v>29.8002</v>
      </c>
      <c r="IE351">
        <v>29.889399999999998</v>
      </c>
      <c r="IF351">
        <v>66.627399999999994</v>
      </c>
      <c r="IG351">
        <v>27.078499999999998</v>
      </c>
      <c r="IH351">
        <v>79.408199999999994</v>
      </c>
      <c r="II351">
        <v>28.623799999999999</v>
      </c>
      <c r="IJ351">
        <v>1709.91</v>
      </c>
      <c r="IK351">
        <v>25.1478</v>
      </c>
      <c r="IL351">
        <v>100.736</v>
      </c>
      <c r="IM351">
        <v>100.47499999999999</v>
      </c>
      <c r="IN351" t="s">
        <v>1150</v>
      </c>
    </row>
    <row r="352" spans="1:248" x14ac:dyDescent="0.2">
      <c r="A352">
        <v>336</v>
      </c>
      <c r="B352">
        <v>1660224603.0999999</v>
      </c>
      <c r="C352">
        <v>616.09999990463257</v>
      </c>
      <c r="D352" t="s">
        <v>1033</v>
      </c>
      <c r="E352" t="s">
        <v>1034</v>
      </c>
      <c r="F352">
        <v>1</v>
      </c>
      <c r="G352" t="s">
        <v>376</v>
      </c>
      <c r="H352" t="s">
        <v>377</v>
      </c>
      <c r="I352" t="s">
        <v>378</v>
      </c>
      <c r="J352" t="s">
        <v>379</v>
      </c>
      <c r="K352" t="s">
        <v>380</v>
      </c>
      <c r="L352" t="s">
        <v>381</v>
      </c>
      <c r="M352" t="s">
        <v>382</v>
      </c>
      <c r="N352">
        <v>1660224595.0999999</v>
      </c>
      <c r="O352">
        <f t="shared" si="170"/>
        <v>1.6661145345138557E-3</v>
      </c>
      <c r="P352">
        <f t="shared" si="171"/>
        <v>1.6661145345138557</v>
      </c>
      <c r="Q352">
        <f t="shared" si="172"/>
        <v>13.044114701877541</v>
      </c>
      <c r="R352">
        <f t="shared" si="173"/>
        <v>1589.1268749999999</v>
      </c>
      <c r="S352">
        <f t="shared" si="174"/>
        <v>1291.6663726002691</v>
      </c>
      <c r="T352">
        <f t="shared" si="175"/>
        <v>128.60227233773145</v>
      </c>
      <c r="U352">
        <f t="shared" si="176"/>
        <v>158.21835382038148</v>
      </c>
      <c r="V352">
        <f t="shared" si="177"/>
        <v>8.4208874824170693E-2</v>
      </c>
      <c r="W352">
        <f t="shared" si="178"/>
        <v>2.9214938204874557</v>
      </c>
      <c r="X352">
        <f t="shared" si="179"/>
        <v>8.2883319511176085E-2</v>
      </c>
      <c r="Y352">
        <f t="shared" si="180"/>
        <v>5.1919432420986955E-2</v>
      </c>
      <c r="Z352">
        <f t="shared" si="181"/>
        <v>321.51322368749999</v>
      </c>
      <c r="AA352">
        <f t="shared" si="182"/>
        <v>32.446371881884644</v>
      </c>
      <c r="AB352">
        <f t="shared" si="183"/>
        <v>31.445074999999999</v>
      </c>
      <c r="AC352">
        <f t="shared" si="184"/>
        <v>4.6271371439885645</v>
      </c>
      <c r="AD352">
        <f t="shared" si="185"/>
        <v>59.889378388784387</v>
      </c>
      <c r="AE352">
        <f t="shared" si="186"/>
        <v>2.6993658371095757</v>
      </c>
      <c r="AF352">
        <f t="shared" si="187"/>
        <v>4.507253055101156</v>
      </c>
      <c r="AG352">
        <f t="shared" si="188"/>
        <v>1.9277713068789888</v>
      </c>
      <c r="AH352">
        <f t="shared" si="189"/>
        <v>-73.475650972061032</v>
      </c>
      <c r="AI352">
        <f t="shared" si="190"/>
        <v>-72.627851555418744</v>
      </c>
      <c r="AJ352">
        <f t="shared" si="191"/>
        <v>-5.5943480242100962</v>
      </c>
      <c r="AK352">
        <f t="shared" si="192"/>
        <v>169.81537313581012</v>
      </c>
      <c r="AL352">
        <f t="shared" si="193"/>
        <v>44.896607262341938</v>
      </c>
      <c r="AM352">
        <f t="shared" si="194"/>
        <v>1.6764823844905916</v>
      </c>
      <c r="AN352">
        <f t="shared" si="195"/>
        <v>13.044114701877541</v>
      </c>
      <c r="AO352">
        <v>1715.0115301287119</v>
      </c>
      <c r="AP352">
        <v>1672.309757575757</v>
      </c>
      <c r="AQ352">
        <v>5.2151381606491238</v>
      </c>
      <c r="AR352">
        <v>64.968693284609927</v>
      </c>
      <c r="AS352">
        <f t="shared" si="196"/>
        <v>1.6661145345138557</v>
      </c>
      <c r="AT352">
        <v>25.15227425020856</v>
      </c>
      <c r="AU352">
        <v>27.09777575757575</v>
      </c>
      <c r="AV352">
        <v>-1.240771486855506E-4</v>
      </c>
      <c r="AW352">
        <v>84.429917268905271</v>
      </c>
      <c r="AX352">
        <v>0</v>
      </c>
      <c r="AY352">
        <v>0</v>
      </c>
      <c r="AZ352">
        <f t="shared" si="197"/>
        <v>1</v>
      </c>
      <c r="BA352">
        <f t="shared" si="198"/>
        <v>0</v>
      </c>
      <c r="BB352">
        <f t="shared" si="199"/>
        <v>51943.226568338141</v>
      </c>
      <c r="BC352">
        <f t="shared" si="200"/>
        <v>1999.97875</v>
      </c>
      <c r="BD352">
        <f t="shared" si="201"/>
        <v>1681.18246875</v>
      </c>
      <c r="BE352">
        <f t="shared" si="202"/>
        <v>0.84060016575176111</v>
      </c>
      <c r="BF352">
        <f t="shared" si="203"/>
        <v>0.16075831990089895</v>
      </c>
      <c r="BG352">
        <v>6</v>
      </c>
      <c r="BH352">
        <v>0.5</v>
      </c>
      <c r="BI352" t="s">
        <v>383</v>
      </c>
      <c r="BJ352">
        <v>2</v>
      </c>
      <c r="BK352" t="b">
        <v>1</v>
      </c>
      <c r="BL352">
        <v>1660224595.0999999</v>
      </c>
      <c r="BM352">
        <v>1589.1268749999999</v>
      </c>
      <c r="BN352">
        <v>1646.1856250000001</v>
      </c>
      <c r="BO352">
        <v>27.11211875</v>
      </c>
      <c r="BP352">
        <v>25.155368750000001</v>
      </c>
      <c r="BQ352">
        <v>1586.2618749999999</v>
      </c>
      <c r="BR352">
        <v>27.09659375</v>
      </c>
      <c r="BS352">
        <v>500.12400000000002</v>
      </c>
      <c r="BT352">
        <v>99.463093749999999</v>
      </c>
      <c r="BU352">
        <v>9.9978468749999994E-2</v>
      </c>
      <c r="BV352">
        <v>30.983956249999999</v>
      </c>
      <c r="BW352">
        <v>31.445074999999999</v>
      </c>
      <c r="BX352">
        <v>999.9</v>
      </c>
      <c r="BY352">
        <v>0</v>
      </c>
      <c r="BZ352">
        <v>0</v>
      </c>
      <c r="CA352">
        <v>10007.881874999999</v>
      </c>
      <c r="CB352">
        <v>0</v>
      </c>
      <c r="CC352">
        <v>7.5749087499999996</v>
      </c>
      <c r="CD352">
        <v>-57.057049999999997</v>
      </c>
      <c r="CE352">
        <v>1633.413125</v>
      </c>
      <c r="CF352">
        <v>1688.6643750000001</v>
      </c>
      <c r="CG352">
        <v>1.9567462499999999</v>
      </c>
      <c r="CH352">
        <v>1646.1856250000001</v>
      </c>
      <c r="CI352">
        <v>25.155368750000001</v>
      </c>
      <c r="CJ352">
        <v>2.6966562500000002</v>
      </c>
      <c r="CK352">
        <v>2.5020306250000002</v>
      </c>
      <c r="CL352">
        <v>22.264749999999999</v>
      </c>
      <c r="CM352">
        <v>21.039718749999999</v>
      </c>
      <c r="CN352">
        <v>1999.97875</v>
      </c>
      <c r="CO352">
        <v>0.97999337500000006</v>
      </c>
      <c r="CP352">
        <v>2.0006824999999999E-2</v>
      </c>
      <c r="CQ352">
        <v>0</v>
      </c>
      <c r="CR352">
        <v>2.7106875000000001</v>
      </c>
      <c r="CS352">
        <v>0</v>
      </c>
      <c r="CT352">
        <v>22478.137500000001</v>
      </c>
      <c r="CU352">
        <v>17412.106250000001</v>
      </c>
      <c r="CV352">
        <v>40.444875000000003</v>
      </c>
      <c r="CW352">
        <v>41.436999999999998</v>
      </c>
      <c r="CX352">
        <v>40.436999999999998</v>
      </c>
      <c r="CY352">
        <v>39.940937499999997</v>
      </c>
      <c r="CZ352">
        <v>40.625</v>
      </c>
      <c r="DA352">
        <v>1959.9681250000001</v>
      </c>
      <c r="DB352">
        <v>40.010624999999997</v>
      </c>
      <c r="DC352">
        <v>0</v>
      </c>
      <c r="DD352">
        <v>1660224602.3</v>
      </c>
      <c r="DE352">
        <v>0</v>
      </c>
      <c r="DF352">
        <v>1660224008</v>
      </c>
      <c r="DG352" t="s">
        <v>384</v>
      </c>
      <c r="DH352">
        <v>1660224008</v>
      </c>
      <c r="DI352">
        <v>1660224007</v>
      </c>
      <c r="DJ352">
        <v>1</v>
      </c>
      <c r="DK352">
        <v>9.0999999999999998E-2</v>
      </c>
      <c r="DL352">
        <v>-1.7999999999999999E-2</v>
      </c>
      <c r="DM352">
        <v>1.42</v>
      </c>
      <c r="DN352">
        <v>0.02</v>
      </c>
      <c r="DO352">
        <v>400</v>
      </c>
      <c r="DP352">
        <v>26</v>
      </c>
      <c r="DQ352">
        <v>0.31</v>
      </c>
      <c r="DR352">
        <v>0.11</v>
      </c>
      <c r="DS352">
        <v>13.240177360911339</v>
      </c>
      <c r="DT352">
        <v>9.9989551271301158E-2</v>
      </c>
      <c r="DU352">
        <v>0.13884181145137431</v>
      </c>
      <c r="DV352">
        <v>1</v>
      </c>
      <c r="DW352">
        <v>44.895614249969512</v>
      </c>
      <c r="DX352">
        <v>0.4946355824298907</v>
      </c>
      <c r="DY352">
        <v>0.1071824002864387</v>
      </c>
      <c r="DZ352">
        <v>1</v>
      </c>
      <c r="EA352">
        <v>-57.058854838709671</v>
      </c>
      <c r="EB352">
        <v>-1.0374193548387149</v>
      </c>
      <c r="EC352">
        <v>0.14224472287668341</v>
      </c>
      <c r="ED352">
        <v>0</v>
      </c>
      <c r="EE352">
        <v>1287.92285580263</v>
      </c>
      <c r="EF352">
        <v>281.07416605828701</v>
      </c>
      <c r="EG352">
        <v>20.455789156269269</v>
      </c>
      <c r="EH352">
        <v>0</v>
      </c>
      <c r="EI352">
        <v>1.9604409756097561</v>
      </c>
      <c r="EJ352">
        <v>-8.1363135888500665E-2</v>
      </c>
      <c r="EK352">
        <v>8.7672883715347889E-3</v>
      </c>
      <c r="EL352">
        <v>1</v>
      </c>
      <c r="EM352">
        <v>1.927880974311166</v>
      </c>
      <c r="EN352">
        <v>-1.8464111285788169E-2</v>
      </c>
      <c r="EO352">
        <v>1.4804424769310339E-3</v>
      </c>
      <c r="EP352">
        <v>1</v>
      </c>
      <c r="EQ352">
        <v>4</v>
      </c>
      <c r="ER352">
        <v>6</v>
      </c>
      <c r="ES352" t="s">
        <v>401</v>
      </c>
      <c r="ET352">
        <v>2.9445800000000002</v>
      </c>
      <c r="EU352">
        <v>2.8011599999999999</v>
      </c>
      <c r="EV352">
        <v>0.225545</v>
      </c>
      <c r="EW352">
        <v>0.230187</v>
      </c>
      <c r="EX352">
        <v>0.117949</v>
      </c>
      <c r="EY352">
        <v>0.112011</v>
      </c>
      <c r="EZ352">
        <v>15921.5</v>
      </c>
      <c r="FA352">
        <v>16597.7</v>
      </c>
      <c r="FB352">
        <v>23898.3</v>
      </c>
      <c r="FC352">
        <v>25081.4</v>
      </c>
      <c r="FD352">
        <v>33737.199999999997</v>
      </c>
      <c r="FE352">
        <v>35560.300000000003</v>
      </c>
      <c r="FF352">
        <v>43558.3</v>
      </c>
      <c r="FG352">
        <v>46358.1</v>
      </c>
      <c r="FH352">
        <v>1.98813</v>
      </c>
      <c r="FI352">
        <v>1.9150199999999999</v>
      </c>
      <c r="FJ352">
        <v>0.13114100000000001</v>
      </c>
      <c r="FK352">
        <v>0</v>
      </c>
      <c r="FL352">
        <v>29.299199999999999</v>
      </c>
      <c r="FM352">
        <v>999.9</v>
      </c>
      <c r="FN352">
        <v>69.5</v>
      </c>
      <c r="FO352">
        <v>31.9</v>
      </c>
      <c r="FP352">
        <v>33.177</v>
      </c>
      <c r="FQ352">
        <v>64.213999999999999</v>
      </c>
      <c r="FR352">
        <v>25.977599999999999</v>
      </c>
      <c r="FS352">
        <v>1</v>
      </c>
      <c r="FT352">
        <v>0.22823399999999999</v>
      </c>
      <c r="FU352">
        <v>0.29032999999999998</v>
      </c>
      <c r="FV352">
        <v>20.3245</v>
      </c>
      <c r="FW352">
        <v>5.2122000000000002</v>
      </c>
      <c r="FX352">
        <v>11.906599999999999</v>
      </c>
      <c r="FY352">
        <v>5.0027999999999997</v>
      </c>
      <c r="FZ352">
        <v>3.2894999999999999</v>
      </c>
      <c r="GA352">
        <v>9999</v>
      </c>
      <c r="GB352">
        <v>9999</v>
      </c>
      <c r="GC352">
        <v>9999</v>
      </c>
      <c r="GD352">
        <v>999.9</v>
      </c>
      <c r="GE352">
        <v>1.85944</v>
      </c>
      <c r="GF352">
        <v>1.8544</v>
      </c>
      <c r="GG352">
        <v>1.8575999999999999</v>
      </c>
      <c r="GH352">
        <v>1.85605</v>
      </c>
      <c r="GI352">
        <v>1.85486</v>
      </c>
      <c r="GJ352">
        <v>1.8545499999999999</v>
      </c>
      <c r="GK352">
        <v>1.8531</v>
      </c>
      <c r="GL352">
        <v>1.85636</v>
      </c>
      <c r="GM352">
        <v>0</v>
      </c>
      <c r="GN352">
        <v>0</v>
      </c>
      <c r="GO352">
        <v>0</v>
      </c>
      <c r="GP352">
        <v>0</v>
      </c>
      <c r="GQ352" t="s">
        <v>386</v>
      </c>
      <c r="GR352" t="s">
        <v>387</v>
      </c>
      <c r="GS352" t="s">
        <v>388</v>
      </c>
      <c r="GT352" t="s">
        <v>388</v>
      </c>
      <c r="GU352" t="s">
        <v>388</v>
      </c>
      <c r="GV352" t="s">
        <v>388</v>
      </c>
      <c r="GW352">
        <v>0</v>
      </c>
      <c r="GX352">
        <v>100</v>
      </c>
      <c r="GY352">
        <v>100</v>
      </c>
      <c r="GZ352">
        <v>2.9</v>
      </c>
      <c r="HA352">
        <v>1.5599999999999999E-2</v>
      </c>
      <c r="HB352">
        <v>0.45081322298813392</v>
      </c>
      <c r="HC352">
        <v>2.9318383021812969E-3</v>
      </c>
      <c r="HD352">
        <v>-1.3754559859485029E-6</v>
      </c>
      <c r="HE352">
        <v>3.0700474437127301E-10</v>
      </c>
      <c r="HF352">
        <v>-6.1160480149256041E-2</v>
      </c>
      <c r="HG352">
        <v>1.00384331276165E-2</v>
      </c>
      <c r="HH352">
        <v>-3.1532673711230711E-4</v>
      </c>
      <c r="HI352">
        <v>1.819468599177705E-6</v>
      </c>
      <c r="HJ352">
        <v>1</v>
      </c>
      <c r="HK352">
        <v>2112</v>
      </c>
      <c r="HL352">
        <v>3</v>
      </c>
      <c r="HM352">
        <v>29</v>
      </c>
      <c r="HN352">
        <v>9.9</v>
      </c>
      <c r="HO352">
        <v>9.9</v>
      </c>
      <c r="HP352">
        <v>3.3337400000000001</v>
      </c>
      <c r="HQ352">
        <v>2.2656200000000002</v>
      </c>
      <c r="HR352">
        <v>1.4978</v>
      </c>
      <c r="HS352">
        <v>2.3034699999999999</v>
      </c>
      <c r="HT352">
        <v>1.5478499999999999</v>
      </c>
      <c r="HU352">
        <v>2.2851599999999999</v>
      </c>
      <c r="HV352">
        <v>35.777700000000003</v>
      </c>
      <c r="HW352">
        <v>15.5505</v>
      </c>
      <c r="HX352">
        <v>18</v>
      </c>
      <c r="HY352">
        <v>500.82900000000001</v>
      </c>
      <c r="HZ352">
        <v>519.61</v>
      </c>
      <c r="IA352">
        <v>28.6219</v>
      </c>
      <c r="IB352">
        <v>30.040600000000001</v>
      </c>
      <c r="IC352">
        <v>30.000499999999999</v>
      </c>
      <c r="ID352">
        <v>29.800899999999999</v>
      </c>
      <c r="IE352">
        <v>29.89</v>
      </c>
      <c r="IF352">
        <v>66.727800000000002</v>
      </c>
      <c r="IG352">
        <v>27.078499999999998</v>
      </c>
      <c r="IH352">
        <v>79.408199999999994</v>
      </c>
      <c r="II352">
        <v>28.623799999999999</v>
      </c>
      <c r="IJ352">
        <v>1719.95</v>
      </c>
      <c r="IK352">
        <v>25.146999999999998</v>
      </c>
      <c r="IL352">
        <v>100.73699999999999</v>
      </c>
      <c r="IM352">
        <v>100.47499999999999</v>
      </c>
      <c r="IN352" t="s">
        <v>1150</v>
      </c>
    </row>
    <row r="353" spans="1:248" x14ac:dyDescent="0.2">
      <c r="A353">
        <v>337</v>
      </c>
      <c r="B353">
        <v>1660224604.0999999</v>
      </c>
      <c r="C353">
        <v>617.09999990463257</v>
      </c>
      <c r="D353" t="s">
        <v>1035</v>
      </c>
      <c r="E353" t="s">
        <v>1036</v>
      </c>
      <c r="F353">
        <v>1</v>
      </c>
      <c r="G353" t="s">
        <v>376</v>
      </c>
      <c r="H353" t="s">
        <v>377</v>
      </c>
      <c r="I353" t="s">
        <v>378</v>
      </c>
      <c r="J353" t="s">
        <v>379</v>
      </c>
      <c r="K353" t="s">
        <v>380</v>
      </c>
      <c r="L353" t="s">
        <v>381</v>
      </c>
      <c r="M353" t="s">
        <v>382</v>
      </c>
      <c r="N353">
        <v>1660224596.599999</v>
      </c>
      <c r="O353">
        <f t="shared" si="170"/>
        <v>1.6639270449450392E-3</v>
      </c>
      <c r="P353">
        <f t="shared" si="171"/>
        <v>1.6639270449450392</v>
      </c>
      <c r="Q353">
        <f t="shared" si="172"/>
        <v>13.044739866882988</v>
      </c>
      <c r="R353">
        <f t="shared" si="173"/>
        <v>1596.694</v>
      </c>
      <c r="S353">
        <f t="shared" si="174"/>
        <v>1298.6894781064611</v>
      </c>
      <c r="T353">
        <f t="shared" si="175"/>
        <v>129.30144291543607</v>
      </c>
      <c r="U353">
        <f t="shared" si="176"/>
        <v>158.97167227029382</v>
      </c>
      <c r="V353">
        <f t="shared" si="177"/>
        <v>8.4105807277520386E-2</v>
      </c>
      <c r="W353">
        <f t="shared" si="178"/>
        <v>2.922189989167058</v>
      </c>
      <c r="X353">
        <f t="shared" si="179"/>
        <v>8.278377702866771E-2</v>
      </c>
      <c r="Y353">
        <f t="shared" si="180"/>
        <v>5.1856908767840548E-2</v>
      </c>
      <c r="Z353">
        <f t="shared" si="181"/>
        <v>321.51459599999993</v>
      </c>
      <c r="AA353">
        <f t="shared" si="182"/>
        <v>32.443725150171545</v>
      </c>
      <c r="AB353">
        <f t="shared" si="183"/>
        <v>31.443126666666661</v>
      </c>
      <c r="AC353">
        <f t="shared" si="184"/>
        <v>4.6266248219034019</v>
      </c>
      <c r="AD353">
        <f t="shared" si="185"/>
        <v>59.892561308079415</v>
      </c>
      <c r="AE353">
        <f t="shared" si="186"/>
        <v>2.6990624635154425</v>
      </c>
      <c r="AF353">
        <f t="shared" si="187"/>
        <v>4.5065069927996939</v>
      </c>
      <c r="AG353">
        <f t="shared" si="188"/>
        <v>1.9275623583879593</v>
      </c>
      <c r="AH353">
        <f t="shared" si="189"/>
        <v>-73.379182682076234</v>
      </c>
      <c r="AI353">
        <f t="shared" si="190"/>
        <v>-72.795544308029449</v>
      </c>
      <c r="AJ353">
        <f t="shared" si="191"/>
        <v>-5.6057950632563651</v>
      </c>
      <c r="AK353">
        <f t="shared" si="192"/>
        <v>169.73407394663786</v>
      </c>
      <c r="AL353">
        <f t="shared" si="193"/>
        <v>44.913510228793307</v>
      </c>
      <c r="AM353">
        <f t="shared" si="194"/>
        <v>1.6744514026315853</v>
      </c>
      <c r="AN353">
        <f t="shared" si="195"/>
        <v>13.044739866882988</v>
      </c>
      <c r="AO353">
        <v>1720.2882599614591</v>
      </c>
      <c r="AP353">
        <v>1677.5478787878781</v>
      </c>
      <c r="AQ353">
        <v>5.2225507178840358</v>
      </c>
      <c r="AR353">
        <v>64.968693284609927</v>
      </c>
      <c r="AS353">
        <f t="shared" si="196"/>
        <v>1.6639270449450392</v>
      </c>
      <c r="AT353">
        <v>25.150661049801201</v>
      </c>
      <c r="AU353">
        <v>27.093407272727291</v>
      </c>
      <c r="AV353">
        <v>-9.4167686705502068E-5</v>
      </c>
      <c r="AW353">
        <v>84.429917268905271</v>
      </c>
      <c r="AX353">
        <v>0</v>
      </c>
      <c r="AY353">
        <v>0</v>
      </c>
      <c r="AZ353">
        <f t="shared" si="197"/>
        <v>1</v>
      </c>
      <c r="BA353">
        <f t="shared" si="198"/>
        <v>0</v>
      </c>
      <c r="BB353">
        <f t="shared" si="199"/>
        <v>51963.519668118359</v>
      </c>
      <c r="BC353">
        <f t="shared" si="200"/>
        <v>1999.987333333333</v>
      </c>
      <c r="BD353">
        <f t="shared" si="201"/>
        <v>1681.1896799999997</v>
      </c>
      <c r="BE353">
        <f t="shared" si="202"/>
        <v>0.84060016380103741</v>
      </c>
      <c r="BF353">
        <f t="shared" si="203"/>
        <v>0.16075831613600219</v>
      </c>
      <c r="BG353">
        <v>6</v>
      </c>
      <c r="BH353">
        <v>0.5</v>
      </c>
      <c r="BI353" t="s">
        <v>383</v>
      </c>
      <c r="BJ353">
        <v>2</v>
      </c>
      <c r="BK353" t="b">
        <v>1</v>
      </c>
      <c r="BL353">
        <v>1660224596.599999</v>
      </c>
      <c r="BM353">
        <v>1596.694</v>
      </c>
      <c r="BN353">
        <v>1653.7840000000001</v>
      </c>
      <c r="BO353">
        <v>27.10908666666667</v>
      </c>
      <c r="BP353">
        <v>25.15471333333333</v>
      </c>
      <c r="BQ353">
        <v>1593.8219999999999</v>
      </c>
      <c r="BR353">
        <v>27.093546666666668</v>
      </c>
      <c r="BS353">
        <v>500.12713333333329</v>
      </c>
      <c r="BT353">
        <v>99.463040000000007</v>
      </c>
      <c r="BU353">
        <v>9.9977253333333349E-2</v>
      </c>
      <c r="BV353">
        <v>30.981053333333339</v>
      </c>
      <c r="BW353">
        <v>31.443126666666661</v>
      </c>
      <c r="BX353">
        <v>999.89999999999986</v>
      </c>
      <c r="BY353">
        <v>0</v>
      </c>
      <c r="BZ353">
        <v>0</v>
      </c>
      <c r="CA353">
        <v>10011.86533333333</v>
      </c>
      <c r="CB353">
        <v>0</v>
      </c>
      <c r="CC353">
        <v>7.5801153333333344</v>
      </c>
      <c r="CD353">
        <v>-57.088566666666658</v>
      </c>
      <c r="CE353">
        <v>1641.1853333333329</v>
      </c>
      <c r="CF353">
        <v>1696.4580000000001</v>
      </c>
      <c r="CG353">
        <v>1.9543733333333331</v>
      </c>
      <c r="CH353">
        <v>1653.7840000000001</v>
      </c>
      <c r="CI353">
        <v>25.15471333333333</v>
      </c>
      <c r="CJ353">
        <v>2.6963526666666668</v>
      </c>
      <c r="CK353">
        <v>2.5019640000000001</v>
      </c>
      <c r="CL353">
        <v>22.262899999999998</v>
      </c>
      <c r="CM353">
        <v>21.039280000000002</v>
      </c>
      <c r="CN353">
        <v>1999.987333333333</v>
      </c>
      <c r="CO353">
        <v>0.97999340000000013</v>
      </c>
      <c r="CP353">
        <v>2.0006800000000002E-2</v>
      </c>
      <c r="CQ353">
        <v>0</v>
      </c>
      <c r="CR353">
        <v>2.7875333333333341</v>
      </c>
      <c r="CS353">
        <v>0</v>
      </c>
      <c r="CT353">
        <v>22477.659999999989</v>
      </c>
      <c r="CU353">
        <v>17412.18</v>
      </c>
      <c r="CV353">
        <v>40.441200000000002</v>
      </c>
      <c r="CW353">
        <v>41.436999999999998</v>
      </c>
      <c r="CX353">
        <v>40.436999999999998</v>
      </c>
      <c r="CY353">
        <v>39.941200000000002</v>
      </c>
      <c r="CZ353">
        <v>40.625</v>
      </c>
      <c r="DA353">
        <v>1959.9766666666669</v>
      </c>
      <c r="DB353">
        <v>40.010666666666673</v>
      </c>
      <c r="DC353">
        <v>0</v>
      </c>
      <c r="DD353">
        <v>1660224602.9000001</v>
      </c>
      <c r="DE353">
        <v>0</v>
      </c>
      <c r="DF353">
        <v>1660224008</v>
      </c>
      <c r="DG353" t="s">
        <v>384</v>
      </c>
      <c r="DH353">
        <v>1660224008</v>
      </c>
      <c r="DI353">
        <v>1660224007</v>
      </c>
      <c r="DJ353">
        <v>1</v>
      </c>
      <c r="DK353">
        <v>9.0999999999999998E-2</v>
      </c>
      <c r="DL353">
        <v>-1.7999999999999999E-2</v>
      </c>
      <c r="DM353">
        <v>1.42</v>
      </c>
      <c r="DN353">
        <v>0.02</v>
      </c>
      <c r="DO353">
        <v>400</v>
      </c>
      <c r="DP353">
        <v>26</v>
      </c>
      <c r="DQ353">
        <v>0.31</v>
      </c>
      <c r="DR353">
        <v>0.11</v>
      </c>
      <c r="DS353">
        <v>13.240177360911339</v>
      </c>
      <c r="DT353">
        <v>9.9989551271301158E-2</v>
      </c>
      <c r="DU353">
        <v>0.13884181145137431</v>
      </c>
      <c r="DV353">
        <v>1</v>
      </c>
      <c r="DW353">
        <v>44.895614249969512</v>
      </c>
      <c r="DX353">
        <v>0.4946355824298907</v>
      </c>
      <c r="DY353">
        <v>0.1071824002864387</v>
      </c>
      <c r="DZ353">
        <v>1</v>
      </c>
      <c r="EA353">
        <v>-57.058854838709671</v>
      </c>
      <c r="EB353">
        <v>-1.0374193548387149</v>
      </c>
      <c r="EC353">
        <v>0.14224472287668341</v>
      </c>
      <c r="ED353">
        <v>0</v>
      </c>
      <c r="EE353">
        <v>1287.92285580263</v>
      </c>
      <c r="EF353">
        <v>281.07416605828701</v>
      </c>
      <c r="EG353">
        <v>20.455789156269269</v>
      </c>
      <c r="EH353">
        <v>0</v>
      </c>
      <c r="EI353">
        <v>1.9604409756097561</v>
      </c>
      <c r="EJ353">
        <v>-8.1363135888500665E-2</v>
      </c>
      <c r="EK353">
        <v>8.7672883715347889E-3</v>
      </c>
      <c r="EL353">
        <v>1</v>
      </c>
      <c r="EM353">
        <v>1.927880974311166</v>
      </c>
      <c r="EN353">
        <v>-1.8464111285788169E-2</v>
      </c>
      <c r="EO353">
        <v>1.4804424769310339E-3</v>
      </c>
      <c r="EP353">
        <v>1</v>
      </c>
      <c r="EQ353">
        <v>4</v>
      </c>
      <c r="ER353">
        <v>6</v>
      </c>
      <c r="ES353" t="s">
        <v>401</v>
      </c>
      <c r="ET353">
        <v>2.9445299999999999</v>
      </c>
      <c r="EU353">
        <v>2.80111</v>
      </c>
      <c r="EV353">
        <v>0.22595000000000001</v>
      </c>
      <c r="EW353">
        <v>0.23058799999999999</v>
      </c>
      <c r="EX353">
        <v>0.117937</v>
      </c>
      <c r="EY353">
        <v>0.11200400000000001</v>
      </c>
      <c r="EZ353">
        <v>15913</v>
      </c>
      <c r="FA353">
        <v>16589</v>
      </c>
      <c r="FB353">
        <v>23898.2</v>
      </c>
      <c r="FC353">
        <v>25081.4</v>
      </c>
      <c r="FD353">
        <v>33737.5</v>
      </c>
      <c r="FE353">
        <v>35560.400000000001</v>
      </c>
      <c r="FF353">
        <v>43558.1</v>
      </c>
      <c r="FG353">
        <v>46357.8</v>
      </c>
      <c r="FH353">
        <v>1.9881500000000001</v>
      </c>
      <c r="FI353">
        <v>1.91513</v>
      </c>
      <c r="FJ353">
        <v>0.13139799999999999</v>
      </c>
      <c r="FK353">
        <v>0</v>
      </c>
      <c r="FL353">
        <v>29.2973</v>
      </c>
      <c r="FM353">
        <v>999.9</v>
      </c>
      <c r="FN353">
        <v>69.5</v>
      </c>
      <c r="FO353">
        <v>31.9</v>
      </c>
      <c r="FP353">
        <v>33.175800000000002</v>
      </c>
      <c r="FQ353">
        <v>64.353999999999999</v>
      </c>
      <c r="FR353">
        <v>25.632999999999999</v>
      </c>
      <c r="FS353">
        <v>1</v>
      </c>
      <c r="FT353">
        <v>0.22833800000000001</v>
      </c>
      <c r="FU353">
        <v>0.30072399999999999</v>
      </c>
      <c r="FV353">
        <v>20.3246</v>
      </c>
      <c r="FW353">
        <v>5.2125000000000004</v>
      </c>
      <c r="FX353">
        <v>11.9068</v>
      </c>
      <c r="FY353">
        <v>5.0028499999999996</v>
      </c>
      <c r="FZ353">
        <v>3.28945</v>
      </c>
      <c r="GA353">
        <v>9999</v>
      </c>
      <c r="GB353">
        <v>9999</v>
      </c>
      <c r="GC353">
        <v>9999</v>
      </c>
      <c r="GD353">
        <v>999.9</v>
      </c>
      <c r="GE353">
        <v>1.85944</v>
      </c>
      <c r="GF353">
        <v>1.8544</v>
      </c>
      <c r="GG353">
        <v>1.8575999999999999</v>
      </c>
      <c r="GH353">
        <v>1.8560399999999999</v>
      </c>
      <c r="GI353">
        <v>1.85486</v>
      </c>
      <c r="GJ353">
        <v>1.8545499999999999</v>
      </c>
      <c r="GK353">
        <v>1.85311</v>
      </c>
      <c r="GL353">
        <v>1.85636</v>
      </c>
      <c r="GM353">
        <v>0</v>
      </c>
      <c r="GN353">
        <v>0</v>
      </c>
      <c r="GO353">
        <v>0</v>
      </c>
      <c r="GP353">
        <v>0</v>
      </c>
      <c r="GQ353" t="s">
        <v>386</v>
      </c>
      <c r="GR353" t="s">
        <v>387</v>
      </c>
      <c r="GS353" t="s">
        <v>388</v>
      </c>
      <c r="GT353" t="s">
        <v>388</v>
      </c>
      <c r="GU353" t="s">
        <v>388</v>
      </c>
      <c r="GV353" t="s">
        <v>388</v>
      </c>
      <c r="GW353">
        <v>0</v>
      </c>
      <c r="GX353">
        <v>100</v>
      </c>
      <c r="GY353">
        <v>100</v>
      </c>
      <c r="GZ353">
        <v>2.9</v>
      </c>
      <c r="HA353">
        <v>1.5599999999999999E-2</v>
      </c>
      <c r="HB353">
        <v>0.45081322298813392</v>
      </c>
      <c r="HC353">
        <v>2.9318383021812969E-3</v>
      </c>
      <c r="HD353">
        <v>-1.3754559859485029E-6</v>
      </c>
      <c r="HE353">
        <v>3.0700474437127301E-10</v>
      </c>
      <c r="HF353">
        <v>-6.1160480149256041E-2</v>
      </c>
      <c r="HG353">
        <v>1.00384331276165E-2</v>
      </c>
      <c r="HH353">
        <v>-3.1532673711230711E-4</v>
      </c>
      <c r="HI353">
        <v>1.819468599177705E-6</v>
      </c>
      <c r="HJ353">
        <v>1</v>
      </c>
      <c r="HK353">
        <v>2112</v>
      </c>
      <c r="HL353">
        <v>3</v>
      </c>
      <c r="HM353">
        <v>29</v>
      </c>
      <c r="HN353">
        <v>9.9</v>
      </c>
      <c r="HO353">
        <v>10</v>
      </c>
      <c r="HP353">
        <v>3.3435100000000002</v>
      </c>
      <c r="HQ353">
        <v>2.2497600000000002</v>
      </c>
      <c r="HR353">
        <v>1.4978</v>
      </c>
      <c r="HS353">
        <v>2.3034699999999999</v>
      </c>
      <c r="HT353">
        <v>1.5478499999999999</v>
      </c>
      <c r="HU353">
        <v>2.36694</v>
      </c>
      <c r="HV353">
        <v>35.777700000000003</v>
      </c>
      <c r="HW353">
        <v>15.541700000000001</v>
      </c>
      <c r="HX353">
        <v>18</v>
      </c>
      <c r="HY353">
        <v>500.851</v>
      </c>
      <c r="HZ353">
        <v>519.68499999999995</v>
      </c>
      <c r="IA353">
        <v>28.6251</v>
      </c>
      <c r="IB353">
        <v>30.041499999999999</v>
      </c>
      <c r="IC353">
        <v>30.000499999999999</v>
      </c>
      <c r="ID353">
        <v>29.8018</v>
      </c>
      <c r="IE353">
        <v>29.890599999999999</v>
      </c>
      <c r="IF353">
        <v>66.944000000000003</v>
      </c>
      <c r="IG353">
        <v>27.078499999999998</v>
      </c>
      <c r="IH353">
        <v>79.408199999999994</v>
      </c>
      <c r="II353">
        <v>28.6435</v>
      </c>
      <c r="IJ353">
        <v>1719.95</v>
      </c>
      <c r="IK353">
        <v>25.153700000000001</v>
      </c>
      <c r="IL353">
        <v>100.736</v>
      </c>
      <c r="IM353">
        <v>100.474</v>
      </c>
      <c r="IN353" t="s">
        <v>1150</v>
      </c>
    </row>
    <row r="354" spans="1:248" x14ac:dyDescent="0.2">
      <c r="A354">
        <v>338</v>
      </c>
      <c r="B354">
        <v>1660224605.0999999</v>
      </c>
      <c r="C354">
        <v>618.09999990463257</v>
      </c>
      <c r="D354" t="s">
        <v>1037</v>
      </c>
      <c r="E354" t="s">
        <v>1038</v>
      </c>
      <c r="F354">
        <v>1</v>
      </c>
      <c r="G354" t="s">
        <v>376</v>
      </c>
      <c r="H354" t="s">
        <v>377</v>
      </c>
      <c r="I354" t="s">
        <v>378</v>
      </c>
      <c r="J354" t="s">
        <v>379</v>
      </c>
      <c r="K354" t="s">
        <v>380</v>
      </c>
      <c r="L354" t="s">
        <v>381</v>
      </c>
      <c r="M354" t="s">
        <v>382</v>
      </c>
      <c r="N354">
        <v>1660224597.0999999</v>
      </c>
      <c r="O354">
        <f t="shared" si="170"/>
        <v>1.6611813646837199E-3</v>
      </c>
      <c r="P354">
        <f t="shared" si="171"/>
        <v>1.6611813646837199</v>
      </c>
      <c r="Q354">
        <f t="shared" si="172"/>
        <v>13.168778128333036</v>
      </c>
      <c r="R354">
        <f t="shared" si="173"/>
        <v>1599.2206249999999</v>
      </c>
      <c r="S354">
        <f t="shared" si="174"/>
        <v>1298.3689389599253</v>
      </c>
      <c r="T354">
        <f t="shared" si="175"/>
        <v>129.26959383891167</v>
      </c>
      <c r="U354">
        <f t="shared" si="176"/>
        <v>159.2233104545497</v>
      </c>
      <c r="V354">
        <f t="shared" si="177"/>
        <v>8.3965064467314499E-2</v>
      </c>
      <c r="W354">
        <f t="shared" si="178"/>
        <v>2.9222798965995014</v>
      </c>
      <c r="X354">
        <f t="shared" si="179"/>
        <v>8.2647457576229322E-2</v>
      </c>
      <c r="Y354">
        <f t="shared" si="180"/>
        <v>5.1771320368583396E-2</v>
      </c>
      <c r="Z354">
        <f t="shared" si="181"/>
        <v>321.51432093749997</v>
      </c>
      <c r="AA354">
        <f t="shared" si="182"/>
        <v>32.443374439055127</v>
      </c>
      <c r="AB354">
        <f t="shared" si="183"/>
        <v>31.442656249999999</v>
      </c>
      <c r="AC354">
        <f t="shared" si="184"/>
        <v>4.6265011313525619</v>
      </c>
      <c r="AD354">
        <f t="shared" si="185"/>
        <v>59.893377528970639</v>
      </c>
      <c r="AE354">
        <f t="shared" si="186"/>
        <v>2.6989419340416183</v>
      </c>
      <c r="AF354">
        <f t="shared" si="187"/>
        <v>4.5062443385099309</v>
      </c>
      <c r="AG354">
        <f t="shared" si="188"/>
        <v>1.9275591973109436</v>
      </c>
      <c r="AH354">
        <f t="shared" si="189"/>
        <v>-73.258098182552047</v>
      </c>
      <c r="AI354">
        <f t="shared" si="190"/>
        <v>-72.884696870004007</v>
      </c>
      <c r="AJ354">
        <f t="shared" si="191"/>
        <v>-5.6124464939684513</v>
      </c>
      <c r="AK354">
        <f t="shared" si="192"/>
        <v>169.7590793909755</v>
      </c>
      <c r="AL354">
        <f t="shared" si="193"/>
        <v>44.912119852791818</v>
      </c>
      <c r="AM354">
        <f t="shared" si="194"/>
        <v>1.6737696303758092</v>
      </c>
      <c r="AN354">
        <f t="shared" si="195"/>
        <v>13.168778128333036</v>
      </c>
      <c r="AO354">
        <v>1725.5055462472189</v>
      </c>
      <c r="AP354">
        <v>1682.691696969697</v>
      </c>
      <c r="AQ354">
        <v>5.2069777881327344</v>
      </c>
      <c r="AR354">
        <v>64.968693284609927</v>
      </c>
      <c r="AS354">
        <f t="shared" si="196"/>
        <v>1.6611813646837199</v>
      </c>
      <c r="AT354">
        <v>25.149369798029021</v>
      </c>
      <c r="AU354">
        <v>27.089099999999998</v>
      </c>
      <c r="AV354">
        <v>-1.192435513005926E-4</v>
      </c>
      <c r="AW354">
        <v>84.429917268905271</v>
      </c>
      <c r="AX354">
        <v>0</v>
      </c>
      <c r="AY354">
        <v>0</v>
      </c>
      <c r="AZ354">
        <f t="shared" si="197"/>
        <v>1</v>
      </c>
      <c r="BA354">
        <f t="shared" si="198"/>
        <v>0</v>
      </c>
      <c r="BB354">
        <f t="shared" si="199"/>
        <v>51966.25263281932</v>
      </c>
      <c r="BC354">
        <f t="shared" si="200"/>
        <v>1999.985625</v>
      </c>
      <c r="BD354">
        <f t="shared" si="201"/>
        <v>1681.1882437500001</v>
      </c>
      <c r="BE354">
        <f t="shared" si="202"/>
        <v>0.84060016368867652</v>
      </c>
      <c r="BF354">
        <f t="shared" si="203"/>
        <v>0.16075831591914566</v>
      </c>
      <c r="BG354">
        <v>6</v>
      </c>
      <c r="BH354">
        <v>0.5</v>
      </c>
      <c r="BI354" t="s">
        <v>383</v>
      </c>
      <c r="BJ354">
        <v>2</v>
      </c>
      <c r="BK354" t="b">
        <v>1</v>
      </c>
      <c r="BL354">
        <v>1660224597.0999999</v>
      </c>
      <c r="BM354">
        <v>1599.2206249999999</v>
      </c>
      <c r="BN354">
        <v>1656.3131249999999</v>
      </c>
      <c r="BO354">
        <v>27.1078625</v>
      </c>
      <c r="BP354">
        <v>25.15426875</v>
      </c>
      <c r="BQ354">
        <v>1596.3462500000001</v>
      </c>
      <c r="BR354">
        <v>27.09231875</v>
      </c>
      <c r="BS354">
        <v>500.123625</v>
      </c>
      <c r="BT354">
        <v>99.463093749999999</v>
      </c>
      <c r="BU354">
        <v>9.9973387499999997E-2</v>
      </c>
      <c r="BV354">
        <v>30.98003125</v>
      </c>
      <c r="BW354">
        <v>31.442656249999999</v>
      </c>
      <c r="BX354">
        <v>999.9</v>
      </c>
      <c r="BY354">
        <v>0</v>
      </c>
      <c r="BZ354">
        <v>0</v>
      </c>
      <c r="CA354">
        <v>10012.373750000001</v>
      </c>
      <c r="CB354">
        <v>0</v>
      </c>
      <c r="CC354">
        <v>7.5821737499999999</v>
      </c>
      <c r="CD354">
        <v>-57.091212499999997</v>
      </c>
      <c r="CE354">
        <v>1643.78</v>
      </c>
      <c r="CF354">
        <v>1699.0518750000001</v>
      </c>
      <c r="CG354">
        <v>1.9535981250000001</v>
      </c>
      <c r="CH354">
        <v>1656.3131249999999</v>
      </c>
      <c r="CI354">
        <v>25.15426875</v>
      </c>
      <c r="CJ354">
        <v>2.6962324999999998</v>
      </c>
      <c r="CK354">
        <v>2.5019212500000001</v>
      </c>
      <c r="CL354">
        <v>22.262168750000001</v>
      </c>
      <c r="CM354">
        <v>21.039000000000001</v>
      </c>
      <c r="CN354">
        <v>1999.985625</v>
      </c>
      <c r="CO354">
        <v>0.97999337500000006</v>
      </c>
      <c r="CP354">
        <v>2.0006824999999999E-2</v>
      </c>
      <c r="CQ354">
        <v>0</v>
      </c>
      <c r="CR354">
        <v>2.792125</v>
      </c>
      <c r="CS354">
        <v>0</v>
      </c>
      <c r="CT354">
        <v>22477.356250000001</v>
      </c>
      <c r="CU354">
        <v>17412.162499999999</v>
      </c>
      <c r="CV354">
        <v>40.440937499999997</v>
      </c>
      <c r="CW354">
        <v>41.436999999999998</v>
      </c>
      <c r="CX354">
        <v>40.436999999999998</v>
      </c>
      <c r="CY354">
        <v>39.940937499999997</v>
      </c>
      <c r="CZ354">
        <v>40.625</v>
      </c>
      <c r="DA354">
        <v>1959.9749999999999</v>
      </c>
      <c r="DB354">
        <v>40.010624999999997</v>
      </c>
      <c r="DC354">
        <v>0</v>
      </c>
      <c r="DD354">
        <v>1660224604.0999999</v>
      </c>
      <c r="DE354">
        <v>0</v>
      </c>
      <c r="DF354">
        <v>1660224008</v>
      </c>
      <c r="DG354" t="s">
        <v>384</v>
      </c>
      <c r="DH354">
        <v>1660224008</v>
      </c>
      <c r="DI354">
        <v>1660224007</v>
      </c>
      <c r="DJ354">
        <v>1</v>
      </c>
      <c r="DK354">
        <v>9.0999999999999998E-2</v>
      </c>
      <c r="DL354">
        <v>-1.7999999999999999E-2</v>
      </c>
      <c r="DM354">
        <v>1.42</v>
      </c>
      <c r="DN354">
        <v>0.02</v>
      </c>
      <c r="DO354">
        <v>400</v>
      </c>
      <c r="DP354">
        <v>26</v>
      </c>
      <c r="DQ354">
        <v>0.31</v>
      </c>
      <c r="DR354">
        <v>0.11</v>
      </c>
      <c r="DS354">
        <v>13.218884386327661</v>
      </c>
      <c r="DT354">
        <v>-0.33130096592503278</v>
      </c>
      <c r="DU354">
        <v>0.15173184146478191</v>
      </c>
      <c r="DV354">
        <v>1</v>
      </c>
      <c r="DW354">
        <v>44.904035886501632</v>
      </c>
      <c r="DX354">
        <v>0.3991054933954164</v>
      </c>
      <c r="DY354">
        <v>0.103844705512605</v>
      </c>
      <c r="DZ354">
        <v>1</v>
      </c>
      <c r="EA354">
        <v>-57.09342666666668</v>
      </c>
      <c r="EB354">
        <v>-0.76203604004456049</v>
      </c>
      <c r="EC354">
        <v>0.12980414716881089</v>
      </c>
      <c r="ED354">
        <v>1</v>
      </c>
      <c r="EE354">
        <v>1294.1846311278109</v>
      </c>
      <c r="EF354">
        <v>291.28717716052353</v>
      </c>
      <c r="EG354">
        <v>21.903286976235769</v>
      </c>
      <c r="EH354">
        <v>0</v>
      </c>
      <c r="EI354">
        <v>1.958555</v>
      </c>
      <c r="EJ354">
        <v>-9.2503789868668015E-2</v>
      </c>
      <c r="EK354">
        <v>9.3157495672651133E-3</v>
      </c>
      <c r="EL354">
        <v>1</v>
      </c>
      <c r="EM354">
        <v>1.9276574791835299</v>
      </c>
      <c r="EN354">
        <v>-1.9488874925263262E-2</v>
      </c>
      <c r="EO354">
        <v>1.55169174120362E-3</v>
      </c>
      <c r="EP354">
        <v>1</v>
      </c>
      <c r="EQ354">
        <v>5</v>
      </c>
      <c r="ER354">
        <v>6</v>
      </c>
      <c r="ES354" t="s">
        <v>385</v>
      </c>
      <c r="ET354">
        <v>2.9442300000000001</v>
      </c>
      <c r="EU354">
        <v>2.8012800000000002</v>
      </c>
      <c r="EV354">
        <v>0.226358</v>
      </c>
      <c r="EW354">
        <v>0.23097699999999999</v>
      </c>
      <c r="EX354">
        <v>0.117926</v>
      </c>
      <c r="EY354">
        <v>0.11201</v>
      </c>
      <c r="EZ354">
        <v>15904.7</v>
      </c>
      <c r="FA354">
        <v>16580.599999999999</v>
      </c>
      <c r="FB354">
        <v>23898.3</v>
      </c>
      <c r="FC354">
        <v>25081.4</v>
      </c>
      <c r="FD354">
        <v>33738.1</v>
      </c>
      <c r="FE354">
        <v>35560.1</v>
      </c>
      <c r="FF354">
        <v>43558.2</v>
      </c>
      <c r="FG354">
        <v>46357.7</v>
      </c>
      <c r="FH354">
        <v>1.9879</v>
      </c>
      <c r="FI354">
        <v>1.91523</v>
      </c>
      <c r="FJ354">
        <v>0.13170000000000001</v>
      </c>
      <c r="FK354">
        <v>0</v>
      </c>
      <c r="FL354">
        <v>29.295100000000001</v>
      </c>
      <c r="FM354">
        <v>999.9</v>
      </c>
      <c r="FN354">
        <v>69.5</v>
      </c>
      <c r="FO354">
        <v>31.9</v>
      </c>
      <c r="FP354">
        <v>33.1783</v>
      </c>
      <c r="FQ354">
        <v>64.194000000000003</v>
      </c>
      <c r="FR354">
        <v>26.438300000000002</v>
      </c>
      <c r="FS354">
        <v>1</v>
      </c>
      <c r="FT354">
        <v>0.228349</v>
      </c>
      <c r="FU354">
        <v>0.29186499999999999</v>
      </c>
      <c r="FV354">
        <v>20.3246</v>
      </c>
      <c r="FW354">
        <v>5.2120499999999996</v>
      </c>
      <c r="FX354">
        <v>11.9069</v>
      </c>
      <c r="FY354">
        <v>5.0027999999999997</v>
      </c>
      <c r="FZ354">
        <v>3.28945</v>
      </c>
      <c r="GA354">
        <v>9999</v>
      </c>
      <c r="GB354">
        <v>9999</v>
      </c>
      <c r="GC354">
        <v>9999</v>
      </c>
      <c r="GD354">
        <v>999.9</v>
      </c>
      <c r="GE354">
        <v>1.85944</v>
      </c>
      <c r="GF354">
        <v>1.8544</v>
      </c>
      <c r="GG354">
        <v>1.8575999999999999</v>
      </c>
      <c r="GH354">
        <v>1.8560399999999999</v>
      </c>
      <c r="GI354">
        <v>1.85486</v>
      </c>
      <c r="GJ354">
        <v>1.8545499999999999</v>
      </c>
      <c r="GK354">
        <v>1.8530899999999999</v>
      </c>
      <c r="GL354">
        <v>1.85636</v>
      </c>
      <c r="GM354">
        <v>0</v>
      </c>
      <c r="GN354">
        <v>0</v>
      </c>
      <c r="GO354">
        <v>0</v>
      </c>
      <c r="GP354">
        <v>0</v>
      </c>
      <c r="GQ354" t="s">
        <v>386</v>
      </c>
      <c r="GR354" t="s">
        <v>387</v>
      </c>
      <c r="GS354" t="s">
        <v>388</v>
      </c>
      <c r="GT354" t="s">
        <v>388</v>
      </c>
      <c r="GU354" t="s">
        <v>388</v>
      </c>
      <c r="GV354" t="s">
        <v>388</v>
      </c>
      <c r="GW354">
        <v>0</v>
      </c>
      <c r="GX354">
        <v>100</v>
      </c>
      <c r="GY354">
        <v>100</v>
      </c>
      <c r="GZ354">
        <v>2.91</v>
      </c>
      <c r="HA354">
        <v>1.5599999999999999E-2</v>
      </c>
      <c r="HB354">
        <v>0.45081322298813392</v>
      </c>
      <c r="HC354">
        <v>2.9318383021812969E-3</v>
      </c>
      <c r="HD354">
        <v>-1.3754559859485029E-6</v>
      </c>
      <c r="HE354">
        <v>3.0700474437127301E-10</v>
      </c>
      <c r="HF354">
        <v>-6.1160480149256041E-2</v>
      </c>
      <c r="HG354">
        <v>1.00384331276165E-2</v>
      </c>
      <c r="HH354">
        <v>-3.1532673711230711E-4</v>
      </c>
      <c r="HI354">
        <v>1.819468599177705E-6</v>
      </c>
      <c r="HJ354">
        <v>1</v>
      </c>
      <c r="HK354">
        <v>2112</v>
      </c>
      <c r="HL354">
        <v>3</v>
      </c>
      <c r="HM354">
        <v>29</v>
      </c>
      <c r="HN354">
        <v>10</v>
      </c>
      <c r="HO354">
        <v>10</v>
      </c>
      <c r="HP354">
        <v>3.3483900000000002</v>
      </c>
      <c r="HQ354">
        <v>2.2448700000000001</v>
      </c>
      <c r="HR354">
        <v>1.4978</v>
      </c>
      <c r="HS354">
        <v>2.3034699999999999</v>
      </c>
      <c r="HT354">
        <v>1.5478499999999999</v>
      </c>
      <c r="HU354">
        <v>2.4365199999999998</v>
      </c>
      <c r="HV354">
        <v>35.777700000000003</v>
      </c>
      <c r="HW354">
        <v>15.559200000000001</v>
      </c>
      <c r="HX354">
        <v>18</v>
      </c>
      <c r="HY354">
        <v>500.71</v>
      </c>
      <c r="HZ354">
        <v>519.75800000000004</v>
      </c>
      <c r="IA354">
        <v>28.6279</v>
      </c>
      <c r="IB354">
        <v>30.042100000000001</v>
      </c>
      <c r="IC354">
        <v>30.000399999999999</v>
      </c>
      <c r="ID354">
        <v>29.802800000000001</v>
      </c>
      <c r="IE354">
        <v>29.891300000000001</v>
      </c>
      <c r="IF354">
        <v>67.043000000000006</v>
      </c>
      <c r="IG354">
        <v>27.078499999999998</v>
      </c>
      <c r="IH354">
        <v>79.408199999999994</v>
      </c>
      <c r="II354">
        <v>28.6435</v>
      </c>
      <c r="IJ354">
        <v>1730</v>
      </c>
      <c r="IK354">
        <v>25.1617</v>
      </c>
      <c r="IL354">
        <v>100.736</v>
      </c>
      <c r="IM354">
        <v>100.474</v>
      </c>
      <c r="IN354" t="s">
        <v>1150</v>
      </c>
    </row>
    <row r="355" spans="1:248" x14ac:dyDescent="0.2">
      <c r="A355">
        <v>339</v>
      </c>
      <c r="B355">
        <v>1660224606.0999999</v>
      </c>
      <c r="C355">
        <v>619.09999990463257</v>
      </c>
      <c r="D355" t="s">
        <v>1039</v>
      </c>
      <c r="E355" t="s">
        <v>1040</v>
      </c>
      <c r="F355">
        <v>1</v>
      </c>
      <c r="G355" t="s">
        <v>376</v>
      </c>
      <c r="H355" t="s">
        <v>377</v>
      </c>
      <c r="I355" t="s">
        <v>378</v>
      </c>
      <c r="J355" t="s">
        <v>379</v>
      </c>
      <c r="K355" t="s">
        <v>380</v>
      </c>
      <c r="L355" t="s">
        <v>381</v>
      </c>
      <c r="M355" t="s">
        <v>382</v>
      </c>
      <c r="N355">
        <v>1660224598.599999</v>
      </c>
      <c r="O355">
        <f t="shared" si="170"/>
        <v>1.6578498463983135E-3</v>
      </c>
      <c r="P355">
        <f t="shared" si="171"/>
        <v>1.6578498463983136</v>
      </c>
      <c r="Q355">
        <f t="shared" si="172"/>
        <v>13.293509682893291</v>
      </c>
      <c r="R355">
        <f t="shared" si="173"/>
        <v>1606.794666666666</v>
      </c>
      <c r="S355">
        <f t="shared" si="174"/>
        <v>1302.8683429138659</v>
      </c>
      <c r="T355">
        <f t="shared" si="175"/>
        <v>129.71756424385035</v>
      </c>
      <c r="U355">
        <f t="shared" si="176"/>
        <v>159.9774002750398</v>
      </c>
      <c r="V355">
        <f t="shared" si="177"/>
        <v>8.3806668554845892E-2</v>
      </c>
      <c r="W355">
        <f t="shared" si="178"/>
        <v>2.9225407439227857</v>
      </c>
      <c r="X355">
        <f t="shared" si="179"/>
        <v>8.2494101459947566E-2</v>
      </c>
      <c r="Y355">
        <f t="shared" si="180"/>
        <v>5.1675029907640779E-2</v>
      </c>
      <c r="Z355">
        <f t="shared" si="181"/>
        <v>321.51236159999996</v>
      </c>
      <c r="AA355">
        <f t="shared" si="182"/>
        <v>32.441292533992311</v>
      </c>
      <c r="AB355">
        <f t="shared" si="183"/>
        <v>31.440366666666669</v>
      </c>
      <c r="AC355">
        <f t="shared" si="184"/>
        <v>4.6258991533556806</v>
      </c>
      <c r="AD355">
        <f t="shared" si="185"/>
        <v>59.895865239055787</v>
      </c>
      <c r="AE355">
        <f t="shared" si="186"/>
        <v>2.6986203439859899</v>
      </c>
      <c r="AF355">
        <f t="shared" si="187"/>
        <v>4.5055202612321947</v>
      </c>
      <c r="AG355">
        <f t="shared" si="188"/>
        <v>1.9272788093696906</v>
      </c>
      <c r="AH355">
        <f t="shared" si="189"/>
        <v>-73.11117822616562</v>
      </c>
      <c r="AI355">
        <f t="shared" si="190"/>
        <v>-72.974446882029952</v>
      </c>
      <c r="AJ355">
        <f t="shared" si="191"/>
        <v>-5.6187146004685271</v>
      </c>
      <c r="AK355">
        <f t="shared" si="192"/>
        <v>169.80802189133584</v>
      </c>
      <c r="AL355">
        <f t="shared" si="193"/>
        <v>44.919599084134674</v>
      </c>
      <c r="AM355">
        <f t="shared" si="194"/>
        <v>1.6716638358266773</v>
      </c>
      <c r="AN355">
        <f t="shared" si="195"/>
        <v>13.293509682893291</v>
      </c>
      <c r="AO355">
        <v>1730.69036664276</v>
      </c>
      <c r="AP355">
        <v>1687.846484848485</v>
      </c>
      <c r="AQ355">
        <v>5.182666677761441</v>
      </c>
      <c r="AR355">
        <v>64.968693284609927</v>
      </c>
      <c r="AS355">
        <f t="shared" si="196"/>
        <v>1.6578498463983136</v>
      </c>
      <c r="AT355">
        <v>25.148735503489</v>
      </c>
      <c r="AU355">
        <v>27.08543878787879</v>
      </c>
      <c r="AV355">
        <v>-2.4426760003048959E-4</v>
      </c>
      <c r="AW355">
        <v>84.429917268905271</v>
      </c>
      <c r="AX355">
        <v>0</v>
      </c>
      <c r="AY355">
        <v>0</v>
      </c>
      <c r="AZ355">
        <f t="shared" si="197"/>
        <v>1</v>
      </c>
      <c r="BA355">
        <f t="shared" si="198"/>
        <v>0</v>
      </c>
      <c r="BB355">
        <f t="shared" si="199"/>
        <v>51974.153136392182</v>
      </c>
      <c r="BC355">
        <f t="shared" si="200"/>
        <v>1999.9733333333329</v>
      </c>
      <c r="BD355">
        <f t="shared" si="201"/>
        <v>1681.1779199999999</v>
      </c>
      <c r="BE355">
        <f t="shared" si="202"/>
        <v>0.84060016800224013</v>
      </c>
      <c r="BF355">
        <f t="shared" si="203"/>
        <v>0.16075832424432326</v>
      </c>
      <c r="BG355">
        <v>6</v>
      </c>
      <c r="BH355">
        <v>0.5</v>
      </c>
      <c r="BI355" t="s">
        <v>383</v>
      </c>
      <c r="BJ355">
        <v>2</v>
      </c>
      <c r="BK355" t="b">
        <v>1</v>
      </c>
      <c r="BL355">
        <v>1660224598.599999</v>
      </c>
      <c r="BM355">
        <v>1606.794666666666</v>
      </c>
      <c r="BN355">
        <v>1663.9079999999999</v>
      </c>
      <c r="BO355">
        <v>27.104633333333329</v>
      </c>
      <c r="BP355">
        <v>25.15346666666666</v>
      </c>
      <c r="BQ355">
        <v>1603.914</v>
      </c>
      <c r="BR355">
        <v>27.089079999999999</v>
      </c>
      <c r="BS355">
        <v>500.11739999999992</v>
      </c>
      <c r="BT355">
        <v>99.463073333333341</v>
      </c>
      <c r="BU355">
        <v>9.9990693333333353E-2</v>
      </c>
      <c r="BV355">
        <v>30.977213333333339</v>
      </c>
      <c r="BW355">
        <v>31.440366666666669</v>
      </c>
      <c r="BX355">
        <v>999.89999999999986</v>
      </c>
      <c r="BY355">
        <v>0</v>
      </c>
      <c r="BZ355">
        <v>0</v>
      </c>
      <c r="CA355">
        <v>10013.86666666667</v>
      </c>
      <c r="CB355">
        <v>0</v>
      </c>
      <c r="CC355">
        <v>7.5878646666666656</v>
      </c>
      <c r="CD355">
        <v>-57.111846666666658</v>
      </c>
      <c r="CE355">
        <v>1651.56</v>
      </c>
      <c r="CF355">
        <v>1706.841333333334</v>
      </c>
      <c r="CG355">
        <v>1.9511700000000001</v>
      </c>
      <c r="CH355">
        <v>1663.9079999999999</v>
      </c>
      <c r="CI355">
        <v>25.15346666666666</v>
      </c>
      <c r="CJ355">
        <v>2.6959106666666668</v>
      </c>
      <c r="CK355">
        <v>2.5018406666666668</v>
      </c>
      <c r="CL355">
        <v>22.260206666666669</v>
      </c>
      <c r="CM355">
        <v>21.038473333333339</v>
      </c>
      <c r="CN355">
        <v>1999.9733333333329</v>
      </c>
      <c r="CO355">
        <v>0.97999320000000012</v>
      </c>
      <c r="CP355">
        <v>2.0007E-2</v>
      </c>
      <c r="CQ355">
        <v>0</v>
      </c>
      <c r="CR355">
        <v>2.7040666666666668</v>
      </c>
      <c r="CS355">
        <v>0</v>
      </c>
      <c r="CT355">
        <v>22476.58</v>
      </c>
      <c r="CU355">
        <v>17412.060000000001</v>
      </c>
      <c r="CV355">
        <v>40.436999999999998</v>
      </c>
      <c r="CW355">
        <v>41.436999999999998</v>
      </c>
      <c r="CX355">
        <v>40.436999999999998</v>
      </c>
      <c r="CY355">
        <v>39.936999999999998</v>
      </c>
      <c r="CZ355">
        <v>40.625</v>
      </c>
      <c r="DA355">
        <v>1959.962666666667</v>
      </c>
      <c r="DB355">
        <v>40.010666666666673</v>
      </c>
      <c r="DC355">
        <v>0</v>
      </c>
      <c r="DD355">
        <v>1660224604.7</v>
      </c>
      <c r="DE355">
        <v>0</v>
      </c>
      <c r="DF355">
        <v>1660224008</v>
      </c>
      <c r="DG355" t="s">
        <v>384</v>
      </c>
      <c r="DH355">
        <v>1660224008</v>
      </c>
      <c r="DI355">
        <v>1660224007</v>
      </c>
      <c r="DJ355">
        <v>1</v>
      </c>
      <c r="DK355">
        <v>9.0999999999999998E-2</v>
      </c>
      <c r="DL355">
        <v>-1.7999999999999999E-2</v>
      </c>
      <c r="DM355">
        <v>1.42</v>
      </c>
      <c r="DN355">
        <v>0.02</v>
      </c>
      <c r="DO355">
        <v>400</v>
      </c>
      <c r="DP355">
        <v>26</v>
      </c>
      <c r="DQ355">
        <v>0.31</v>
      </c>
      <c r="DR355">
        <v>0.11</v>
      </c>
      <c r="DS355">
        <v>13.208334999799099</v>
      </c>
      <c r="DT355">
        <v>-0.26136997646104848</v>
      </c>
      <c r="DU355">
        <v>0.1463815959327576</v>
      </c>
      <c r="DV355">
        <v>1</v>
      </c>
      <c r="DW355">
        <v>44.914191886463129</v>
      </c>
      <c r="DX355">
        <v>0.20810157672749041</v>
      </c>
      <c r="DY355">
        <v>9.7819971339431794E-2</v>
      </c>
      <c r="DZ355">
        <v>1</v>
      </c>
      <c r="EA355">
        <v>-57.107033333333348</v>
      </c>
      <c r="EB355">
        <v>-0.40111768631804912</v>
      </c>
      <c r="EC355">
        <v>0.1176434112996657</v>
      </c>
      <c r="ED355">
        <v>1</v>
      </c>
      <c r="EE355">
        <v>1299.143051658569</v>
      </c>
      <c r="EF355">
        <v>289.14997002299981</v>
      </c>
      <c r="EG355">
        <v>21.740805474351919</v>
      </c>
      <c r="EH355">
        <v>0</v>
      </c>
      <c r="EI355">
        <v>1.9568064999999999</v>
      </c>
      <c r="EJ355">
        <v>-9.2101688555350988E-2</v>
      </c>
      <c r="EK355">
        <v>9.2742893393510245E-3</v>
      </c>
      <c r="EL355">
        <v>1</v>
      </c>
      <c r="EM355">
        <v>1.9275169219887429</v>
      </c>
      <c r="EN355">
        <v>-1.7172281525910719E-2</v>
      </c>
      <c r="EO355">
        <v>1.48116907393394E-3</v>
      </c>
      <c r="EP355">
        <v>1</v>
      </c>
      <c r="EQ355">
        <v>5</v>
      </c>
      <c r="ER355">
        <v>6</v>
      </c>
      <c r="ES355" t="s">
        <v>385</v>
      </c>
      <c r="ET355">
        <v>2.9445700000000001</v>
      </c>
      <c r="EU355">
        <v>2.80138</v>
      </c>
      <c r="EV355">
        <v>0.22676299999999999</v>
      </c>
      <c r="EW355">
        <v>0.23136599999999999</v>
      </c>
      <c r="EX355">
        <v>0.11791500000000001</v>
      </c>
      <c r="EY355">
        <v>0.112013</v>
      </c>
      <c r="EZ355">
        <v>15896.3</v>
      </c>
      <c r="FA355">
        <v>16572.2</v>
      </c>
      <c r="FB355">
        <v>23898.3</v>
      </c>
      <c r="FC355">
        <v>25081.4</v>
      </c>
      <c r="FD355">
        <v>33738.400000000001</v>
      </c>
      <c r="FE355">
        <v>35560.1</v>
      </c>
      <c r="FF355">
        <v>43558.1</v>
      </c>
      <c r="FG355">
        <v>46357.9</v>
      </c>
      <c r="FH355">
        <v>1.9877499999999999</v>
      </c>
      <c r="FI355">
        <v>1.9151800000000001</v>
      </c>
      <c r="FJ355">
        <v>0.131749</v>
      </c>
      <c r="FK355">
        <v>0</v>
      </c>
      <c r="FL355">
        <v>29.2925</v>
      </c>
      <c r="FM355">
        <v>999.9</v>
      </c>
      <c r="FN355">
        <v>69.5</v>
      </c>
      <c r="FO355">
        <v>31.9</v>
      </c>
      <c r="FP355">
        <v>33.177</v>
      </c>
      <c r="FQ355">
        <v>64.034000000000006</v>
      </c>
      <c r="FR355">
        <v>26.0657</v>
      </c>
      <c r="FS355">
        <v>1</v>
      </c>
      <c r="FT355">
        <v>0.22847100000000001</v>
      </c>
      <c r="FU355">
        <v>0.28087099999999998</v>
      </c>
      <c r="FV355">
        <v>20.3246</v>
      </c>
      <c r="FW355">
        <v>5.2122000000000002</v>
      </c>
      <c r="FX355">
        <v>11.906599999999999</v>
      </c>
      <c r="FY355">
        <v>5.0027499999999998</v>
      </c>
      <c r="FZ355">
        <v>3.2895300000000001</v>
      </c>
      <c r="GA355">
        <v>9999</v>
      </c>
      <c r="GB355">
        <v>9999</v>
      </c>
      <c r="GC355">
        <v>9999</v>
      </c>
      <c r="GD355">
        <v>999.9</v>
      </c>
      <c r="GE355">
        <v>1.85944</v>
      </c>
      <c r="GF355">
        <v>1.8544</v>
      </c>
      <c r="GG355">
        <v>1.8575999999999999</v>
      </c>
      <c r="GH355">
        <v>1.8560300000000001</v>
      </c>
      <c r="GI355">
        <v>1.85486</v>
      </c>
      <c r="GJ355">
        <v>1.8545499999999999</v>
      </c>
      <c r="GK355">
        <v>1.8530800000000001</v>
      </c>
      <c r="GL355">
        <v>1.85636</v>
      </c>
      <c r="GM355">
        <v>0</v>
      </c>
      <c r="GN355">
        <v>0</v>
      </c>
      <c r="GO355">
        <v>0</v>
      </c>
      <c r="GP355">
        <v>0</v>
      </c>
      <c r="GQ355" t="s">
        <v>386</v>
      </c>
      <c r="GR355" t="s">
        <v>387</v>
      </c>
      <c r="GS355" t="s">
        <v>388</v>
      </c>
      <c r="GT355" t="s">
        <v>388</v>
      </c>
      <c r="GU355" t="s">
        <v>388</v>
      </c>
      <c r="GV355" t="s">
        <v>388</v>
      </c>
      <c r="GW355">
        <v>0</v>
      </c>
      <c r="GX355">
        <v>100</v>
      </c>
      <c r="GY355">
        <v>100</v>
      </c>
      <c r="GZ355">
        <v>2.91</v>
      </c>
      <c r="HA355">
        <v>1.5599999999999999E-2</v>
      </c>
      <c r="HB355">
        <v>0.45081322298813392</v>
      </c>
      <c r="HC355">
        <v>2.9318383021812969E-3</v>
      </c>
      <c r="HD355">
        <v>-1.3754559859485029E-6</v>
      </c>
      <c r="HE355">
        <v>3.0700474437127301E-10</v>
      </c>
      <c r="HF355">
        <v>-6.1160480149256041E-2</v>
      </c>
      <c r="HG355">
        <v>1.00384331276165E-2</v>
      </c>
      <c r="HH355">
        <v>-3.1532673711230711E-4</v>
      </c>
      <c r="HI355">
        <v>1.819468599177705E-6</v>
      </c>
      <c r="HJ355">
        <v>1</v>
      </c>
      <c r="HK355">
        <v>2112</v>
      </c>
      <c r="HL355">
        <v>3</v>
      </c>
      <c r="HM355">
        <v>29</v>
      </c>
      <c r="HN355">
        <v>10</v>
      </c>
      <c r="HO355">
        <v>10</v>
      </c>
      <c r="HP355">
        <v>3.3605999999999998</v>
      </c>
      <c r="HQ355">
        <v>2.2656200000000002</v>
      </c>
      <c r="HR355">
        <v>1.4978</v>
      </c>
      <c r="HS355">
        <v>2.3034699999999999</v>
      </c>
      <c r="HT355">
        <v>1.5478499999999999</v>
      </c>
      <c r="HU355">
        <v>2.3315399999999999</v>
      </c>
      <c r="HV355">
        <v>35.777700000000003</v>
      </c>
      <c r="HW355">
        <v>15.541700000000001</v>
      </c>
      <c r="HX355">
        <v>18</v>
      </c>
      <c r="HY355">
        <v>500.625</v>
      </c>
      <c r="HZ355">
        <v>519.73</v>
      </c>
      <c r="IA355">
        <v>28.630800000000001</v>
      </c>
      <c r="IB355">
        <v>30.0428</v>
      </c>
      <c r="IC355">
        <v>30.000399999999999</v>
      </c>
      <c r="ID355">
        <v>29.8035</v>
      </c>
      <c r="IE355">
        <v>29.8919</v>
      </c>
      <c r="IF355">
        <v>67.265100000000004</v>
      </c>
      <c r="IG355">
        <v>27.078499999999998</v>
      </c>
      <c r="IH355">
        <v>79.408199999999994</v>
      </c>
      <c r="II355">
        <v>28.6435</v>
      </c>
      <c r="IJ355">
        <v>1730</v>
      </c>
      <c r="IK355">
        <v>25.1584</v>
      </c>
      <c r="IL355">
        <v>100.736</v>
      </c>
      <c r="IM355">
        <v>100.47499999999999</v>
      </c>
      <c r="IN355" t="s">
        <v>1150</v>
      </c>
    </row>
    <row r="356" spans="1:248" x14ac:dyDescent="0.2">
      <c r="A356">
        <v>340</v>
      </c>
      <c r="B356">
        <v>1660224607.0999999</v>
      </c>
      <c r="C356">
        <v>620.09999990463257</v>
      </c>
      <c r="D356" t="s">
        <v>1041</v>
      </c>
      <c r="E356" t="s">
        <v>1042</v>
      </c>
      <c r="F356">
        <v>1</v>
      </c>
      <c r="G356" t="s">
        <v>376</v>
      </c>
      <c r="H356" t="s">
        <v>377</v>
      </c>
      <c r="I356" t="s">
        <v>378</v>
      </c>
      <c r="J356" t="s">
        <v>379</v>
      </c>
      <c r="K356" t="s">
        <v>380</v>
      </c>
      <c r="L356" t="s">
        <v>381</v>
      </c>
      <c r="M356" t="s">
        <v>382</v>
      </c>
      <c r="N356">
        <v>1660224599.0999999</v>
      </c>
      <c r="O356">
        <f t="shared" si="170"/>
        <v>1.6550709732537055E-3</v>
      </c>
      <c r="P356">
        <f t="shared" si="171"/>
        <v>1.6550709732537054</v>
      </c>
      <c r="Q356">
        <f t="shared" si="172"/>
        <v>13.334205008894653</v>
      </c>
      <c r="R356">
        <f t="shared" si="173"/>
        <v>1609.316875</v>
      </c>
      <c r="S356">
        <f t="shared" si="174"/>
        <v>1304.103922033335</v>
      </c>
      <c r="T356">
        <f t="shared" si="175"/>
        <v>129.84065612954313</v>
      </c>
      <c r="U356">
        <f t="shared" si="176"/>
        <v>160.22861018970596</v>
      </c>
      <c r="V356">
        <f t="shared" si="177"/>
        <v>8.366270796971402E-2</v>
      </c>
      <c r="W356">
        <f t="shared" si="178"/>
        <v>2.9226087193600563</v>
      </c>
      <c r="X356">
        <f t="shared" si="179"/>
        <v>8.2354638345845693E-2</v>
      </c>
      <c r="Y356">
        <f t="shared" si="180"/>
        <v>5.1587470167545932E-2</v>
      </c>
      <c r="Z356">
        <f t="shared" si="181"/>
        <v>321.51262518749996</v>
      </c>
      <c r="AA356">
        <f t="shared" si="182"/>
        <v>32.440997435818971</v>
      </c>
      <c r="AB356">
        <f t="shared" si="183"/>
        <v>31.439956250000002</v>
      </c>
      <c r="AC356">
        <f t="shared" si="184"/>
        <v>4.6257912536812178</v>
      </c>
      <c r="AD356">
        <f t="shared" si="185"/>
        <v>59.89614912454082</v>
      </c>
      <c r="AE356">
        <f t="shared" si="186"/>
        <v>2.6984810384095921</v>
      </c>
      <c r="AF356">
        <f t="shared" si="187"/>
        <v>4.5052663282220307</v>
      </c>
      <c r="AG356">
        <f t="shared" si="188"/>
        <v>1.9273102152716257</v>
      </c>
      <c r="AH356">
        <f t="shared" si="189"/>
        <v>-72.988629920488407</v>
      </c>
      <c r="AI356">
        <f t="shared" si="190"/>
        <v>-73.067202873713512</v>
      </c>
      <c r="AJ356">
        <f t="shared" si="191"/>
        <v>-5.6256867666702153</v>
      </c>
      <c r="AK356">
        <f t="shared" si="192"/>
        <v>169.83110562662782</v>
      </c>
      <c r="AL356">
        <f t="shared" si="193"/>
        <v>44.908304693637525</v>
      </c>
      <c r="AM356">
        <f t="shared" si="194"/>
        <v>1.6706971878713242</v>
      </c>
      <c r="AN356">
        <f t="shared" si="195"/>
        <v>13.334205008894653</v>
      </c>
      <c r="AO356">
        <v>1735.819902965824</v>
      </c>
      <c r="AP356">
        <v>1693.0102424242421</v>
      </c>
      <c r="AQ356">
        <v>5.1662202938105493</v>
      </c>
      <c r="AR356">
        <v>64.968693284609927</v>
      </c>
      <c r="AS356">
        <f t="shared" si="196"/>
        <v>1.6550709732537054</v>
      </c>
      <c r="AT356">
        <v>25.148448574151232</v>
      </c>
      <c r="AU356">
        <v>27.082198787878781</v>
      </c>
      <c r="AV356">
        <v>-2.8946528264221089E-4</v>
      </c>
      <c r="AW356">
        <v>84.429917268905271</v>
      </c>
      <c r="AX356">
        <v>0</v>
      </c>
      <c r="AY356">
        <v>0</v>
      </c>
      <c r="AZ356">
        <f t="shared" si="197"/>
        <v>1</v>
      </c>
      <c r="BA356">
        <f t="shared" si="198"/>
        <v>0</v>
      </c>
      <c r="BB356">
        <f t="shared" si="199"/>
        <v>51976.25671771128</v>
      </c>
      <c r="BC356">
        <f t="shared" si="200"/>
        <v>1999.9749999999999</v>
      </c>
      <c r="BD356">
        <f t="shared" si="201"/>
        <v>1681.1793187499998</v>
      </c>
      <c r="BE356">
        <f t="shared" si="202"/>
        <v>0.84060016687708594</v>
      </c>
      <c r="BF356">
        <f t="shared" si="203"/>
        <v>0.16075832207277591</v>
      </c>
      <c r="BG356">
        <v>6</v>
      </c>
      <c r="BH356">
        <v>0.5</v>
      </c>
      <c r="BI356" t="s">
        <v>383</v>
      </c>
      <c r="BJ356">
        <v>2</v>
      </c>
      <c r="BK356" t="b">
        <v>1</v>
      </c>
      <c r="BL356">
        <v>1660224599.0999999</v>
      </c>
      <c r="BM356">
        <v>1609.316875</v>
      </c>
      <c r="BN356">
        <v>1666.4193749999999</v>
      </c>
      <c r="BO356">
        <v>27.10321875</v>
      </c>
      <c r="BP356">
        <v>25.15319375</v>
      </c>
      <c r="BQ356">
        <v>1606.4337499999999</v>
      </c>
      <c r="BR356">
        <v>27.087656249999998</v>
      </c>
      <c r="BS356">
        <v>500.12156249999998</v>
      </c>
      <c r="BT356">
        <v>99.463125000000005</v>
      </c>
      <c r="BU356">
        <v>9.9995649999999991E-2</v>
      </c>
      <c r="BV356">
        <v>30.976224999999999</v>
      </c>
      <c r="BW356">
        <v>31.439956250000002</v>
      </c>
      <c r="BX356">
        <v>999.9</v>
      </c>
      <c r="BY356">
        <v>0</v>
      </c>
      <c r="BZ356">
        <v>0</v>
      </c>
      <c r="CA356">
        <v>10014.25</v>
      </c>
      <c r="CB356">
        <v>0</v>
      </c>
      <c r="CC356">
        <v>7.5894387500000002</v>
      </c>
      <c r="CD356">
        <v>-57.100743749999999</v>
      </c>
      <c r="CE356">
        <v>1654.15</v>
      </c>
      <c r="CF356">
        <v>1709.4168749999999</v>
      </c>
      <c r="CG356">
        <v>1.9500243749999999</v>
      </c>
      <c r="CH356">
        <v>1666.4193749999999</v>
      </c>
      <c r="CI356">
        <v>25.15319375</v>
      </c>
      <c r="CJ356">
        <v>2.69577125</v>
      </c>
      <c r="CK356">
        <v>2.5018150000000001</v>
      </c>
      <c r="CL356">
        <v>22.25935625</v>
      </c>
      <c r="CM356">
        <v>21.038306250000002</v>
      </c>
      <c r="CN356">
        <v>1999.9749999999999</v>
      </c>
      <c r="CO356">
        <v>0.97999318750000008</v>
      </c>
      <c r="CP356">
        <v>2.0007012500000001E-2</v>
      </c>
      <c r="CQ356">
        <v>0</v>
      </c>
      <c r="CR356">
        <v>2.7331875000000001</v>
      </c>
      <c r="CS356">
        <v>0</v>
      </c>
      <c r="CT356">
        <v>22476.493750000001</v>
      </c>
      <c r="CU356">
        <v>17412.075000000001</v>
      </c>
      <c r="CV356">
        <v>40.436999999999998</v>
      </c>
      <c r="CW356">
        <v>41.436999999999998</v>
      </c>
      <c r="CX356">
        <v>40.436999999999998</v>
      </c>
      <c r="CY356">
        <v>39.936999999999998</v>
      </c>
      <c r="CZ356">
        <v>40.625</v>
      </c>
      <c r="DA356">
        <v>1959.964375</v>
      </c>
      <c r="DB356">
        <v>40.010624999999997</v>
      </c>
      <c r="DC356">
        <v>0</v>
      </c>
      <c r="DD356">
        <v>1660224605.9000001</v>
      </c>
      <c r="DE356">
        <v>0</v>
      </c>
      <c r="DF356">
        <v>1660224008</v>
      </c>
      <c r="DG356" t="s">
        <v>384</v>
      </c>
      <c r="DH356">
        <v>1660224008</v>
      </c>
      <c r="DI356">
        <v>1660224007</v>
      </c>
      <c r="DJ356">
        <v>1</v>
      </c>
      <c r="DK356">
        <v>9.0999999999999998E-2</v>
      </c>
      <c r="DL356">
        <v>-1.7999999999999999E-2</v>
      </c>
      <c r="DM356">
        <v>1.42</v>
      </c>
      <c r="DN356">
        <v>0.02</v>
      </c>
      <c r="DO356">
        <v>400</v>
      </c>
      <c r="DP356">
        <v>26</v>
      </c>
      <c r="DQ356">
        <v>0.31</v>
      </c>
      <c r="DR356">
        <v>0.11</v>
      </c>
      <c r="DS356">
        <v>13.20102672006518</v>
      </c>
      <c r="DT356">
        <v>0.238348360207846</v>
      </c>
      <c r="DU356">
        <v>0.14055905995877829</v>
      </c>
      <c r="DV356">
        <v>1</v>
      </c>
      <c r="DW356">
        <v>44.917546317463319</v>
      </c>
      <c r="DX356">
        <v>-0.52376899436973234</v>
      </c>
      <c r="DY356">
        <v>9.7643182591149444E-2</v>
      </c>
      <c r="DZ356">
        <v>0</v>
      </c>
      <c r="EA356">
        <v>-57.105770967741947</v>
      </c>
      <c r="EB356">
        <v>0.27601451612902378</v>
      </c>
      <c r="EC356">
        <v>0.11287726189938491</v>
      </c>
      <c r="ED356">
        <v>1</v>
      </c>
      <c r="EE356">
        <v>1307.465820719942</v>
      </c>
      <c r="EF356">
        <v>278.08179880977531</v>
      </c>
      <c r="EG356">
        <v>20.259148893195999</v>
      </c>
      <c r="EH356">
        <v>0</v>
      </c>
      <c r="EI356">
        <v>1.954282195121952</v>
      </c>
      <c r="EJ356">
        <v>-9.5241533101043052E-2</v>
      </c>
      <c r="EK356">
        <v>9.8313119766102255E-3</v>
      </c>
      <c r="EL356">
        <v>1</v>
      </c>
      <c r="EM356">
        <v>1.92724211028295</v>
      </c>
      <c r="EN356">
        <v>-8.4761520079565337E-3</v>
      </c>
      <c r="EO356">
        <v>1.1755436330123049E-3</v>
      </c>
      <c r="EP356">
        <v>1</v>
      </c>
      <c r="EQ356">
        <v>4</v>
      </c>
      <c r="ER356">
        <v>6</v>
      </c>
      <c r="ES356" t="s">
        <v>401</v>
      </c>
      <c r="ET356">
        <v>2.9446500000000002</v>
      </c>
      <c r="EU356">
        <v>2.8014199999999998</v>
      </c>
      <c r="EV356">
        <v>0.22716</v>
      </c>
      <c r="EW356">
        <v>0.23175599999999999</v>
      </c>
      <c r="EX356">
        <v>0.117906</v>
      </c>
      <c r="EY356">
        <v>0.112013</v>
      </c>
      <c r="EZ356">
        <v>15888.1</v>
      </c>
      <c r="FA356">
        <v>16563.900000000001</v>
      </c>
      <c r="FB356">
        <v>23898.2</v>
      </c>
      <c r="FC356">
        <v>25081.599999999999</v>
      </c>
      <c r="FD356">
        <v>33738.699999999997</v>
      </c>
      <c r="FE356">
        <v>35560.199999999997</v>
      </c>
      <c r="FF356">
        <v>43558</v>
      </c>
      <c r="FG356">
        <v>46358</v>
      </c>
      <c r="FH356">
        <v>1.9879</v>
      </c>
      <c r="FI356">
        <v>1.91513</v>
      </c>
      <c r="FJ356">
        <v>0.13175200000000001</v>
      </c>
      <c r="FK356">
        <v>0</v>
      </c>
      <c r="FL356">
        <v>29.290299999999998</v>
      </c>
      <c r="FM356">
        <v>999.9</v>
      </c>
      <c r="FN356">
        <v>69.5</v>
      </c>
      <c r="FO356">
        <v>31.9</v>
      </c>
      <c r="FP356">
        <v>33.177500000000002</v>
      </c>
      <c r="FQ356">
        <v>64.054000000000002</v>
      </c>
      <c r="FR356">
        <v>25.540900000000001</v>
      </c>
      <c r="FS356">
        <v>1</v>
      </c>
      <c r="FT356">
        <v>0.22845499999999999</v>
      </c>
      <c r="FU356">
        <v>0.27174799999999999</v>
      </c>
      <c r="FV356">
        <v>20.3246</v>
      </c>
      <c r="FW356">
        <v>5.2125000000000004</v>
      </c>
      <c r="FX356">
        <v>11.9071</v>
      </c>
      <c r="FY356">
        <v>5.0028499999999996</v>
      </c>
      <c r="FZ356">
        <v>3.2895300000000001</v>
      </c>
      <c r="GA356">
        <v>9999</v>
      </c>
      <c r="GB356">
        <v>9999</v>
      </c>
      <c r="GC356">
        <v>9999</v>
      </c>
      <c r="GD356">
        <v>999.9</v>
      </c>
      <c r="GE356">
        <v>1.85944</v>
      </c>
      <c r="GF356">
        <v>1.8544</v>
      </c>
      <c r="GG356">
        <v>1.8575999999999999</v>
      </c>
      <c r="GH356">
        <v>1.8560099999999999</v>
      </c>
      <c r="GI356">
        <v>1.85486</v>
      </c>
      <c r="GJ356">
        <v>1.8545499999999999</v>
      </c>
      <c r="GK356">
        <v>1.85307</v>
      </c>
      <c r="GL356">
        <v>1.85633</v>
      </c>
      <c r="GM356">
        <v>0</v>
      </c>
      <c r="GN356">
        <v>0</v>
      </c>
      <c r="GO356">
        <v>0</v>
      </c>
      <c r="GP356">
        <v>0</v>
      </c>
      <c r="GQ356" t="s">
        <v>386</v>
      </c>
      <c r="GR356" t="s">
        <v>387</v>
      </c>
      <c r="GS356" t="s">
        <v>388</v>
      </c>
      <c r="GT356" t="s">
        <v>388</v>
      </c>
      <c r="GU356" t="s">
        <v>388</v>
      </c>
      <c r="GV356" t="s">
        <v>388</v>
      </c>
      <c r="GW356">
        <v>0</v>
      </c>
      <c r="GX356">
        <v>100</v>
      </c>
      <c r="GY356">
        <v>100</v>
      </c>
      <c r="GZ356">
        <v>2.92</v>
      </c>
      <c r="HA356">
        <v>1.5599999999999999E-2</v>
      </c>
      <c r="HB356">
        <v>0.45081322298813392</v>
      </c>
      <c r="HC356">
        <v>2.9318383021812969E-3</v>
      </c>
      <c r="HD356">
        <v>-1.3754559859485029E-6</v>
      </c>
      <c r="HE356">
        <v>3.0700474437127301E-10</v>
      </c>
      <c r="HF356">
        <v>-6.1160480149256041E-2</v>
      </c>
      <c r="HG356">
        <v>1.00384331276165E-2</v>
      </c>
      <c r="HH356">
        <v>-3.1532673711230711E-4</v>
      </c>
      <c r="HI356">
        <v>1.819468599177705E-6</v>
      </c>
      <c r="HJ356">
        <v>1</v>
      </c>
      <c r="HK356">
        <v>2112</v>
      </c>
      <c r="HL356">
        <v>3</v>
      </c>
      <c r="HM356">
        <v>29</v>
      </c>
      <c r="HN356">
        <v>10</v>
      </c>
      <c r="HO356">
        <v>10</v>
      </c>
      <c r="HP356">
        <v>3.3642599999999998</v>
      </c>
      <c r="HQ356">
        <v>2.2558600000000002</v>
      </c>
      <c r="HR356">
        <v>1.4978</v>
      </c>
      <c r="HS356">
        <v>2.3034699999999999</v>
      </c>
      <c r="HT356">
        <v>1.5478499999999999</v>
      </c>
      <c r="HU356">
        <v>2.3022499999999999</v>
      </c>
      <c r="HV356">
        <v>35.777700000000003</v>
      </c>
      <c r="HW356">
        <v>15.5505</v>
      </c>
      <c r="HX356">
        <v>18</v>
      </c>
      <c r="HY356">
        <v>500.71899999999999</v>
      </c>
      <c r="HZ356">
        <v>519.70100000000002</v>
      </c>
      <c r="IA356">
        <v>28.634399999999999</v>
      </c>
      <c r="IB356">
        <v>30.043399999999998</v>
      </c>
      <c r="IC356">
        <v>30.000399999999999</v>
      </c>
      <c r="ID356">
        <v>29.804099999999998</v>
      </c>
      <c r="IE356">
        <v>29.892600000000002</v>
      </c>
      <c r="IF356">
        <v>67.369200000000006</v>
      </c>
      <c r="IG356">
        <v>27.078499999999998</v>
      </c>
      <c r="IH356">
        <v>79.408199999999994</v>
      </c>
      <c r="II356">
        <v>28.6435</v>
      </c>
      <c r="IJ356">
        <v>1730</v>
      </c>
      <c r="IK356">
        <v>25.169899999999998</v>
      </c>
      <c r="IL356">
        <v>100.736</v>
      </c>
      <c r="IM356">
        <v>100.47499999999999</v>
      </c>
      <c r="IN356" t="s">
        <v>1150</v>
      </c>
    </row>
    <row r="357" spans="1:248" x14ac:dyDescent="0.2">
      <c r="A357">
        <v>341</v>
      </c>
      <c r="B357">
        <v>1660224608.0999999</v>
      </c>
      <c r="C357">
        <v>621.09999990463257</v>
      </c>
      <c r="D357" t="s">
        <v>1043</v>
      </c>
      <c r="E357" t="s">
        <v>1044</v>
      </c>
      <c r="F357">
        <v>1</v>
      </c>
      <c r="G357" t="s">
        <v>376</v>
      </c>
      <c r="H357" t="s">
        <v>377</v>
      </c>
      <c r="I357" t="s">
        <v>378</v>
      </c>
      <c r="J357" t="s">
        <v>379</v>
      </c>
      <c r="K357" t="s">
        <v>380</v>
      </c>
      <c r="L357" t="s">
        <v>381</v>
      </c>
      <c r="M357" t="s">
        <v>382</v>
      </c>
      <c r="N357">
        <v>1660224600.599999</v>
      </c>
      <c r="O357">
        <f t="shared" si="170"/>
        <v>1.6537986753534985E-3</v>
      </c>
      <c r="P357">
        <f t="shared" si="171"/>
        <v>1.6537986753534986</v>
      </c>
      <c r="Q357">
        <f t="shared" si="172"/>
        <v>13.352290592638902</v>
      </c>
      <c r="R357">
        <f t="shared" si="173"/>
        <v>1616.8873333333329</v>
      </c>
      <c r="S357">
        <f t="shared" si="174"/>
        <v>1310.9357853063023</v>
      </c>
      <c r="T357">
        <f t="shared" si="175"/>
        <v>130.52114441044247</v>
      </c>
      <c r="U357">
        <f t="shared" si="176"/>
        <v>160.98270220009735</v>
      </c>
      <c r="V357">
        <f t="shared" si="177"/>
        <v>8.3609112216987636E-2</v>
      </c>
      <c r="W357">
        <f t="shared" si="178"/>
        <v>2.9228134574287026</v>
      </c>
      <c r="X357">
        <f t="shared" si="179"/>
        <v>8.230279386130708E-2</v>
      </c>
      <c r="Y357">
        <f t="shared" si="180"/>
        <v>5.1554913488730258E-2</v>
      </c>
      <c r="Z357">
        <f t="shared" si="181"/>
        <v>321.51093980000002</v>
      </c>
      <c r="AA357">
        <f t="shared" si="182"/>
        <v>32.438567300307888</v>
      </c>
      <c r="AB357">
        <f t="shared" si="183"/>
        <v>31.4377</v>
      </c>
      <c r="AC357">
        <f t="shared" si="184"/>
        <v>4.6251981184702311</v>
      </c>
      <c r="AD357">
        <f t="shared" si="185"/>
        <v>59.897716852686386</v>
      </c>
      <c r="AE357">
        <f t="shared" si="186"/>
        <v>2.6981426001898985</v>
      </c>
      <c r="AF357">
        <f t="shared" si="187"/>
        <v>4.5045833830791295</v>
      </c>
      <c r="AG357">
        <f t="shared" si="188"/>
        <v>1.9270555182803326</v>
      </c>
      <c r="AH357">
        <f t="shared" si="189"/>
        <v>-72.932521583089283</v>
      </c>
      <c r="AI357">
        <f t="shared" si="190"/>
        <v>-73.135679632788126</v>
      </c>
      <c r="AJ357">
        <f t="shared" si="191"/>
        <v>-5.6304281422463847</v>
      </c>
      <c r="AK357">
        <f t="shared" si="192"/>
        <v>169.81231044187621</v>
      </c>
      <c r="AL357">
        <f t="shared" si="193"/>
        <v>44.887573714051996</v>
      </c>
      <c r="AM357">
        <f t="shared" si="194"/>
        <v>1.6682642787179733</v>
      </c>
      <c r="AN357">
        <f t="shared" si="195"/>
        <v>13.352290592638902</v>
      </c>
      <c r="AO357">
        <v>1740.8851411474759</v>
      </c>
      <c r="AP357">
        <v>1698.1335151515141</v>
      </c>
      <c r="AQ357">
        <v>5.1505642574463284</v>
      </c>
      <c r="AR357">
        <v>64.968693284609927</v>
      </c>
      <c r="AS357">
        <f t="shared" si="196"/>
        <v>1.6537986753534986</v>
      </c>
      <c r="AT357">
        <v>25.14789025027401</v>
      </c>
      <c r="AU357">
        <v>27.080120000000001</v>
      </c>
      <c r="AV357">
        <v>-2.8733089481018388E-4</v>
      </c>
      <c r="AW357">
        <v>84.429917268905271</v>
      </c>
      <c r="AX357">
        <v>0</v>
      </c>
      <c r="AY357">
        <v>0</v>
      </c>
      <c r="AZ357">
        <f t="shared" si="197"/>
        <v>1</v>
      </c>
      <c r="BA357">
        <f t="shared" si="198"/>
        <v>0</v>
      </c>
      <c r="BB357">
        <f t="shared" si="199"/>
        <v>51982.539373880812</v>
      </c>
      <c r="BC357">
        <f t="shared" si="200"/>
        <v>1999.964666666667</v>
      </c>
      <c r="BD357">
        <f t="shared" si="201"/>
        <v>1681.1706200000001</v>
      </c>
      <c r="BE357">
        <f t="shared" si="202"/>
        <v>0.84060016060283727</v>
      </c>
      <c r="BF357">
        <f t="shared" si="203"/>
        <v>0.16075830996347601</v>
      </c>
      <c r="BG357">
        <v>6</v>
      </c>
      <c r="BH357">
        <v>0.5</v>
      </c>
      <c r="BI357" t="s">
        <v>383</v>
      </c>
      <c r="BJ357">
        <v>2</v>
      </c>
      <c r="BK357" t="b">
        <v>1</v>
      </c>
      <c r="BL357">
        <v>1660224600.599999</v>
      </c>
      <c r="BM357">
        <v>1616.8873333333329</v>
      </c>
      <c r="BN357">
        <v>1673.974666666667</v>
      </c>
      <c r="BO357">
        <v>27.09976</v>
      </c>
      <c r="BP357">
        <v>25.152593333333339</v>
      </c>
      <c r="BQ357">
        <v>1613.997333333333</v>
      </c>
      <c r="BR357">
        <v>27.08418</v>
      </c>
      <c r="BS357">
        <v>500.12813333333338</v>
      </c>
      <c r="BT357">
        <v>99.463326666666674</v>
      </c>
      <c r="BU357">
        <v>0.1000126466666667</v>
      </c>
      <c r="BV357">
        <v>30.97356666666667</v>
      </c>
      <c r="BW357">
        <v>31.4377</v>
      </c>
      <c r="BX357">
        <v>999.89999999999986</v>
      </c>
      <c r="BY357">
        <v>0</v>
      </c>
      <c r="BZ357">
        <v>0</v>
      </c>
      <c r="CA357">
        <v>10015.4</v>
      </c>
      <c r="CB357">
        <v>0</v>
      </c>
      <c r="CC357">
        <v>7.5956140000000003</v>
      </c>
      <c r="CD357">
        <v>-57.085526666666667</v>
      </c>
      <c r="CE357">
        <v>1661.924666666667</v>
      </c>
      <c r="CF357">
        <v>1717.1653333333329</v>
      </c>
      <c r="CG357">
        <v>1.9471613333333331</v>
      </c>
      <c r="CH357">
        <v>1673.974666666667</v>
      </c>
      <c r="CI357">
        <v>25.152593333333339</v>
      </c>
      <c r="CJ357">
        <v>2.695432666666667</v>
      </c>
      <c r="CK357">
        <v>2.5017606666666672</v>
      </c>
      <c r="CL357">
        <v>22.25729333333333</v>
      </c>
      <c r="CM357">
        <v>21.037953333333331</v>
      </c>
      <c r="CN357">
        <v>1999.964666666667</v>
      </c>
      <c r="CO357">
        <v>0.97999320000000023</v>
      </c>
      <c r="CP357">
        <v>2.0007E-2</v>
      </c>
      <c r="CQ357">
        <v>0</v>
      </c>
      <c r="CR357">
        <v>2.6996666666666669</v>
      </c>
      <c r="CS357">
        <v>0</v>
      </c>
      <c r="CT357">
        <v>22475.826666666671</v>
      </c>
      <c r="CU357">
        <v>17411.986666666671</v>
      </c>
      <c r="CV357">
        <v>40.436999999999998</v>
      </c>
      <c r="CW357">
        <v>41.436999999999998</v>
      </c>
      <c r="CX357">
        <v>40.436999999999998</v>
      </c>
      <c r="CY357">
        <v>39.936999999999998</v>
      </c>
      <c r="CZ357">
        <v>40.625</v>
      </c>
      <c r="DA357">
        <v>1959.954666666667</v>
      </c>
      <c r="DB357">
        <v>40.01</v>
      </c>
      <c r="DC357">
        <v>0</v>
      </c>
      <c r="DD357">
        <v>1660224607.0999999</v>
      </c>
      <c r="DE357">
        <v>0</v>
      </c>
      <c r="DF357">
        <v>1660224008</v>
      </c>
      <c r="DG357" t="s">
        <v>384</v>
      </c>
      <c r="DH357">
        <v>1660224008</v>
      </c>
      <c r="DI357">
        <v>1660224007</v>
      </c>
      <c r="DJ357">
        <v>1</v>
      </c>
      <c r="DK357">
        <v>9.0999999999999998E-2</v>
      </c>
      <c r="DL357">
        <v>-1.7999999999999999E-2</v>
      </c>
      <c r="DM357">
        <v>1.42</v>
      </c>
      <c r="DN357">
        <v>0.02</v>
      </c>
      <c r="DO357">
        <v>400</v>
      </c>
      <c r="DP357">
        <v>26</v>
      </c>
      <c r="DQ357">
        <v>0.31</v>
      </c>
      <c r="DR357">
        <v>0.11</v>
      </c>
      <c r="DS357">
        <v>13.20102672006518</v>
      </c>
      <c r="DT357">
        <v>0.238348360207846</v>
      </c>
      <c r="DU357">
        <v>0.14055905995877829</v>
      </c>
      <c r="DV357">
        <v>1</v>
      </c>
      <c r="DW357">
        <v>44.917546317463319</v>
      </c>
      <c r="DX357">
        <v>-0.52376899436973234</v>
      </c>
      <c r="DY357">
        <v>9.7643182591149444E-2</v>
      </c>
      <c r="DZ357">
        <v>0</v>
      </c>
      <c r="EA357">
        <v>-57.105770967741947</v>
      </c>
      <c r="EB357">
        <v>0.27601451612902378</v>
      </c>
      <c r="EC357">
        <v>0.11287726189938491</v>
      </c>
      <c r="ED357">
        <v>1</v>
      </c>
      <c r="EE357">
        <v>1307.465820719942</v>
      </c>
      <c r="EF357">
        <v>278.08179880977531</v>
      </c>
      <c r="EG357">
        <v>20.259148893195999</v>
      </c>
      <c r="EH357">
        <v>0</v>
      </c>
      <c r="EI357">
        <v>1.954282195121952</v>
      </c>
      <c r="EJ357">
        <v>-9.5241533101043052E-2</v>
      </c>
      <c r="EK357">
        <v>9.8313119766102255E-3</v>
      </c>
      <c r="EL357">
        <v>1</v>
      </c>
      <c r="EM357">
        <v>1.92724211028295</v>
      </c>
      <c r="EN357">
        <v>-8.4761520079565337E-3</v>
      </c>
      <c r="EO357">
        <v>1.1755436330123049E-3</v>
      </c>
      <c r="EP357">
        <v>1</v>
      </c>
      <c r="EQ357">
        <v>4</v>
      </c>
      <c r="ER357">
        <v>6</v>
      </c>
      <c r="ES357" t="s">
        <v>401</v>
      </c>
      <c r="ET357">
        <v>2.9444300000000001</v>
      </c>
      <c r="EU357">
        <v>2.8015099999999999</v>
      </c>
      <c r="EV357">
        <v>0.22756899999999999</v>
      </c>
      <c r="EW357">
        <v>0.23215</v>
      </c>
      <c r="EX357">
        <v>0.117897</v>
      </c>
      <c r="EY357">
        <v>0.11201800000000001</v>
      </c>
      <c r="EZ357">
        <v>15879.8</v>
      </c>
      <c r="FA357">
        <v>16555.400000000001</v>
      </c>
      <c r="FB357">
        <v>23898.3</v>
      </c>
      <c r="FC357">
        <v>25081.599999999999</v>
      </c>
      <c r="FD357">
        <v>33738.9</v>
      </c>
      <c r="FE357">
        <v>35560.199999999997</v>
      </c>
      <c r="FF357">
        <v>43557.9</v>
      </c>
      <c r="FG357">
        <v>46358.1</v>
      </c>
      <c r="FH357">
        <v>1.98783</v>
      </c>
      <c r="FI357">
        <v>1.9151</v>
      </c>
      <c r="FJ357">
        <v>0.13147700000000001</v>
      </c>
      <c r="FK357">
        <v>0</v>
      </c>
      <c r="FL357">
        <v>29.288399999999999</v>
      </c>
      <c r="FM357">
        <v>999.9</v>
      </c>
      <c r="FN357">
        <v>69.5</v>
      </c>
      <c r="FO357">
        <v>31.9</v>
      </c>
      <c r="FP357">
        <v>33.1755</v>
      </c>
      <c r="FQ357">
        <v>63.893999999999998</v>
      </c>
      <c r="FR357">
        <v>26.201899999999998</v>
      </c>
      <c r="FS357">
        <v>1</v>
      </c>
      <c r="FT357">
        <v>0.22839699999999999</v>
      </c>
      <c r="FU357">
        <v>0.26319199999999998</v>
      </c>
      <c r="FV357">
        <v>20.3246</v>
      </c>
      <c r="FW357">
        <v>5.2127999999999997</v>
      </c>
      <c r="FX357">
        <v>11.9071</v>
      </c>
      <c r="FY357">
        <v>5.0029000000000003</v>
      </c>
      <c r="FZ357">
        <v>3.28965</v>
      </c>
      <c r="GA357">
        <v>9999</v>
      </c>
      <c r="GB357">
        <v>9999</v>
      </c>
      <c r="GC357">
        <v>9999</v>
      </c>
      <c r="GD357">
        <v>999.9</v>
      </c>
      <c r="GE357">
        <v>1.85944</v>
      </c>
      <c r="GF357">
        <v>1.8544</v>
      </c>
      <c r="GG357">
        <v>1.8575999999999999</v>
      </c>
      <c r="GH357">
        <v>1.85599</v>
      </c>
      <c r="GI357">
        <v>1.85486</v>
      </c>
      <c r="GJ357">
        <v>1.8545499999999999</v>
      </c>
      <c r="GK357">
        <v>1.8530599999999999</v>
      </c>
      <c r="GL357">
        <v>1.8563000000000001</v>
      </c>
      <c r="GM357">
        <v>0</v>
      </c>
      <c r="GN357">
        <v>0</v>
      </c>
      <c r="GO357">
        <v>0</v>
      </c>
      <c r="GP357">
        <v>0</v>
      </c>
      <c r="GQ357" t="s">
        <v>386</v>
      </c>
      <c r="GR357" t="s">
        <v>387</v>
      </c>
      <c r="GS357" t="s">
        <v>388</v>
      </c>
      <c r="GT357" t="s">
        <v>388</v>
      </c>
      <c r="GU357" t="s">
        <v>388</v>
      </c>
      <c r="GV357" t="s">
        <v>388</v>
      </c>
      <c r="GW357">
        <v>0</v>
      </c>
      <c r="GX357">
        <v>100</v>
      </c>
      <c r="GY357">
        <v>100</v>
      </c>
      <c r="GZ357">
        <v>2.92</v>
      </c>
      <c r="HA357">
        <v>1.5599999999999999E-2</v>
      </c>
      <c r="HB357">
        <v>0.45081322298813392</v>
      </c>
      <c r="HC357">
        <v>2.9318383021812969E-3</v>
      </c>
      <c r="HD357">
        <v>-1.3754559859485029E-6</v>
      </c>
      <c r="HE357">
        <v>3.0700474437127301E-10</v>
      </c>
      <c r="HF357">
        <v>-6.1160480149256041E-2</v>
      </c>
      <c r="HG357">
        <v>1.00384331276165E-2</v>
      </c>
      <c r="HH357">
        <v>-3.1532673711230711E-4</v>
      </c>
      <c r="HI357">
        <v>1.819468599177705E-6</v>
      </c>
      <c r="HJ357">
        <v>1</v>
      </c>
      <c r="HK357">
        <v>2112</v>
      </c>
      <c r="HL357">
        <v>3</v>
      </c>
      <c r="HM357">
        <v>29</v>
      </c>
      <c r="HN357">
        <v>10</v>
      </c>
      <c r="HO357">
        <v>10</v>
      </c>
      <c r="HP357">
        <v>3.3752399999999998</v>
      </c>
      <c r="HQ357">
        <v>2.2448700000000001</v>
      </c>
      <c r="HR357">
        <v>1.4978</v>
      </c>
      <c r="HS357">
        <v>2.3034699999999999</v>
      </c>
      <c r="HT357">
        <v>1.5478499999999999</v>
      </c>
      <c r="HU357">
        <v>2.4499499999999999</v>
      </c>
      <c r="HV357">
        <v>35.777700000000003</v>
      </c>
      <c r="HW357">
        <v>15.559200000000001</v>
      </c>
      <c r="HX357">
        <v>18</v>
      </c>
      <c r="HY357">
        <v>500.68</v>
      </c>
      <c r="HZ357">
        <v>519.68899999999996</v>
      </c>
      <c r="IA357">
        <v>28.638400000000001</v>
      </c>
      <c r="IB357">
        <v>30.0441</v>
      </c>
      <c r="IC357">
        <v>30.0002</v>
      </c>
      <c r="ID357">
        <v>29.8047</v>
      </c>
      <c r="IE357">
        <v>29.8932</v>
      </c>
      <c r="IF357">
        <v>67.581500000000005</v>
      </c>
      <c r="IG357">
        <v>27.078499999999998</v>
      </c>
      <c r="IH357">
        <v>79.408199999999994</v>
      </c>
      <c r="II357">
        <v>28.6435</v>
      </c>
      <c r="IJ357">
        <v>1740.02</v>
      </c>
      <c r="IK357">
        <v>25.1691</v>
      </c>
      <c r="IL357">
        <v>100.736</v>
      </c>
      <c r="IM357">
        <v>100.47499999999999</v>
      </c>
      <c r="IN357" t="s">
        <v>1150</v>
      </c>
    </row>
    <row r="358" spans="1:248" x14ac:dyDescent="0.2">
      <c r="A358">
        <v>342</v>
      </c>
      <c r="B358">
        <v>1660224609.0999999</v>
      </c>
      <c r="C358">
        <v>622.09999990463257</v>
      </c>
      <c r="D358" t="s">
        <v>1045</v>
      </c>
      <c r="E358" t="s">
        <v>1046</v>
      </c>
      <c r="F358">
        <v>1</v>
      </c>
      <c r="G358" t="s">
        <v>376</v>
      </c>
      <c r="H358" t="s">
        <v>377</v>
      </c>
      <c r="I358" t="s">
        <v>378</v>
      </c>
      <c r="J358" t="s">
        <v>379</v>
      </c>
      <c r="K358" t="s">
        <v>380</v>
      </c>
      <c r="L358" t="s">
        <v>381</v>
      </c>
      <c r="M358" t="s">
        <v>382</v>
      </c>
      <c r="N358">
        <v>1660224601.0999999</v>
      </c>
      <c r="O358">
        <f t="shared" si="170"/>
        <v>1.651754411603806E-3</v>
      </c>
      <c r="P358">
        <f t="shared" si="171"/>
        <v>1.6517544116038061</v>
      </c>
      <c r="Q358">
        <f t="shared" si="172"/>
        <v>13.168864937153492</v>
      </c>
      <c r="R358">
        <f t="shared" si="173"/>
        <v>1619.4081249999999</v>
      </c>
      <c r="S358">
        <f t="shared" si="174"/>
        <v>1316.5832232248672</v>
      </c>
      <c r="T358">
        <f t="shared" si="175"/>
        <v>131.08341333306021</v>
      </c>
      <c r="U358">
        <f t="shared" si="176"/>
        <v>161.23366974427475</v>
      </c>
      <c r="V358">
        <f t="shared" si="177"/>
        <v>8.3508804855921701E-2</v>
      </c>
      <c r="W358">
        <f t="shared" si="178"/>
        <v>2.9228298283969272</v>
      </c>
      <c r="X358">
        <f t="shared" si="179"/>
        <v>8.2205599885597169E-2</v>
      </c>
      <c r="Y358">
        <f t="shared" si="180"/>
        <v>5.1493893588920606E-2</v>
      </c>
      <c r="Z358">
        <f t="shared" si="181"/>
        <v>321.51099299999993</v>
      </c>
      <c r="AA358">
        <f t="shared" si="182"/>
        <v>32.438131877362189</v>
      </c>
      <c r="AB358">
        <f t="shared" si="183"/>
        <v>31.436800000000002</v>
      </c>
      <c r="AC358">
        <f t="shared" si="184"/>
        <v>4.6249615400781838</v>
      </c>
      <c r="AD358">
        <f t="shared" si="185"/>
        <v>59.898028897929812</v>
      </c>
      <c r="AE358">
        <f t="shared" si="186"/>
        <v>2.6980088786015957</v>
      </c>
      <c r="AF358">
        <f t="shared" si="187"/>
        <v>4.5043366672368812</v>
      </c>
      <c r="AG358">
        <f t="shared" si="188"/>
        <v>1.9269526614765882</v>
      </c>
      <c r="AH358">
        <f t="shared" si="189"/>
        <v>-72.842369551727842</v>
      </c>
      <c r="AI358">
        <f t="shared" si="190"/>
        <v>-73.14560946559186</v>
      </c>
      <c r="AJ358">
        <f t="shared" si="191"/>
        <v>-5.6311094039766427</v>
      </c>
      <c r="AK358">
        <f t="shared" si="192"/>
        <v>169.89190457870356</v>
      </c>
      <c r="AL358">
        <f t="shared" si="193"/>
        <v>44.878156227393674</v>
      </c>
      <c r="AM358">
        <f t="shared" si="194"/>
        <v>1.6671267108568268</v>
      </c>
      <c r="AN358">
        <f t="shared" si="195"/>
        <v>13.168864937153492</v>
      </c>
      <c r="AO358">
        <v>1745.93271754648</v>
      </c>
      <c r="AP358">
        <v>1703.3430909090921</v>
      </c>
      <c r="AQ358">
        <v>5.163037676142638</v>
      </c>
      <c r="AR358">
        <v>64.968693284609927</v>
      </c>
      <c r="AS358">
        <f t="shared" si="196"/>
        <v>1.6517544116038061</v>
      </c>
      <c r="AT358">
        <v>25.148489575050821</v>
      </c>
      <c r="AU358">
        <v>27.078158181818171</v>
      </c>
      <c r="AV358">
        <v>-2.6099442375599358E-4</v>
      </c>
      <c r="AW358">
        <v>84.429917268905271</v>
      </c>
      <c r="AX358">
        <v>0</v>
      </c>
      <c r="AY358">
        <v>0</v>
      </c>
      <c r="AZ358">
        <f t="shared" si="197"/>
        <v>1</v>
      </c>
      <c r="BA358">
        <f t="shared" si="198"/>
        <v>0</v>
      </c>
      <c r="BB358">
        <f t="shared" si="199"/>
        <v>51983.169263664524</v>
      </c>
      <c r="BC358">
        <f t="shared" si="200"/>
        <v>1999.9649999999999</v>
      </c>
      <c r="BD358">
        <f t="shared" si="201"/>
        <v>1681.1708999999998</v>
      </c>
      <c r="BE358">
        <f t="shared" si="202"/>
        <v>0.84060016050280872</v>
      </c>
      <c r="BF358">
        <f t="shared" si="203"/>
        <v>0.16075830977042097</v>
      </c>
      <c r="BG358">
        <v>6</v>
      </c>
      <c r="BH358">
        <v>0.5</v>
      </c>
      <c r="BI358" t="s">
        <v>383</v>
      </c>
      <c r="BJ358">
        <v>2</v>
      </c>
      <c r="BK358" t="b">
        <v>1</v>
      </c>
      <c r="BL358">
        <v>1660224601.0999999</v>
      </c>
      <c r="BM358">
        <v>1619.4081249999999</v>
      </c>
      <c r="BN358">
        <v>1676.4868750000001</v>
      </c>
      <c r="BO358">
        <v>27.09841875</v>
      </c>
      <c r="BP358">
        <v>25.152581250000001</v>
      </c>
      <c r="BQ358">
        <v>1616.515625</v>
      </c>
      <c r="BR358">
        <v>27.0828375</v>
      </c>
      <c r="BS358">
        <v>500.1291875</v>
      </c>
      <c r="BT358">
        <v>99.463324999999998</v>
      </c>
      <c r="BU358">
        <v>0.10000758749999999</v>
      </c>
      <c r="BV358">
        <v>30.972606249999998</v>
      </c>
      <c r="BW358">
        <v>31.436800000000002</v>
      </c>
      <c r="BX358">
        <v>999.9</v>
      </c>
      <c r="BY358">
        <v>0</v>
      </c>
      <c r="BZ358">
        <v>0</v>
      </c>
      <c r="CA358">
        <v>10015.49375</v>
      </c>
      <c r="CB358">
        <v>0</v>
      </c>
      <c r="CC358">
        <v>7.5976118750000001</v>
      </c>
      <c r="CD358">
        <v>-57.07741875</v>
      </c>
      <c r="CE358">
        <v>1664.5131249999999</v>
      </c>
      <c r="CF358">
        <v>1719.7425000000001</v>
      </c>
      <c r="CG358">
        <v>1.9458362499999999</v>
      </c>
      <c r="CH358">
        <v>1676.4868750000001</v>
      </c>
      <c r="CI358">
        <v>25.152581250000001</v>
      </c>
      <c r="CJ358">
        <v>2.6952993749999998</v>
      </c>
      <c r="CK358">
        <v>2.5017593749999998</v>
      </c>
      <c r="CL358">
        <v>22.25648125</v>
      </c>
      <c r="CM358">
        <v>21.03794375</v>
      </c>
      <c r="CN358">
        <v>1999.9649999999999</v>
      </c>
      <c r="CO358">
        <v>0.97999318750000008</v>
      </c>
      <c r="CP358">
        <v>2.0007012500000001E-2</v>
      </c>
      <c r="CQ358">
        <v>0</v>
      </c>
      <c r="CR358">
        <v>2.6438125000000001</v>
      </c>
      <c r="CS358">
        <v>0</v>
      </c>
      <c r="CT358">
        <v>22475.7</v>
      </c>
      <c r="CU358">
        <v>17411.987499999999</v>
      </c>
      <c r="CV358">
        <v>40.436999999999998</v>
      </c>
      <c r="CW358">
        <v>41.436999999999998</v>
      </c>
      <c r="CX358">
        <v>40.436999999999998</v>
      </c>
      <c r="CY358">
        <v>39.936999999999998</v>
      </c>
      <c r="CZ358">
        <v>40.625</v>
      </c>
      <c r="DA358">
        <v>1959.9549999999999</v>
      </c>
      <c r="DB358">
        <v>40.01</v>
      </c>
      <c r="DC358">
        <v>0</v>
      </c>
      <c r="DD358">
        <v>1660224607.7</v>
      </c>
      <c r="DE358">
        <v>0</v>
      </c>
      <c r="DF358">
        <v>1660224008</v>
      </c>
      <c r="DG358" t="s">
        <v>384</v>
      </c>
      <c r="DH358">
        <v>1660224008</v>
      </c>
      <c r="DI358">
        <v>1660224007</v>
      </c>
      <c r="DJ358">
        <v>1</v>
      </c>
      <c r="DK358">
        <v>9.0999999999999998E-2</v>
      </c>
      <c r="DL358">
        <v>-1.7999999999999999E-2</v>
      </c>
      <c r="DM358">
        <v>1.42</v>
      </c>
      <c r="DN358">
        <v>0.02</v>
      </c>
      <c r="DO358">
        <v>400</v>
      </c>
      <c r="DP358">
        <v>26</v>
      </c>
      <c r="DQ358">
        <v>0.31</v>
      </c>
      <c r="DR358">
        <v>0.11</v>
      </c>
      <c r="DS358">
        <v>13.22439068121569</v>
      </c>
      <c r="DT358">
        <v>0.363588273188371</v>
      </c>
      <c r="DU358">
        <v>0.14470968316191099</v>
      </c>
      <c r="DV358">
        <v>1</v>
      </c>
      <c r="DW358">
        <v>44.897492294735471</v>
      </c>
      <c r="DX358">
        <v>-0.82755772911634196</v>
      </c>
      <c r="DY358">
        <v>0.1104202622781931</v>
      </c>
      <c r="DZ358">
        <v>0</v>
      </c>
      <c r="EA358">
        <v>-57.080726666666664</v>
      </c>
      <c r="EB358">
        <v>0.60891123470514863</v>
      </c>
      <c r="EC358">
        <v>0.1250655612957555</v>
      </c>
      <c r="ED358">
        <v>1</v>
      </c>
      <c r="EE358">
        <v>1312.8611709204599</v>
      </c>
      <c r="EF358">
        <v>273.94875564706899</v>
      </c>
      <c r="EG358">
        <v>20.624999942262889</v>
      </c>
      <c r="EH358">
        <v>0</v>
      </c>
      <c r="EI358">
        <v>1.9506472500000001</v>
      </c>
      <c r="EJ358">
        <v>-9.900619136961078E-2</v>
      </c>
      <c r="EK358">
        <v>1.009596973735064E-2</v>
      </c>
      <c r="EL358">
        <v>1</v>
      </c>
      <c r="EM358">
        <v>1.9271419258465581</v>
      </c>
      <c r="EN358">
        <v>-3.7327151963588981E-3</v>
      </c>
      <c r="EO358">
        <v>1.034001930409546E-3</v>
      </c>
      <c r="EP358">
        <v>1</v>
      </c>
      <c r="EQ358">
        <v>4</v>
      </c>
      <c r="ER358">
        <v>6</v>
      </c>
      <c r="ES358" t="s">
        <v>401</v>
      </c>
      <c r="ET358">
        <v>2.9446099999999999</v>
      </c>
      <c r="EU358">
        <v>2.8012199999999998</v>
      </c>
      <c r="EV358">
        <v>0.227967</v>
      </c>
      <c r="EW358">
        <v>0.232546</v>
      </c>
      <c r="EX358">
        <v>0.117893</v>
      </c>
      <c r="EY358">
        <v>0.11201700000000001</v>
      </c>
      <c r="EZ358">
        <v>15871.5</v>
      </c>
      <c r="FA358">
        <v>16547</v>
      </c>
      <c r="FB358">
        <v>23898.1</v>
      </c>
      <c r="FC358">
        <v>25081.8</v>
      </c>
      <c r="FD358">
        <v>33739</v>
      </c>
      <c r="FE358">
        <v>35560.400000000001</v>
      </c>
      <c r="FF358">
        <v>43557.8</v>
      </c>
      <c r="FG358">
        <v>46358.400000000001</v>
      </c>
      <c r="FH358">
        <v>1.9879199999999999</v>
      </c>
      <c r="FI358">
        <v>1.915</v>
      </c>
      <c r="FJ358">
        <v>0.13122300000000001</v>
      </c>
      <c r="FK358">
        <v>0</v>
      </c>
      <c r="FL358">
        <v>29.2865</v>
      </c>
      <c r="FM358">
        <v>999.9</v>
      </c>
      <c r="FN358">
        <v>69.5</v>
      </c>
      <c r="FO358">
        <v>31.9</v>
      </c>
      <c r="FP358">
        <v>33.178100000000001</v>
      </c>
      <c r="FQ358">
        <v>63.973999999999997</v>
      </c>
      <c r="FR358">
        <v>26.298100000000002</v>
      </c>
      <c r="FS358">
        <v>1</v>
      </c>
      <c r="FT358">
        <v>0.22844800000000001</v>
      </c>
      <c r="FU358">
        <v>0.27769899999999997</v>
      </c>
      <c r="FV358">
        <v>20.3247</v>
      </c>
      <c r="FW358">
        <v>5.2130999999999998</v>
      </c>
      <c r="FX358">
        <v>11.906599999999999</v>
      </c>
      <c r="FY358">
        <v>5.0029000000000003</v>
      </c>
      <c r="FZ358">
        <v>3.28965</v>
      </c>
      <c r="GA358">
        <v>9999</v>
      </c>
      <c r="GB358">
        <v>9999</v>
      </c>
      <c r="GC358">
        <v>9999</v>
      </c>
      <c r="GD358">
        <v>999.9</v>
      </c>
      <c r="GE358">
        <v>1.85944</v>
      </c>
      <c r="GF358">
        <v>1.8544</v>
      </c>
      <c r="GG358">
        <v>1.8575999999999999</v>
      </c>
      <c r="GH358">
        <v>1.8559600000000001</v>
      </c>
      <c r="GI358">
        <v>1.85486</v>
      </c>
      <c r="GJ358">
        <v>1.8545499999999999</v>
      </c>
      <c r="GK358">
        <v>1.8530599999999999</v>
      </c>
      <c r="GL358">
        <v>1.8562700000000001</v>
      </c>
      <c r="GM358">
        <v>0</v>
      </c>
      <c r="GN358">
        <v>0</v>
      </c>
      <c r="GO358">
        <v>0</v>
      </c>
      <c r="GP358">
        <v>0</v>
      </c>
      <c r="GQ358" t="s">
        <v>386</v>
      </c>
      <c r="GR358" t="s">
        <v>387</v>
      </c>
      <c r="GS358" t="s">
        <v>388</v>
      </c>
      <c r="GT358" t="s">
        <v>388</v>
      </c>
      <c r="GU358" t="s">
        <v>388</v>
      </c>
      <c r="GV358" t="s">
        <v>388</v>
      </c>
      <c r="GW358">
        <v>0</v>
      </c>
      <c r="GX358">
        <v>100</v>
      </c>
      <c r="GY358">
        <v>100</v>
      </c>
      <c r="GZ358">
        <v>2.93</v>
      </c>
      <c r="HA358">
        <v>1.5599999999999999E-2</v>
      </c>
      <c r="HB358">
        <v>0.45081322298813392</v>
      </c>
      <c r="HC358">
        <v>2.9318383021812969E-3</v>
      </c>
      <c r="HD358">
        <v>-1.3754559859485029E-6</v>
      </c>
      <c r="HE358">
        <v>3.0700474437127301E-10</v>
      </c>
      <c r="HF358">
        <v>-6.1160480149256041E-2</v>
      </c>
      <c r="HG358">
        <v>1.00384331276165E-2</v>
      </c>
      <c r="HH358">
        <v>-3.1532673711230711E-4</v>
      </c>
      <c r="HI358">
        <v>1.819468599177705E-6</v>
      </c>
      <c r="HJ358">
        <v>1</v>
      </c>
      <c r="HK358">
        <v>2112</v>
      </c>
      <c r="HL358">
        <v>3</v>
      </c>
      <c r="HM358">
        <v>29</v>
      </c>
      <c r="HN358">
        <v>10</v>
      </c>
      <c r="HO358">
        <v>10</v>
      </c>
      <c r="HP358">
        <v>3.3813499999999999</v>
      </c>
      <c r="HQ358">
        <v>2.2644000000000002</v>
      </c>
      <c r="HR358">
        <v>1.4978</v>
      </c>
      <c r="HS358">
        <v>2.3034699999999999</v>
      </c>
      <c r="HT358">
        <v>1.5478499999999999</v>
      </c>
      <c r="HU358">
        <v>2.36694</v>
      </c>
      <c r="HV358">
        <v>35.777700000000003</v>
      </c>
      <c r="HW358">
        <v>15.5505</v>
      </c>
      <c r="HX358">
        <v>18</v>
      </c>
      <c r="HY358">
        <v>500.74400000000003</v>
      </c>
      <c r="HZ358">
        <v>519.62599999999998</v>
      </c>
      <c r="IA358">
        <v>28.642199999999999</v>
      </c>
      <c r="IB358">
        <v>30.044699999999999</v>
      </c>
      <c r="IC358">
        <v>30.0002</v>
      </c>
      <c r="ID358">
        <v>29.805399999999999</v>
      </c>
      <c r="IE358">
        <v>29.893799999999999</v>
      </c>
      <c r="IF358">
        <v>67.677300000000002</v>
      </c>
      <c r="IG358">
        <v>27.078499999999998</v>
      </c>
      <c r="IH358">
        <v>79.408199999999994</v>
      </c>
      <c r="II358">
        <v>28.6707</v>
      </c>
      <c r="IJ358">
        <v>1740.02</v>
      </c>
      <c r="IK358">
        <v>25.172499999999999</v>
      </c>
      <c r="IL358">
        <v>100.735</v>
      </c>
      <c r="IM358">
        <v>100.476</v>
      </c>
      <c r="IN358" t="s">
        <v>1150</v>
      </c>
    </row>
    <row r="359" spans="1:248" x14ac:dyDescent="0.2">
      <c r="A359">
        <v>343</v>
      </c>
      <c r="B359">
        <v>1660224610.0999999</v>
      </c>
      <c r="C359">
        <v>623.09999990463257</v>
      </c>
      <c r="D359" t="s">
        <v>1047</v>
      </c>
      <c r="E359" t="s">
        <v>1048</v>
      </c>
      <c r="F359">
        <v>1</v>
      </c>
      <c r="G359" t="s">
        <v>376</v>
      </c>
      <c r="H359" t="s">
        <v>377</v>
      </c>
      <c r="I359" t="s">
        <v>378</v>
      </c>
      <c r="J359" t="s">
        <v>379</v>
      </c>
      <c r="K359" t="s">
        <v>380</v>
      </c>
      <c r="L359" t="s">
        <v>381</v>
      </c>
      <c r="M359" t="s">
        <v>382</v>
      </c>
      <c r="N359">
        <v>1660224602.599999</v>
      </c>
      <c r="O359">
        <f t="shared" si="170"/>
        <v>1.6497421787726903E-3</v>
      </c>
      <c r="P359">
        <f t="shared" si="171"/>
        <v>1.6497421787726902</v>
      </c>
      <c r="Q359">
        <f t="shared" si="172"/>
        <v>13.216233653669972</v>
      </c>
      <c r="R359">
        <f t="shared" si="173"/>
        <v>1626.9606666666671</v>
      </c>
      <c r="S359">
        <f t="shared" si="174"/>
        <v>1322.7340502780557</v>
      </c>
      <c r="T359">
        <f t="shared" si="175"/>
        <v>131.69596591024981</v>
      </c>
      <c r="U359">
        <f t="shared" si="176"/>
        <v>161.98581751910717</v>
      </c>
      <c r="V359">
        <f t="shared" si="177"/>
        <v>8.3419817248593917E-2</v>
      </c>
      <c r="W359">
        <f t="shared" si="178"/>
        <v>2.9229557523018799</v>
      </c>
      <c r="X359">
        <f t="shared" si="179"/>
        <v>8.2119419974545763E-2</v>
      </c>
      <c r="Y359">
        <f t="shared" si="180"/>
        <v>5.1439784375089767E-2</v>
      </c>
      <c r="Z359">
        <f t="shared" si="181"/>
        <v>321.51200379999989</v>
      </c>
      <c r="AA359">
        <f t="shared" si="182"/>
        <v>32.435752192845278</v>
      </c>
      <c r="AB359">
        <f t="shared" si="183"/>
        <v>31.434280000000001</v>
      </c>
      <c r="AC359">
        <f t="shared" si="184"/>
        <v>4.6242991766403865</v>
      </c>
      <c r="AD359">
        <f t="shared" si="185"/>
        <v>59.900066915771802</v>
      </c>
      <c r="AE359">
        <f t="shared" si="186"/>
        <v>2.6976617302560002</v>
      </c>
      <c r="AF359">
        <f t="shared" si="187"/>
        <v>4.5036038675036956</v>
      </c>
      <c r="AG359">
        <f t="shared" si="188"/>
        <v>1.9266374463843863</v>
      </c>
      <c r="AH359">
        <f t="shared" si="189"/>
        <v>-72.753630083875635</v>
      </c>
      <c r="AI359">
        <f t="shared" si="190"/>
        <v>-73.201222592736528</v>
      </c>
      <c r="AJ359">
        <f t="shared" si="191"/>
        <v>-5.6349987107753661</v>
      </c>
      <c r="AK359">
        <f t="shared" si="192"/>
        <v>169.92215241261232</v>
      </c>
      <c r="AL359">
        <f t="shared" si="193"/>
        <v>44.845328611747817</v>
      </c>
      <c r="AM359">
        <f t="shared" si="194"/>
        <v>1.664689330666973</v>
      </c>
      <c r="AN359">
        <f t="shared" si="195"/>
        <v>13.216233653669972</v>
      </c>
      <c r="AO359">
        <v>1751.067196990291</v>
      </c>
      <c r="AP359">
        <v>1708.4689090909089</v>
      </c>
      <c r="AQ359">
        <v>5.153327537003598</v>
      </c>
      <c r="AR359">
        <v>64.968693284609927</v>
      </c>
      <c r="AS359">
        <f t="shared" si="196"/>
        <v>1.6497421787726902</v>
      </c>
      <c r="AT359">
        <v>25.149615927474709</v>
      </c>
      <c r="AU359">
        <v>27.076489090909089</v>
      </c>
      <c r="AV359">
        <v>-1.95161311082147E-4</v>
      </c>
      <c r="AW359">
        <v>84.429917268905271</v>
      </c>
      <c r="AX359">
        <v>0</v>
      </c>
      <c r="AY359">
        <v>0</v>
      </c>
      <c r="AZ359">
        <f t="shared" si="197"/>
        <v>1</v>
      </c>
      <c r="BA359">
        <f t="shared" si="198"/>
        <v>0</v>
      </c>
      <c r="BB359">
        <f t="shared" si="199"/>
        <v>51987.242152642895</v>
      </c>
      <c r="BC359">
        <f t="shared" si="200"/>
        <v>1999.971333333333</v>
      </c>
      <c r="BD359">
        <f t="shared" si="201"/>
        <v>1681.1762199999996</v>
      </c>
      <c r="BE359">
        <f t="shared" si="202"/>
        <v>0.84060015860227322</v>
      </c>
      <c r="BF359">
        <f t="shared" si="203"/>
        <v>0.16075830610238745</v>
      </c>
      <c r="BG359">
        <v>6</v>
      </c>
      <c r="BH359">
        <v>0.5</v>
      </c>
      <c r="BI359" t="s">
        <v>383</v>
      </c>
      <c r="BJ359">
        <v>2</v>
      </c>
      <c r="BK359" t="b">
        <v>1</v>
      </c>
      <c r="BL359">
        <v>1660224602.599999</v>
      </c>
      <c r="BM359">
        <v>1626.9606666666671</v>
      </c>
      <c r="BN359">
        <v>1684.01</v>
      </c>
      <c r="BO359">
        <v>27.094899999999999</v>
      </c>
      <c r="BP359">
        <v>25.151913333333329</v>
      </c>
      <c r="BQ359">
        <v>1624.060666666667</v>
      </c>
      <c r="BR359">
        <v>27.079306666666671</v>
      </c>
      <c r="BS359">
        <v>500.13253333333341</v>
      </c>
      <c r="BT359">
        <v>99.463459999999984</v>
      </c>
      <c r="BU359">
        <v>9.9990326666666671E-2</v>
      </c>
      <c r="BV359">
        <v>30.96975333333334</v>
      </c>
      <c r="BW359">
        <v>31.434280000000001</v>
      </c>
      <c r="BX359">
        <v>999.89999999999986</v>
      </c>
      <c r="BY359">
        <v>0</v>
      </c>
      <c r="BZ359">
        <v>0</v>
      </c>
      <c r="CA359">
        <v>10016.200000000001</v>
      </c>
      <c r="CB359">
        <v>0</v>
      </c>
      <c r="CC359">
        <v>7.6062693333333344</v>
      </c>
      <c r="CD359">
        <v>-57.048766666666673</v>
      </c>
      <c r="CE359">
        <v>1672.269333333333</v>
      </c>
      <c r="CF359">
        <v>1727.4586666666671</v>
      </c>
      <c r="CG359">
        <v>1.9429833333333331</v>
      </c>
      <c r="CH359">
        <v>1684.01</v>
      </c>
      <c r="CI359">
        <v>25.151913333333329</v>
      </c>
      <c r="CJ359">
        <v>2.694952666666667</v>
      </c>
      <c r="CK359">
        <v>2.5016959999999999</v>
      </c>
      <c r="CL359">
        <v>22.25436666666667</v>
      </c>
      <c r="CM359">
        <v>21.037533333333329</v>
      </c>
      <c r="CN359">
        <v>1999.971333333333</v>
      </c>
      <c r="CO359">
        <v>0.97999320000000023</v>
      </c>
      <c r="CP359">
        <v>2.0007E-2</v>
      </c>
      <c r="CQ359">
        <v>0</v>
      </c>
      <c r="CR359">
        <v>2.4607333333333332</v>
      </c>
      <c r="CS359">
        <v>0</v>
      </c>
      <c r="CT359">
        <v>22475.26</v>
      </c>
      <c r="CU359">
        <v>17412.04</v>
      </c>
      <c r="CV359">
        <v>40.436999999999998</v>
      </c>
      <c r="CW359">
        <v>41.436999999999998</v>
      </c>
      <c r="CX359">
        <v>40.432866666666669</v>
      </c>
      <c r="CY359">
        <v>39.936999999999998</v>
      </c>
      <c r="CZ359">
        <v>40.625</v>
      </c>
      <c r="DA359">
        <v>1959.9613333333341</v>
      </c>
      <c r="DB359">
        <v>40.01</v>
      </c>
      <c r="DC359">
        <v>0</v>
      </c>
      <c r="DD359">
        <v>1660224608.9000001</v>
      </c>
      <c r="DE359">
        <v>0</v>
      </c>
      <c r="DF359">
        <v>1660224008</v>
      </c>
      <c r="DG359" t="s">
        <v>384</v>
      </c>
      <c r="DH359">
        <v>1660224008</v>
      </c>
      <c r="DI359">
        <v>1660224007</v>
      </c>
      <c r="DJ359">
        <v>1</v>
      </c>
      <c r="DK359">
        <v>9.0999999999999998E-2</v>
      </c>
      <c r="DL359">
        <v>-1.7999999999999999E-2</v>
      </c>
      <c r="DM359">
        <v>1.42</v>
      </c>
      <c r="DN359">
        <v>0.02</v>
      </c>
      <c r="DO359">
        <v>400</v>
      </c>
      <c r="DP359">
        <v>26</v>
      </c>
      <c r="DQ359">
        <v>0.31</v>
      </c>
      <c r="DR359">
        <v>0.11</v>
      </c>
      <c r="DS359">
        <v>13.24264851620042</v>
      </c>
      <c r="DT359">
        <v>-0.29557528061998117</v>
      </c>
      <c r="DU359">
        <v>0.13321670089523721</v>
      </c>
      <c r="DV359">
        <v>1</v>
      </c>
      <c r="DW359">
        <v>44.860130846141182</v>
      </c>
      <c r="DX359">
        <v>-0.8011203664180242</v>
      </c>
      <c r="DY359">
        <v>0.1096943912199065</v>
      </c>
      <c r="DZ359">
        <v>0</v>
      </c>
      <c r="EA359">
        <v>-57.057664516129023</v>
      </c>
      <c r="EB359">
        <v>0.61992580645167572</v>
      </c>
      <c r="EC359">
        <v>0.12378106725934609</v>
      </c>
      <c r="ED359">
        <v>1</v>
      </c>
      <c r="EE359">
        <v>1320.7016315121621</v>
      </c>
      <c r="EF359">
        <v>285.25726721591252</v>
      </c>
      <c r="EG359">
        <v>20.759200526486431</v>
      </c>
      <c r="EH359">
        <v>0</v>
      </c>
      <c r="EI359">
        <v>1.948041707317073</v>
      </c>
      <c r="EJ359">
        <v>-0.10813756097560941</v>
      </c>
      <c r="EK359">
        <v>1.1300310572558959E-2</v>
      </c>
      <c r="EL359">
        <v>1</v>
      </c>
      <c r="EM359">
        <v>1.92678944707667</v>
      </c>
      <c r="EN359">
        <v>-2.4682648198598258E-3</v>
      </c>
      <c r="EO359">
        <v>9.9830236636038968E-4</v>
      </c>
      <c r="EP359">
        <v>1</v>
      </c>
      <c r="EQ359">
        <v>4</v>
      </c>
      <c r="ER359">
        <v>6</v>
      </c>
      <c r="ES359" t="s">
        <v>401</v>
      </c>
      <c r="ET359">
        <v>2.9446400000000001</v>
      </c>
      <c r="EU359">
        <v>2.8012000000000001</v>
      </c>
      <c r="EV359">
        <v>0.22836200000000001</v>
      </c>
      <c r="EW359">
        <v>0.232932</v>
      </c>
      <c r="EX359">
        <v>0.117885</v>
      </c>
      <c r="EY359">
        <v>0.11201999999999999</v>
      </c>
      <c r="EZ359">
        <v>15863.3</v>
      </c>
      <c r="FA359">
        <v>16538.599999999999</v>
      </c>
      <c r="FB359">
        <v>23898.1</v>
      </c>
      <c r="FC359">
        <v>25081.7</v>
      </c>
      <c r="FD359">
        <v>33739.199999999997</v>
      </c>
      <c r="FE359">
        <v>35560.5</v>
      </c>
      <c r="FF359">
        <v>43557.599999999999</v>
      </c>
      <c r="FG359">
        <v>46358.6</v>
      </c>
      <c r="FH359">
        <v>1.9880199999999999</v>
      </c>
      <c r="FI359">
        <v>1.9149700000000001</v>
      </c>
      <c r="FJ359">
        <v>0.13116700000000001</v>
      </c>
      <c r="FK359">
        <v>0</v>
      </c>
      <c r="FL359">
        <v>29.284700000000001</v>
      </c>
      <c r="FM359">
        <v>999.9</v>
      </c>
      <c r="FN359">
        <v>69.5</v>
      </c>
      <c r="FO359">
        <v>31.9</v>
      </c>
      <c r="FP359">
        <v>33.176499999999997</v>
      </c>
      <c r="FQ359">
        <v>64.263999999999996</v>
      </c>
      <c r="FR359">
        <v>25.632999999999999</v>
      </c>
      <c r="FS359">
        <v>1</v>
      </c>
      <c r="FT359">
        <v>0.22848599999999999</v>
      </c>
      <c r="FU359">
        <v>0.25939299999999998</v>
      </c>
      <c r="FV359">
        <v>20.3248</v>
      </c>
      <c r="FW359">
        <v>5.2137000000000002</v>
      </c>
      <c r="FX359">
        <v>11.9072</v>
      </c>
      <c r="FY359">
        <v>5.0031999999999996</v>
      </c>
      <c r="FZ359">
        <v>3.2898000000000001</v>
      </c>
      <c r="GA359">
        <v>9999</v>
      </c>
      <c r="GB359">
        <v>9999</v>
      </c>
      <c r="GC359">
        <v>9999</v>
      </c>
      <c r="GD359">
        <v>999.9</v>
      </c>
      <c r="GE359">
        <v>1.85944</v>
      </c>
      <c r="GF359">
        <v>1.8544</v>
      </c>
      <c r="GG359">
        <v>1.8575999999999999</v>
      </c>
      <c r="GH359">
        <v>1.85595</v>
      </c>
      <c r="GI359">
        <v>1.85486</v>
      </c>
      <c r="GJ359">
        <v>1.8545499999999999</v>
      </c>
      <c r="GK359">
        <v>1.8530599999999999</v>
      </c>
      <c r="GL359">
        <v>1.85625</v>
      </c>
      <c r="GM359">
        <v>0</v>
      </c>
      <c r="GN359">
        <v>0</v>
      </c>
      <c r="GO359">
        <v>0</v>
      </c>
      <c r="GP359">
        <v>0</v>
      </c>
      <c r="GQ359" t="s">
        <v>386</v>
      </c>
      <c r="GR359" t="s">
        <v>387</v>
      </c>
      <c r="GS359" t="s">
        <v>388</v>
      </c>
      <c r="GT359" t="s">
        <v>388</v>
      </c>
      <c r="GU359" t="s">
        <v>388</v>
      </c>
      <c r="GV359" t="s">
        <v>388</v>
      </c>
      <c r="GW359">
        <v>0</v>
      </c>
      <c r="GX359">
        <v>100</v>
      </c>
      <c r="GY359">
        <v>100</v>
      </c>
      <c r="GZ359">
        <v>2.93</v>
      </c>
      <c r="HA359">
        <v>1.5699999999999999E-2</v>
      </c>
      <c r="HB359">
        <v>0.45081322298813392</v>
      </c>
      <c r="HC359">
        <v>2.9318383021812969E-3</v>
      </c>
      <c r="HD359">
        <v>-1.3754559859485029E-6</v>
      </c>
      <c r="HE359">
        <v>3.0700474437127301E-10</v>
      </c>
      <c r="HF359">
        <v>-6.1160480149256041E-2</v>
      </c>
      <c r="HG359">
        <v>1.00384331276165E-2</v>
      </c>
      <c r="HH359">
        <v>-3.1532673711230711E-4</v>
      </c>
      <c r="HI359">
        <v>1.819468599177705E-6</v>
      </c>
      <c r="HJ359">
        <v>1</v>
      </c>
      <c r="HK359">
        <v>2112</v>
      </c>
      <c r="HL359">
        <v>3</v>
      </c>
      <c r="HM359">
        <v>29</v>
      </c>
      <c r="HN359">
        <v>10</v>
      </c>
      <c r="HO359">
        <v>10.1</v>
      </c>
      <c r="HP359">
        <v>3.3911099999999998</v>
      </c>
      <c r="HQ359">
        <v>2.2607400000000002</v>
      </c>
      <c r="HR359">
        <v>1.4978</v>
      </c>
      <c r="HS359">
        <v>2.3034699999999999</v>
      </c>
      <c r="HT359">
        <v>1.5478499999999999</v>
      </c>
      <c r="HU359">
        <v>2.2570800000000002</v>
      </c>
      <c r="HV359">
        <v>35.777700000000003</v>
      </c>
      <c r="HW359">
        <v>15.5505</v>
      </c>
      <c r="HX359">
        <v>18</v>
      </c>
      <c r="HY359">
        <v>500.80900000000003</v>
      </c>
      <c r="HZ359">
        <v>519.61400000000003</v>
      </c>
      <c r="IA359">
        <v>28.645499999999998</v>
      </c>
      <c r="IB359">
        <v>30.045400000000001</v>
      </c>
      <c r="IC359">
        <v>30.000299999999999</v>
      </c>
      <c r="ID359">
        <v>29.806000000000001</v>
      </c>
      <c r="IE359">
        <v>29.894500000000001</v>
      </c>
      <c r="IF359">
        <v>67.902799999999999</v>
      </c>
      <c r="IG359">
        <v>27.078499999999998</v>
      </c>
      <c r="IH359">
        <v>79.408199999999994</v>
      </c>
      <c r="II359">
        <v>28.6707</v>
      </c>
      <c r="IJ359">
        <v>1750.04</v>
      </c>
      <c r="IK359">
        <v>25.178599999999999</v>
      </c>
      <c r="IL359">
        <v>100.735</v>
      </c>
      <c r="IM359">
        <v>100.476</v>
      </c>
      <c r="IN359" t="s">
        <v>1150</v>
      </c>
    </row>
    <row r="360" spans="1:248" x14ac:dyDescent="0.2">
      <c r="A360">
        <v>344</v>
      </c>
      <c r="B360">
        <v>1660224611.0999999</v>
      </c>
      <c r="C360">
        <v>624.09999990463257</v>
      </c>
      <c r="D360" t="s">
        <v>1049</v>
      </c>
      <c r="E360" t="s">
        <v>1050</v>
      </c>
      <c r="F360">
        <v>1</v>
      </c>
      <c r="G360" t="s">
        <v>376</v>
      </c>
      <c r="H360" t="s">
        <v>377</v>
      </c>
      <c r="I360" t="s">
        <v>378</v>
      </c>
      <c r="J360" t="s">
        <v>379</v>
      </c>
      <c r="K360" t="s">
        <v>380</v>
      </c>
      <c r="L360" t="s">
        <v>381</v>
      </c>
      <c r="M360" t="s">
        <v>382</v>
      </c>
      <c r="N360">
        <v>1660224603.0999999</v>
      </c>
      <c r="O360">
        <f t="shared" si="170"/>
        <v>1.6471801121963326E-3</v>
      </c>
      <c r="P360">
        <f t="shared" si="171"/>
        <v>1.6471801121963325</v>
      </c>
      <c r="Q360">
        <f t="shared" si="172"/>
        <v>13.302741370464762</v>
      </c>
      <c r="R360">
        <f t="shared" si="173"/>
        <v>1629.4762499999999</v>
      </c>
      <c r="S360">
        <f t="shared" si="174"/>
        <v>1323.1421297706065</v>
      </c>
      <c r="T360">
        <f t="shared" si="175"/>
        <v>131.73651356801315</v>
      </c>
      <c r="U360">
        <f t="shared" si="176"/>
        <v>162.23617651271982</v>
      </c>
      <c r="V360">
        <f t="shared" si="177"/>
        <v>8.3295117140720368E-2</v>
      </c>
      <c r="W360">
        <f t="shared" si="178"/>
        <v>2.9225177751771341</v>
      </c>
      <c r="X360">
        <f t="shared" si="179"/>
        <v>8.1998381140135523E-2</v>
      </c>
      <c r="Y360">
        <f t="shared" si="180"/>
        <v>5.1363813132255673E-2</v>
      </c>
      <c r="Z360">
        <f t="shared" si="181"/>
        <v>321.5149194375</v>
      </c>
      <c r="AA360">
        <f t="shared" si="182"/>
        <v>32.435537166346563</v>
      </c>
      <c r="AB360">
        <f t="shared" si="183"/>
        <v>31.433199999999999</v>
      </c>
      <c r="AC360">
        <f t="shared" si="184"/>
        <v>4.6240153318842365</v>
      </c>
      <c r="AD360">
        <f t="shared" si="185"/>
        <v>59.900855565695423</v>
      </c>
      <c r="AE360">
        <f t="shared" si="186"/>
        <v>2.6975275043649822</v>
      </c>
      <c r="AF360">
        <f t="shared" si="187"/>
        <v>4.5033204933216799</v>
      </c>
      <c r="AG360">
        <f t="shared" si="188"/>
        <v>1.9264878275192543</v>
      </c>
      <c r="AH360">
        <f t="shared" si="189"/>
        <v>-72.640642947858268</v>
      </c>
      <c r="AI360">
        <f t="shared" si="190"/>
        <v>-73.193930457104557</v>
      </c>
      <c r="AJ360">
        <f t="shared" si="191"/>
        <v>-5.6352210905364348</v>
      </c>
      <c r="AK360">
        <f t="shared" si="192"/>
        <v>170.04512494200071</v>
      </c>
      <c r="AL360">
        <f t="shared" si="193"/>
        <v>44.841419548584227</v>
      </c>
      <c r="AM360">
        <f t="shared" si="194"/>
        <v>1.663433902367798</v>
      </c>
      <c r="AN360">
        <f t="shared" si="195"/>
        <v>13.302741370464762</v>
      </c>
      <c r="AO360">
        <v>1756.2068071888659</v>
      </c>
      <c r="AP360">
        <v>1713.5713939393941</v>
      </c>
      <c r="AQ360">
        <v>5.1397932457513509</v>
      </c>
      <c r="AR360">
        <v>64.968693284609927</v>
      </c>
      <c r="AS360">
        <f t="shared" si="196"/>
        <v>1.6471801121963325</v>
      </c>
      <c r="AT360">
        <v>25.1503655725746</v>
      </c>
      <c r="AU360">
        <v>27.073610303030311</v>
      </c>
      <c r="AV360">
        <v>-9.9950689154371865E-5</v>
      </c>
      <c r="AW360">
        <v>84.429917268905271</v>
      </c>
      <c r="AX360">
        <v>0</v>
      </c>
      <c r="AY360">
        <v>0</v>
      </c>
      <c r="AZ360">
        <f t="shared" si="197"/>
        <v>1</v>
      </c>
      <c r="BA360">
        <f t="shared" si="198"/>
        <v>0</v>
      </c>
      <c r="BB360">
        <f t="shared" si="199"/>
        <v>51974.970909762567</v>
      </c>
      <c r="BC360">
        <f t="shared" si="200"/>
        <v>1999.9893750000001</v>
      </c>
      <c r="BD360">
        <f t="shared" si="201"/>
        <v>1681.1913937500001</v>
      </c>
      <c r="BE360">
        <f t="shared" si="202"/>
        <v>0.84060016256336356</v>
      </c>
      <c r="BF360">
        <f t="shared" si="203"/>
        <v>0.16075831374729177</v>
      </c>
      <c r="BG360">
        <v>6</v>
      </c>
      <c r="BH360">
        <v>0.5</v>
      </c>
      <c r="BI360" t="s">
        <v>383</v>
      </c>
      <c r="BJ360">
        <v>2</v>
      </c>
      <c r="BK360" t="b">
        <v>1</v>
      </c>
      <c r="BL360">
        <v>1660224603.0999999</v>
      </c>
      <c r="BM360">
        <v>1629.4762499999999</v>
      </c>
      <c r="BN360">
        <v>1686.5231249999999</v>
      </c>
      <c r="BO360">
        <v>27.093568749999999</v>
      </c>
      <c r="BP360">
        <v>25.152056250000001</v>
      </c>
      <c r="BQ360">
        <v>1626.57375</v>
      </c>
      <c r="BR360">
        <v>27.07796875</v>
      </c>
      <c r="BS360">
        <v>500.13549999999998</v>
      </c>
      <c r="BT360">
        <v>99.463393749999994</v>
      </c>
      <c r="BU360">
        <v>9.9994493749999996E-2</v>
      </c>
      <c r="BV360">
        <v>30.96865</v>
      </c>
      <c r="BW360">
        <v>31.433199999999999</v>
      </c>
      <c r="BX360">
        <v>999.9</v>
      </c>
      <c r="BY360">
        <v>0</v>
      </c>
      <c r="BZ360">
        <v>0</v>
      </c>
      <c r="CA360">
        <v>10013.703125</v>
      </c>
      <c r="CB360">
        <v>0</v>
      </c>
      <c r="CC360">
        <v>7.6094175000000002</v>
      </c>
      <c r="CD360">
        <v>-57.046312499999999</v>
      </c>
      <c r="CE360">
        <v>1674.8525</v>
      </c>
      <c r="CF360">
        <v>1730.036875</v>
      </c>
      <c r="CG360">
        <v>1.9415093750000001</v>
      </c>
      <c r="CH360">
        <v>1686.5231249999999</v>
      </c>
      <c r="CI360">
        <v>25.152056250000001</v>
      </c>
      <c r="CJ360">
        <v>2.6948181249999998</v>
      </c>
      <c r="CK360">
        <v>2.5017081249999999</v>
      </c>
      <c r="CL360">
        <v>22.253550000000001</v>
      </c>
      <c r="CM360">
        <v>21.037612500000002</v>
      </c>
      <c r="CN360">
        <v>1999.9893750000001</v>
      </c>
      <c r="CO360">
        <v>0.97999318750000008</v>
      </c>
      <c r="CP360">
        <v>2.0007012500000001E-2</v>
      </c>
      <c r="CQ360">
        <v>0</v>
      </c>
      <c r="CR360">
        <v>2.4546874999999999</v>
      </c>
      <c r="CS360">
        <v>0</v>
      </c>
      <c r="CT360">
        <v>22475.306250000001</v>
      </c>
      <c r="CU360">
        <v>17412.193749999999</v>
      </c>
      <c r="CV360">
        <v>40.436999999999998</v>
      </c>
      <c r="CW360">
        <v>41.436999999999998</v>
      </c>
      <c r="CX360">
        <v>40.433124999999997</v>
      </c>
      <c r="CY360">
        <v>39.936999999999998</v>
      </c>
      <c r="CZ360">
        <v>40.625</v>
      </c>
      <c r="DA360">
        <v>1959.97875</v>
      </c>
      <c r="DB360">
        <v>40.010624999999997</v>
      </c>
      <c r="DC360">
        <v>0</v>
      </c>
      <c r="DD360">
        <v>1660224610.0999999</v>
      </c>
      <c r="DE360">
        <v>0</v>
      </c>
      <c r="DF360">
        <v>1660224008</v>
      </c>
      <c r="DG360" t="s">
        <v>384</v>
      </c>
      <c r="DH360">
        <v>1660224008</v>
      </c>
      <c r="DI360">
        <v>1660224007</v>
      </c>
      <c r="DJ360">
        <v>1</v>
      </c>
      <c r="DK360">
        <v>9.0999999999999998E-2</v>
      </c>
      <c r="DL360">
        <v>-1.7999999999999999E-2</v>
      </c>
      <c r="DM360">
        <v>1.42</v>
      </c>
      <c r="DN360">
        <v>0.02</v>
      </c>
      <c r="DO360">
        <v>400</v>
      </c>
      <c r="DP360">
        <v>26</v>
      </c>
      <c r="DQ360">
        <v>0.31</v>
      </c>
      <c r="DR360">
        <v>0.11</v>
      </c>
      <c r="DS360">
        <v>13.24264851620042</v>
      </c>
      <c r="DT360">
        <v>-0.29557528061998117</v>
      </c>
      <c r="DU360">
        <v>0.13321670089523721</v>
      </c>
      <c r="DV360">
        <v>1</v>
      </c>
      <c r="DW360">
        <v>44.860130846141182</v>
      </c>
      <c r="DX360">
        <v>-0.8011203664180242</v>
      </c>
      <c r="DY360">
        <v>0.1096943912199065</v>
      </c>
      <c r="DZ360">
        <v>0</v>
      </c>
      <c r="EA360">
        <v>-57.057664516129023</v>
      </c>
      <c r="EB360">
        <v>0.61992580645167572</v>
      </c>
      <c r="EC360">
        <v>0.12378106725934609</v>
      </c>
      <c r="ED360">
        <v>1</v>
      </c>
      <c r="EE360">
        <v>1320.7016315121621</v>
      </c>
      <c r="EF360">
        <v>285.25726721591252</v>
      </c>
      <c r="EG360">
        <v>20.759200526486431</v>
      </c>
      <c r="EH360">
        <v>0</v>
      </c>
      <c r="EI360">
        <v>1.948041707317073</v>
      </c>
      <c r="EJ360">
        <v>-0.10813756097560941</v>
      </c>
      <c r="EK360">
        <v>1.1300310572558959E-2</v>
      </c>
      <c r="EL360">
        <v>1</v>
      </c>
      <c r="EM360">
        <v>1.92678944707667</v>
      </c>
      <c r="EN360">
        <v>-2.4682648198598258E-3</v>
      </c>
      <c r="EO360">
        <v>9.9830236636038968E-4</v>
      </c>
      <c r="EP360">
        <v>1</v>
      </c>
      <c r="EQ360">
        <v>4</v>
      </c>
      <c r="ER360">
        <v>6</v>
      </c>
      <c r="ES360" t="s">
        <v>401</v>
      </c>
      <c r="ET360">
        <v>2.9443600000000001</v>
      </c>
      <c r="EU360">
        <v>2.8010600000000001</v>
      </c>
      <c r="EV360">
        <v>0.228766</v>
      </c>
      <c r="EW360">
        <v>0.23333499999999999</v>
      </c>
      <c r="EX360">
        <v>0.11787400000000001</v>
      </c>
      <c r="EY360">
        <v>0.112021</v>
      </c>
      <c r="EZ360">
        <v>15855</v>
      </c>
      <c r="FA360">
        <v>16530</v>
      </c>
      <c r="FB360">
        <v>23898.1</v>
      </c>
      <c r="FC360">
        <v>25081.9</v>
      </c>
      <c r="FD360">
        <v>33739.599999999999</v>
      </c>
      <c r="FE360">
        <v>35560.6</v>
      </c>
      <c r="FF360">
        <v>43557.5</v>
      </c>
      <c r="FG360">
        <v>46358.9</v>
      </c>
      <c r="FH360">
        <v>1.9878499999999999</v>
      </c>
      <c r="FI360">
        <v>1.9149700000000001</v>
      </c>
      <c r="FJ360">
        <v>0.13114100000000001</v>
      </c>
      <c r="FK360">
        <v>0</v>
      </c>
      <c r="FL360">
        <v>29.282800000000002</v>
      </c>
      <c r="FM360">
        <v>999.9</v>
      </c>
      <c r="FN360">
        <v>69.5</v>
      </c>
      <c r="FO360">
        <v>31.9</v>
      </c>
      <c r="FP360">
        <v>33.177900000000001</v>
      </c>
      <c r="FQ360">
        <v>64.164000000000001</v>
      </c>
      <c r="FR360">
        <v>25.921500000000002</v>
      </c>
      <c r="FS360">
        <v>1</v>
      </c>
      <c r="FT360">
        <v>0.22845299999999999</v>
      </c>
      <c r="FU360">
        <v>0.238674</v>
      </c>
      <c r="FV360">
        <v>20.3247</v>
      </c>
      <c r="FW360">
        <v>5.2137000000000002</v>
      </c>
      <c r="FX360">
        <v>11.9072</v>
      </c>
      <c r="FY360">
        <v>5.00305</v>
      </c>
      <c r="FZ360">
        <v>3.2898000000000001</v>
      </c>
      <c r="GA360">
        <v>9999</v>
      </c>
      <c r="GB360">
        <v>9999</v>
      </c>
      <c r="GC360">
        <v>9999</v>
      </c>
      <c r="GD360">
        <v>999.9</v>
      </c>
      <c r="GE360">
        <v>1.85944</v>
      </c>
      <c r="GF360">
        <v>1.85439</v>
      </c>
      <c r="GG360">
        <v>1.8575900000000001</v>
      </c>
      <c r="GH360">
        <v>1.85595</v>
      </c>
      <c r="GI360">
        <v>1.85484</v>
      </c>
      <c r="GJ360">
        <v>1.8545499999999999</v>
      </c>
      <c r="GK360">
        <v>1.8530599999999999</v>
      </c>
      <c r="GL360">
        <v>1.85625</v>
      </c>
      <c r="GM360">
        <v>0</v>
      </c>
      <c r="GN360">
        <v>0</v>
      </c>
      <c r="GO360">
        <v>0</v>
      </c>
      <c r="GP360">
        <v>0</v>
      </c>
      <c r="GQ360" t="s">
        <v>386</v>
      </c>
      <c r="GR360" t="s">
        <v>387</v>
      </c>
      <c r="GS360" t="s">
        <v>388</v>
      </c>
      <c r="GT360" t="s">
        <v>388</v>
      </c>
      <c r="GU360" t="s">
        <v>388</v>
      </c>
      <c r="GV360" t="s">
        <v>388</v>
      </c>
      <c r="GW360">
        <v>0</v>
      </c>
      <c r="GX360">
        <v>100</v>
      </c>
      <c r="GY360">
        <v>100</v>
      </c>
      <c r="GZ360">
        <v>2.94</v>
      </c>
      <c r="HA360">
        <v>1.5699999999999999E-2</v>
      </c>
      <c r="HB360">
        <v>0.45081322298813392</v>
      </c>
      <c r="HC360">
        <v>2.9318383021812969E-3</v>
      </c>
      <c r="HD360">
        <v>-1.3754559859485029E-6</v>
      </c>
      <c r="HE360">
        <v>3.0700474437127301E-10</v>
      </c>
      <c r="HF360">
        <v>-6.1160480149256041E-2</v>
      </c>
      <c r="HG360">
        <v>1.00384331276165E-2</v>
      </c>
      <c r="HH360">
        <v>-3.1532673711230711E-4</v>
      </c>
      <c r="HI360">
        <v>1.819468599177705E-6</v>
      </c>
      <c r="HJ360">
        <v>1</v>
      </c>
      <c r="HK360">
        <v>2112</v>
      </c>
      <c r="HL360">
        <v>3</v>
      </c>
      <c r="HM360">
        <v>29</v>
      </c>
      <c r="HN360">
        <v>10.1</v>
      </c>
      <c r="HO360">
        <v>10.1</v>
      </c>
      <c r="HP360">
        <v>3.3959999999999999</v>
      </c>
      <c r="HQ360">
        <v>2.2412100000000001</v>
      </c>
      <c r="HR360">
        <v>1.4978</v>
      </c>
      <c r="HS360">
        <v>2.3034699999999999</v>
      </c>
      <c r="HT360">
        <v>1.5478499999999999</v>
      </c>
      <c r="HU360">
        <v>2.4206500000000002</v>
      </c>
      <c r="HV360">
        <v>35.777700000000003</v>
      </c>
      <c r="HW360">
        <v>15.559200000000001</v>
      </c>
      <c r="HX360">
        <v>18</v>
      </c>
      <c r="HY360">
        <v>500.709</v>
      </c>
      <c r="HZ360">
        <v>519.62</v>
      </c>
      <c r="IA360">
        <v>28.649000000000001</v>
      </c>
      <c r="IB360">
        <v>30.045999999999999</v>
      </c>
      <c r="IC360">
        <v>30.0002</v>
      </c>
      <c r="ID360">
        <v>29.806699999999999</v>
      </c>
      <c r="IE360">
        <v>29.895099999999999</v>
      </c>
      <c r="IF360">
        <v>67.995699999999999</v>
      </c>
      <c r="IG360">
        <v>27.078499999999998</v>
      </c>
      <c r="IH360">
        <v>79.408199999999994</v>
      </c>
      <c r="II360">
        <v>28.6707</v>
      </c>
      <c r="IJ360">
        <v>1750.04</v>
      </c>
      <c r="IK360">
        <v>25.188199999999998</v>
      </c>
      <c r="IL360">
        <v>100.735</v>
      </c>
      <c r="IM360">
        <v>100.477</v>
      </c>
      <c r="IN360" t="s">
        <v>1150</v>
      </c>
    </row>
    <row r="361" spans="1:248" x14ac:dyDescent="0.2">
      <c r="A361">
        <v>345</v>
      </c>
      <c r="B361">
        <v>1660224612.0999999</v>
      </c>
      <c r="C361">
        <v>625.09999990463257</v>
      </c>
      <c r="D361" t="s">
        <v>1051</v>
      </c>
      <c r="E361" t="s">
        <v>1052</v>
      </c>
      <c r="F361">
        <v>1</v>
      </c>
      <c r="G361" t="s">
        <v>376</v>
      </c>
      <c r="H361" t="s">
        <v>377</v>
      </c>
      <c r="I361" t="s">
        <v>378</v>
      </c>
      <c r="J361" t="s">
        <v>379</v>
      </c>
      <c r="K361" t="s">
        <v>380</v>
      </c>
      <c r="L361" t="s">
        <v>381</v>
      </c>
      <c r="M361" t="s">
        <v>382</v>
      </c>
      <c r="N361">
        <v>1660224604.599999</v>
      </c>
      <c r="O361">
        <f t="shared" si="170"/>
        <v>1.6426047125459144E-3</v>
      </c>
      <c r="P361">
        <f t="shared" si="171"/>
        <v>1.6426047125459144</v>
      </c>
      <c r="Q361">
        <f t="shared" si="172"/>
        <v>13.281970795129524</v>
      </c>
      <c r="R361">
        <f t="shared" si="173"/>
        <v>1637.025333333333</v>
      </c>
      <c r="S361">
        <f t="shared" si="174"/>
        <v>1330.1794934849277</v>
      </c>
      <c r="T361">
        <f t="shared" si="175"/>
        <v>132.43709291666786</v>
      </c>
      <c r="U361">
        <f t="shared" si="176"/>
        <v>162.98768492484086</v>
      </c>
      <c r="V361">
        <f t="shared" si="177"/>
        <v>8.3071208378879061E-2</v>
      </c>
      <c r="W361">
        <f t="shared" si="178"/>
        <v>2.9221524619774204</v>
      </c>
      <c r="X361">
        <f t="shared" si="179"/>
        <v>8.1781217870155701E-2</v>
      </c>
      <c r="Y361">
        <f t="shared" si="180"/>
        <v>5.1227492993568623E-2</v>
      </c>
      <c r="Z361">
        <f t="shared" si="181"/>
        <v>321.51980959999997</v>
      </c>
      <c r="AA361">
        <f t="shared" si="182"/>
        <v>32.433872204768662</v>
      </c>
      <c r="AB361">
        <f t="shared" si="183"/>
        <v>31.430833333333329</v>
      </c>
      <c r="AC361">
        <f t="shared" si="184"/>
        <v>4.6233933794517883</v>
      </c>
      <c r="AD361">
        <f t="shared" si="185"/>
        <v>59.902838365954416</v>
      </c>
      <c r="AE361">
        <f t="shared" si="186"/>
        <v>2.697146572911655</v>
      </c>
      <c r="AF361">
        <f t="shared" si="187"/>
        <v>4.5025355166552004</v>
      </c>
      <c r="AG361">
        <f t="shared" si="188"/>
        <v>1.9262468065401332</v>
      </c>
      <c r="AH361">
        <f t="shared" si="189"/>
        <v>-72.438867823274819</v>
      </c>
      <c r="AI361">
        <f t="shared" si="190"/>
        <v>-73.293483221555817</v>
      </c>
      <c r="AJ361">
        <f t="shared" si="191"/>
        <v>-5.6434402207289525</v>
      </c>
      <c r="AK361">
        <f t="shared" si="192"/>
        <v>170.14401833444037</v>
      </c>
      <c r="AL361">
        <f t="shared" si="193"/>
        <v>44.833006072694708</v>
      </c>
      <c r="AM361">
        <f t="shared" si="194"/>
        <v>1.6608796931047149</v>
      </c>
      <c r="AN361">
        <f t="shared" si="195"/>
        <v>13.281970795129524</v>
      </c>
      <c r="AO361">
        <v>1761.3614528223491</v>
      </c>
      <c r="AP361">
        <v>1718.7439999999999</v>
      </c>
      <c r="AQ361">
        <v>5.1412579699532754</v>
      </c>
      <c r="AR361">
        <v>64.968693284609927</v>
      </c>
      <c r="AS361">
        <f t="shared" si="196"/>
        <v>1.6426047125459144</v>
      </c>
      <c r="AT361">
        <v>25.151663423884109</v>
      </c>
      <c r="AU361">
        <v>27.069342424242429</v>
      </c>
      <c r="AV361">
        <v>-6.5577688201239945E-5</v>
      </c>
      <c r="AW361">
        <v>84.429917268905271</v>
      </c>
      <c r="AX361">
        <v>0</v>
      </c>
      <c r="AY361">
        <v>0</v>
      </c>
      <c r="AZ361">
        <f t="shared" si="197"/>
        <v>1</v>
      </c>
      <c r="BA361">
        <f t="shared" si="198"/>
        <v>0</v>
      </c>
      <c r="BB361">
        <f t="shared" si="199"/>
        <v>51965.101819081101</v>
      </c>
      <c r="BC361">
        <f t="shared" si="200"/>
        <v>2000.02</v>
      </c>
      <c r="BD361">
        <f t="shared" si="201"/>
        <v>1681.21712</v>
      </c>
      <c r="BE361">
        <f t="shared" si="202"/>
        <v>0.84060015399846</v>
      </c>
      <c r="BF361">
        <f t="shared" si="203"/>
        <v>0.16075829721702781</v>
      </c>
      <c r="BG361">
        <v>6</v>
      </c>
      <c r="BH361">
        <v>0.5</v>
      </c>
      <c r="BI361" t="s">
        <v>383</v>
      </c>
      <c r="BJ361">
        <v>2</v>
      </c>
      <c r="BK361" t="b">
        <v>1</v>
      </c>
      <c r="BL361">
        <v>1660224604.599999</v>
      </c>
      <c r="BM361">
        <v>1637.025333333333</v>
      </c>
      <c r="BN361">
        <v>1694.0719999999999</v>
      </c>
      <c r="BO361">
        <v>27.089760000000009</v>
      </c>
      <c r="BP361">
        <v>25.15122666666667</v>
      </c>
      <c r="BQ361">
        <v>1634.116</v>
      </c>
      <c r="BR361">
        <v>27.074146666666671</v>
      </c>
      <c r="BS361">
        <v>500.13693333333327</v>
      </c>
      <c r="BT361">
        <v>99.463346666666652</v>
      </c>
      <c r="BU361">
        <v>9.9978106666666677E-2</v>
      </c>
      <c r="BV361">
        <v>30.965593333333331</v>
      </c>
      <c r="BW361">
        <v>31.430833333333329</v>
      </c>
      <c r="BX361">
        <v>999.89999999999986</v>
      </c>
      <c r="BY361">
        <v>0</v>
      </c>
      <c r="BZ361">
        <v>0</v>
      </c>
      <c r="CA361">
        <v>10011.620000000001</v>
      </c>
      <c r="CB361">
        <v>0</v>
      </c>
      <c r="CC361">
        <v>7.6198299999999994</v>
      </c>
      <c r="CD361">
        <v>-57.045626666666656</v>
      </c>
      <c r="CE361">
        <v>1682.606</v>
      </c>
      <c r="CF361">
        <v>1737.778</v>
      </c>
      <c r="CG361">
        <v>1.938528</v>
      </c>
      <c r="CH361">
        <v>1694.0719999999999</v>
      </c>
      <c r="CI361">
        <v>25.15122666666667</v>
      </c>
      <c r="CJ361">
        <v>2.6944379999999999</v>
      </c>
      <c r="CK361">
        <v>2.5016240000000001</v>
      </c>
      <c r="CL361">
        <v>22.251239999999999</v>
      </c>
      <c r="CM361">
        <v>21.037066666666671</v>
      </c>
      <c r="CN361">
        <v>2000.02</v>
      </c>
      <c r="CO361">
        <v>0.97999340000000013</v>
      </c>
      <c r="CP361">
        <v>2.0006800000000002E-2</v>
      </c>
      <c r="CQ361">
        <v>0</v>
      </c>
      <c r="CR361">
        <v>2.3592666666666671</v>
      </c>
      <c r="CS361">
        <v>0</v>
      </c>
      <c r="CT361">
        <v>22475.313333333339</v>
      </c>
      <c r="CU361">
        <v>17412.46</v>
      </c>
      <c r="CV361">
        <v>40.436999999999998</v>
      </c>
      <c r="CW361">
        <v>41.436999999999998</v>
      </c>
      <c r="CX361">
        <v>40.432866666666669</v>
      </c>
      <c r="CY361">
        <v>39.936999999999998</v>
      </c>
      <c r="CZ361">
        <v>40.625</v>
      </c>
      <c r="DA361">
        <v>1960.0093333333341</v>
      </c>
      <c r="DB361">
        <v>40.010666666666673</v>
      </c>
      <c r="DC361">
        <v>0</v>
      </c>
      <c r="DD361">
        <v>1660224610.7</v>
      </c>
      <c r="DE361">
        <v>0</v>
      </c>
      <c r="DF361">
        <v>1660224008</v>
      </c>
      <c r="DG361" t="s">
        <v>384</v>
      </c>
      <c r="DH361">
        <v>1660224008</v>
      </c>
      <c r="DI361">
        <v>1660224007</v>
      </c>
      <c r="DJ361">
        <v>1</v>
      </c>
      <c r="DK361">
        <v>9.0999999999999998E-2</v>
      </c>
      <c r="DL361">
        <v>-1.7999999999999999E-2</v>
      </c>
      <c r="DM361">
        <v>1.42</v>
      </c>
      <c r="DN361">
        <v>0.02</v>
      </c>
      <c r="DO361">
        <v>400</v>
      </c>
      <c r="DP361">
        <v>26</v>
      </c>
      <c r="DQ361">
        <v>0.31</v>
      </c>
      <c r="DR361">
        <v>0.11</v>
      </c>
      <c r="DS361">
        <v>13.256419054099039</v>
      </c>
      <c r="DT361">
        <v>-0.43544810837652198</v>
      </c>
      <c r="DU361">
        <v>0.1251743918324944</v>
      </c>
      <c r="DV361">
        <v>1</v>
      </c>
      <c r="DW361">
        <v>44.837418986842927</v>
      </c>
      <c r="DX361">
        <v>-0.69548606689060988</v>
      </c>
      <c r="DY361">
        <v>0.1037596532622127</v>
      </c>
      <c r="DZ361">
        <v>0</v>
      </c>
      <c r="EA361">
        <v>-57.038209999999999</v>
      </c>
      <c r="EB361">
        <v>0.46387808676308939</v>
      </c>
      <c r="EC361">
        <v>0.11931028553034891</v>
      </c>
      <c r="ED361">
        <v>1</v>
      </c>
      <c r="EE361">
        <v>1326.2583327209179</v>
      </c>
      <c r="EF361">
        <v>287.16512660356062</v>
      </c>
      <c r="EG361">
        <v>21.561584527866739</v>
      </c>
      <c r="EH361">
        <v>0</v>
      </c>
      <c r="EI361">
        <v>1.9444237499999999</v>
      </c>
      <c r="EJ361">
        <v>-0.12174022514071731</v>
      </c>
      <c r="EK361">
        <v>1.243257609819862E-2</v>
      </c>
      <c r="EL361">
        <v>1</v>
      </c>
      <c r="EM361">
        <v>1.9265150030531619</v>
      </c>
      <c r="EN361">
        <v>-6.1258104627817988E-3</v>
      </c>
      <c r="EO361">
        <v>1.1923345539972621E-3</v>
      </c>
      <c r="EP361">
        <v>1</v>
      </c>
      <c r="EQ361">
        <v>4</v>
      </c>
      <c r="ER361">
        <v>6</v>
      </c>
      <c r="ES361" t="s">
        <v>401</v>
      </c>
      <c r="ET361">
        <v>2.9443199999999998</v>
      </c>
      <c r="EU361">
        <v>2.8010199999999998</v>
      </c>
      <c r="EV361">
        <v>0.229158</v>
      </c>
      <c r="EW361">
        <v>0.23372599999999999</v>
      </c>
      <c r="EX361">
        <v>0.117863</v>
      </c>
      <c r="EY361">
        <v>0.112024</v>
      </c>
      <c r="EZ361">
        <v>15846.9</v>
      </c>
      <c r="FA361">
        <v>16521.599999999999</v>
      </c>
      <c r="FB361">
        <v>23898</v>
      </c>
      <c r="FC361">
        <v>25082</v>
      </c>
      <c r="FD361">
        <v>33740.1</v>
      </c>
      <c r="FE361">
        <v>35560.6</v>
      </c>
      <c r="FF361">
        <v>43557.599999999999</v>
      </c>
      <c r="FG361">
        <v>46359</v>
      </c>
      <c r="FH361">
        <v>1.9877800000000001</v>
      </c>
      <c r="FI361">
        <v>1.915</v>
      </c>
      <c r="FJ361">
        <v>0.13139100000000001</v>
      </c>
      <c r="FK361">
        <v>0</v>
      </c>
      <c r="FL361">
        <v>29.280899999999999</v>
      </c>
      <c r="FM361">
        <v>999.9</v>
      </c>
      <c r="FN361">
        <v>69.5</v>
      </c>
      <c r="FO361">
        <v>31.9</v>
      </c>
      <c r="FP361">
        <v>33.177599999999998</v>
      </c>
      <c r="FQ361">
        <v>64.364000000000004</v>
      </c>
      <c r="FR361">
        <v>26.514399999999998</v>
      </c>
      <c r="FS361">
        <v>1</v>
      </c>
      <c r="FT361">
        <v>0.22845299999999999</v>
      </c>
      <c r="FU361">
        <v>0.22208600000000001</v>
      </c>
      <c r="FV361">
        <v>20.3248</v>
      </c>
      <c r="FW361">
        <v>5.2137000000000002</v>
      </c>
      <c r="FX361">
        <v>11.906499999999999</v>
      </c>
      <c r="FY361">
        <v>5.0031999999999996</v>
      </c>
      <c r="FZ361">
        <v>3.2898200000000002</v>
      </c>
      <c r="GA361">
        <v>9999</v>
      </c>
      <c r="GB361">
        <v>9999</v>
      </c>
      <c r="GC361">
        <v>9999</v>
      </c>
      <c r="GD361">
        <v>999.9</v>
      </c>
      <c r="GE361">
        <v>1.85944</v>
      </c>
      <c r="GF361">
        <v>1.85439</v>
      </c>
      <c r="GG361">
        <v>1.8575900000000001</v>
      </c>
      <c r="GH361">
        <v>1.85595</v>
      </c>
      <c r="GI361">
        <v>1.85483</v>
      </c>
      <c r="GJ361">
        <v>1.8545499999999999</v>
      </c>
      <c r="GK361">
        <v>1.8530599999999999</v>
      </c>
      <c r="GL361">
        <v>1.85626</v>
      </c>
      <c r="GM361">
        <v>0</v>
      </c>
      <c r="GN361">
        <v>0</v>
      </c>
      <c r="GO361">
        <v>0</v>
      </c>
      <c r="GP361">
        <v>0</v>
      </c>
      <c r="GQ361" t="s">
        <v>386</v>
      </c>
      <c r="GR361" t="s">
        <v>387</v>
      </c>
      <c r="GS361" t="s">
        <v>388</v>
      </c>
      <c r="GT361" t="s">
        <v>388</v>
      </c>
      <c r="GU361" t="s">
        <v>388</v>
      </c>
      <c r="GV361" t="s">
        <v>388</v>
      </c>
      <c r="GW361">
        <v>0</v>
      </c>
      <c r="GX361">
        <v>100</v>
      </c>
      <c r="GY361">
        <v>100</v>
      </c>
      <c r="GZ361">
        <v>2.94</v>
      </c>
      <c r="HA361">
        <v>1.5599999999999999E-2</v>
      </c>
      <c r="HB361">
        <v>0.45081322298813392</v>
      </c>
      <c r="HC361">
        <v>2.9318383021812969E-3</v>
      </c>
      <c r="HD361">
        <v>-1.3754559859485029E-6</v>
      </c>
      <c r="HE361">
        <v>3.0700474437127301E-10</v>
      </c>
      <c r="HF361">
        <v>-6.1160480149256041E-2</v>
      </c>
      <c r="HG361">
        <v>1.00384331276165E-2</v>
      </c>
      <c r="HH361">
        <v>-3.1532673711230711E-4</v>
      </c>
      <c r="HI361">
        <v>1.819468599177705E-6</v>
      </c>
      <c r="HJ361">
        <v>1</v>
      </c>
      <c r="HK361">
        <v>2112</v>
      </c>
      <c r="HL361">
        <v>3</v>
      </c>
      <c r="HM361">
        <v>29</v>
      </c>
      <c r="HN361">
        <v>10.1</v>
      </c>
      <c r="HO361">
        <v>10.1</v>
      </c>
      <c r="HP361">
        <v>3.4069799999999999</v>
      </c>
      <c r="HQ361">
        <v>2.2570800000000002</v>
      </c>
      <c r="HR361">
        <v>1.4978</v>
      </c>
      <c r="HS361">
        <v>2.3034699999999999</v>
      </c>
      <c r="HT361">
        <v>1.5478499999999999</v>
      </c>
      <c r="HU361">
        <v>2.4108900000000002</v>
      </c>
      <c r="HV361">
        <v>35.777700000000003</v>
      </c>
      <c r="HW361">
        <v>15.559200000000001</v>
      </c>
      <c r="HX361">
        <v>18</v>
      </c>
      <c r="HY361">
        <v>500.67</v>
      </c>
      <c r="HZ361">
        <v>519.64300000000003</v>
      </c>
      <c r="IA361">
        <v>28.654</v>
      </c>
      <c r="IB361">
        <v>30.046700000000001</v>
      </c>
      <c r="IC361">
        <v>30.0002</v>
      </c>
      <c r="ID361">
        <v>29.807300000000001</v>
      </c>
      <c r="IE361">
        <v>29.895800000000001</v>
      </c>
      <c r="IF361">
        <v>68.212000000000003</v>
      </c>
      <c r="IG361">
        <v>27.078499999999998</v>
      </c>
      <c r="IH361">
        <v>79.031999999999996</v>
      </c>
      <c r="II361">
        <v>28.6707</v>
      </c>
      <c r="IJ361">
        <v>1760.05</v>
      </c>
      <c r="IK361">
        <v>25.1906</v>
      </c>
      <c r="IL361">
        <v>100.735</v>
      </c>
      <c r="IM361">
        <v>100.477</v>
      </c>
      <c r="IN361" t="s">
        <v>1150</v>
      </c>
    </row>
    <row r="362" spans="1:248" x14ac:dyDescent="0.2">
      <c r="A362">
        <v>346</v>
      </c>
      <c r="B362">
        <v>1660224613.0999999</v>
      </c>
      <c r="C362">
        <v>626.09999990463257</v>
      </c>
      <c r="D362" t="s">
        <v>1053</v>
      </c>
      <c r="E362" t="s">
        <v>1054</v>
      </c>
      <c r="F362">
        <v>1</v>
      </c>
      <c r="G362" t="s">
        <v>376</v>
      </c>
      <c r="H362" t="s">
        <v>377</v>
      </c>
      <c r="I362" t="s">
        <v>378</v>
      </c>
      <c r="J362" t="s">
        <v>379</v>
      </c>
      <c r="K362" t="s">
        <v>380</v>
      </c>
      <c r="L362" t="s">
        <v>381</v>
      </c>
      <c r="M362" t="s">
        <v>382</v>
      </c>
      <c r="N362">
        <v>1660224605.0999999</v>
      </c>
      <c r="O362">
        <f t="shared" si="170"/>
        <v>1.6382577536686214E-3</v>
      </c>
      <c r="P362">
        <f t="shared" si="171"/>
        <v>1.6382577536686214</v>
      </c>
      <c r="Q362">
        <f t="shared" si="172"/>
        <v>13.308694137651639</v>
      </c>
      <c r="R362">
        <f t="shared" si="173"/>
        <v>1639.538125</v>
      </c>
      <c r="S362">
        <f t="shared" si="174"/>
        <v>1331.4255509729931</v>
      </c>
      <c r="T362">
        <f t="shared" si="175"/>
        <v>132.56111927912315</v>
      </c>
      <c r="U362">
        <f t="shared" si="176"/>
        <v>163.23782339310347</v>
      </c>
      <c r="V362">
        <f t="shared" si="177"/>
        <v>8.2849753044669502E-2</v>
      </c>
      <c r="W362">
        <f t="shared" si="178"/>
        <v>2.9218744995177208</v>
      </c>
      <c r="X362">
        <f t="shared" si="179"/>
        <v>8.156645390232091E-2</v>
      </c>
      <c r="Y362">
        <f t="shared" si="180"/>
        <v>5.1092677169634323E-2</v>
      </c>
      <c r="Z362">
        <f t="shared" si="181"/>
        <v>321.51940818750001</v>
      </c>
      <c r="AA362">
        <f t="shared" si="182"/>
        <v>32.4339688069605</v>
      </c>
      <c r="AB362">
        <f t="shared" si="183"/>
        <v>31.430106250000001</v>
      </c>
      <c r="AC362">
        <f t="shared" si="184"/>
        <v>4.6232023189054283</v>
      </c>
      <c r="AD362">
        <f t="shared" si="185"/>
        <v>59.903370524374367</v>
      </c>
      <c r="AE362">
        <f t="shared" si="186"/>
        <v>2.6969917812126862</v>
      </c>
      <c r="AF362">
        <f t="shared" si="187"/>
        <v>4.5022371155481054</v>
      </c>
      <c r="AG362">
        <f t="shared" si="188"/>
        <v>1.9262105376927421</v>
      </c>
      <c r="AH362">
        <f t="shared" si="189"/>
        <v>-72.247166936786201</v>
      </c>
      <c r="AI362">
        <f t="shared" si="190"/>
        <v>-73.355034344532001</v>
      </c>
      <c r="AJ362">
        <f t="shared" si="191"/>
        <v>-5.6486642305119217</v>
      </c>
      <c r="AK362">
        <f t="shared" si="192"/>
        <v>170.26854267566989</v>
      </c>
      <c r="AL362">
        <f t="shared" si="193"/>
        <v>44.831392047714324</v>
      </c>
      <c r="AM362">
        <f t="shared" si="194"/>
        <v>1.6593559285205239</v>
      </c>
      <c r="AN362">
        <f t="shared" si="195"/>
        <v>13.308694137651639</v>
      </c>
      <c r="AO362">
        <v>1766.536308377365</v>
      </c>
      <c r="AP362">
        <v>1723.885939393939</v>
      </c>
      <c r="AQ362">
        <v>5.1412251166887906</v>
      </c>
      <c r="AR362">
        <v>64.968693284609927</v>
      </c>
      <c r="AS362">
        <f t="shared" si="196"/>
        <v>1.6382577536686214</v>
      </c>
      <c r="AT362">
        <v>25.152217007855409</v>
      </c>
      <c r="AU362">
        <v>27.06510181818183</v>
      </c>
      <c r="AV362">
        <v>-1.057391562851868E-4</v>
      </c>
      <c r="AW362">
        <v>84.429917268905271</v>
      </c>
      <c r="AX362">
        <v>0</v>
      </c>
      <c r="AY362">
        <v>0</v>
      </c>
      <c r="AZ362">
        <f t="shared" si="197"/>
        <v>1</v>
      </c>
      <c r="BA362">
        <f t="shared" si="198"/>
        <v>0</v>
      </c>
      <c r="BB362">
        <f t="shared" si="199"/>
        <v>51957.394227276243</v>
      </c>
      <c r="BC362">
        <f t="shared" si="200"/>
        <v>2000.0174999999999</v>
      </c>
      <c r="BD362">
        <f t="shared" si="201"/>
        <v>1681.2150187500001</v>
      </c>
      <c r="BE362">
        <f t="shared" si="202"/>
        <v>0.84060015412365152</v>
      </c>
      <c r="BF362">
        <f t="shared" si="203"/>
        <v>0.16075829745864725</v>
      </c>
      <c r="BG362">
        <v>6</v>
      </c>
      <c r="BH362">
        <v>0.5</v>
      </c>
      <c r="BI362" t="s">
        <v>383</v>
      </c>
      <c r="BJ362">
        <v>2</v>
      </c>
      <c r="BK362" t="b">
        <v>1</v>
      </c>
      <c r="BL362">
        <v>1660224605.0999999</v>
      </c>
      <c r="BM362">
        <v>1639.538125</v>
      </c>
      <c r="BN362">
        <v>1696.585</v>
      </c>
      <c r="BO362">
        <v>27.088212500000001</v>
      </c>
      <c r="BP362">
        <v>25.151450000000001</v>
      </c>
      <c r="BQ362">
        <v>1636.6268749999999</v>
      </c>
      <c r="BR362">
        <v>27.072593749999999</v>
      </c>
      <c r="BS362">
        <v>500.13574999999997</v>
      </c>
      <c r="BT362">
        <v>99.463318749999999</v>
      </c>
      <c r="BU362">
        <v>9.9979537499999993E-2</v>
      </c>
      <c r="BV362">
        <v>30.964431250000001</v>
      </c>
      <c r="BW362">
        <v>31.430106250000001</v>
      </c>
      <c r="BX362">
        <v>999.9</v>
      </c>
      <c r="BY362">
        <v>0</v>
      </c>
      <c r="BZ362">
        <v>0</v>
      </c>
      <c r="CA362">
        <v>10010.034374999999</v>
      </c>
      <c r="CB362">
        <v>0</v>
      </c>
      <c r="CC362">
        <v>7.6230381250000008</v>
      </c>
      <c r="CD362">
        <v>-57.045543749999993</v>
      </c>
      <c r="CE362">
        <v>1685.18625</v>
      </c>
      <c r="CF362">
        <v>1740.35625</v>
      </c>
      <c r="CG362">
        <v>1.936754375</v>
      </c>
      <c r="CH362">
        <v>1696.585</v>
      </c>
      <c r="CI362">
        <v>25.151450000000001</v>
      </c>
      <c r="CJ362">
        <v>2.6942831250000001</v>
      </c>
      <c r="CK362">
        <v>2.5016456250000001</v>
      </c>
      <c r="CL362">
        <v>22.250293750000001</v>
      </c>
      <c r="CM362">
        <v>21.037206250000001</v>
      </c>
      <c r="CN362">
        <v>2000.0174999999999</v>
      </c>
      <c r="CO362">
        <v>0.97999337500000006</v>
      </c>
      <c r="CP362">
        <v>2.0006824999999999E-2</v>
      </c>
      <c r="CQ362">
        <v>0</v>
      </c>
      <c r="CR362">
        <v>2.4286875000000001</v>
      </c>
      <c r="CS362">
        <v>0</v>
      </c>
      <c r="CT362">
        <v>22475.075000000001</v>
      </c>
      <c r="CU362">
        <v>17412.4375</v>
      </c>
      <c r="CV362">
        <v>40.436999999999998</v>
      </c>
      <c r="CW362">
        <v>41.436999999999998</v>
      </c>
      <c r="CX362">
        <v>40.433124999999997</v>
      </c>
      <c r="CY362">
        <v>39.936999999999998</v>
      </c>
      <c r="CZ362">
        <v>40.625</v>
      </c>
      <c r="DA362">
        <v>1960.006875</v>
      </c>
      <c r="DB362">
        <v>40.010624999999997</v>
      </c>
      <c r="DC362">
        <v>0</v>
      </c>
      <c r="DD362">
        <v>1660224611.9000001</v>
      </c>
      <c r="DE362">
        <v>0</v>
      </c>
      <c r="DF362">
        <v>1660224008</v>
      </c>
      <c r="DG362" t="s">
        <v>384</v>
      </c>
      <c r="DH362">
        <v>1660224008</v>
      </c>
      <c r="DI362">
        <v>1660224007</v>
      </c>
      <c r="DJ362">
        <v>1</v>
      </c>
      <c r="DK362">
        <v>9.0999999999999998E-2</v>
      </c>
      <c r="DL362">
        <v>-1.7999999999999999E-2</v>
      </c>
      <c r="DM362">
        <v>1.42</v>
      </c>
      <c r="DN362">
        <v>0.02</v>
      </c>
      <c r="DO362">
        <v>400</v>
      </c>
      <c r="DP362">
        <v>26</v>
      </c>
      <c r="DQ362">
        <v>0.31</v>
      </c>
      <c r="DR362">
        <v>0.11</v>
      </c>
      <c r="DS362">
        <v>13.25310205660324</v>
      </c>
      <c r="DT362">
        <v>-0.21829486470315149</v>
      </c>
      <c r="DU362">
        <v>0.123002551420457</v>
      </c>
      <c r="DV362">
        <v>1</v>
      </c>
      <c r="DW362">
        <v>44.832709622931127</v>
      </c>
      <c r="DX362">
        <v>-0.73734590521328292</v>
      </c>
      <c r="DY362">
        <v>0.1025188230853665</v>
      </c>
      <c r="DZ362">
        <v>0</v>
      </c>
      <c r="EA362">
        <v>-57.047490322580643</v>
      </c>
      <c r="EB362">
        <v>0.51554032258060278</v>
      </c>
      <c r="EC362">
        <v>0.1148632127719013</v>
      </c>
      <c r="ED362">
        <v>1</v>
      </c>
      <c r="EE362">
        <v>1334.492997805216</v>
      </c>
      <c r="EF362">
        <v>278.9483610282719</v>
      </c>
      <c r="EG362">
        <v>20.295139467200411</v>
      </c>
      <c r="EH362">
        <v>0</v>
      </c>
      <c r="EI362">
        <v>1.941349268292683</v>
      </c>
      <c r="EJ362">
        <v>-0.1354005574912836</v>
      </c>
      <c r="EK362">
        <v>1.4114051878897631E-2</v>
      </c>
      <c r="EL362">
        <v>1</v>
      </c>
      <c r="EM362">
        <v>1.9262191848660351</v>
      </c>
      <c r="EN362">
        <v>-8.412637084861483E-3</v>
      </c>
      <c r="EO362">
        <v>1.3137058381100929E-3</v>
      </c>
      <c r="EP362">
        <v>1</v>
      </c>
      <c r="EQ362">
        <v>4</v>
      </c>
      <c r="ER362">
        <v>6</v>
      </c>
      <c r="ES362" t="s">
        <v>401</v>
      </c>
      <c r="ET362">
        <v>2.9445100000000002</v>
      </c>
      <c r="EU362">
        <v>2.8011400000000002</v>
      </c>
      <c r="EV362">
        <v>0.22956099999999999</v>
      </c>
      <c r="EW362">
        <v>0.234121</v>
      </c>
      <c r="EX362">
        <v>0.11785</v>
      </c>
      <c r="EY362">
        <v>0.11203200000000001</v>
      </c>
      <c r="EZ362">
        <v>15838.6</v>
      </c>
      <c r="FA362">
        <v>16513.099999999999</v>
      </c>
      <c r="FB362">
        <v>23898.1</v>
      </c>
      <c r="FC362">
        <v>25081.9</v>
      </c>
      <c r="FD362">
        <v>33740.5</v>
      </c>
      <c r="FE362">
        <v>35560.199999999997</v>
      </c>
      <c r="FF362">
        <v>43557.4</v>
      </c>
      <c r="FG362">
        <v>46358.8</v>
      </c>
      <c r="FH362">
        <v>1.9876499999999999</v>
      </c>
      <c r="FI362">
        <v>1.91513</v>
      </c>
      <c r="FJ362">
        <v>0.131581</v>
      </c>
      <c r="FK362">
        <v>0</v>
      </c>
      <c r="FL362">
        <v>29.279</v>
      </c>
      <c r="FM362">
        <v>999.9</v>
      </c>
      <c r="FN362">
        <v>69.5</v>
      </c>
      <c r="FO362">
        <v>31.9</v>
      </c>
      <c r="FP362">
        <v>33.177999999999997</v>
      </c>
      <c r="FQ362">
        <v>64.233999999999995</v>
      </c>
      <c r="FR362">
        <v>25.705100000000002</v>
      </c>
      <c r="FS362">
        <v>1</v>
      </c>
      <c r="FT362">
        <v>0.22836100000000001</v>
      </c>
      <c r="FU362">
        <v>0.21016299999999999</v>
      </c>
      <c r="FV362">
        <v>20.3248</v>
      </c>
      <c r="FW362">
        <v>5.2134</v>
      </c>
      <c r="FX362">
        <v>11.9068</v>
      </c>
      <c r="FY362">
        <v>5.0031999999999996</v>
      </c>
      <c r="FZ362">
        <v>3.2898200000000002</v>
      </c>
      <c r="GA362">
        <v>9999</v>
      </c>
      <c r="GB362">
        <v>9999</v>
      </c>
      <c r="GC362">
        <v>9999</v>
      </c>
      <c r="GD362">
        <v>999.9</v>
      </c>
      <c r="GE362">
        <v>1.85944</v>
      </c>
      <c r="GF362">
        <v>1.85439</v>
      </c>
      <c r="GG362">
        <v>1.8575900000000001</v>
      </c>
      <c r="GH362">
        <v>1.8559699999999999</v>
      </c>
      <c r="GI362">
        <v>1.85483</v>
      </c>
      <c r="GJ362">
        <v>1.8545499999999999</v>
      </c>
      <c r="GK362">
        <v>1.8530599999999999</v>
      </c>
      <c r="GL362">
        <v>1.8562799999999999</v>
      </c>
      <c r="GM362">
        <v>0</v>
      </c>
      <c r="GN362">
        <v>0</v>
      </c>
      <c r="GO362">
        <v>0</v>
      </c>
      <c r="GP362">
        <v>0</v>
      </c>
      <c r="GQ362" t="s">
        <v>386</v>
      </c>
      <c r="GR362" t="s">
        <v>387</v>
      </c>
      <c r="GS362" t="s">
        <v>388</v>
      </c>
      <c r="GT362" t="s">
        <v>388</v>
      </c>
      <c r="GU362" t="s">
        <v>388</v>
      </c>
      <c r="GV362" t="s">
        <v>388</v>
      </c>
      <c r="GW362">
        <v>0</v>
      </c>
      <c r="GX362">
        <v>100</v>
      </c>
      <c r="GY362">
        <v>100</v>
      </c>
      <c r="GZ362">
        <v>2.95</v>
      </c>
      <c r="HA362">
        <v>1.5699999999999999E-2</v>
      </c>
      <c r="HB362">
        <v>0.45081322298813392</v>
      </c>
      <c r="HC362">
        <v>2.9318383021812969E-3</v>
      </c>
      <c r="HD362">
        <v>-1.3754559859485029E-6</v>
      </c>
      <c r="HE362">
        <v>3.0700474437127301E-10</v>
      </c>
      <c r="HF362">
        <v>-6.1160480149256041E-2</v>
      </c>
      <c r="HG362">
        <v>1.00384331276165E-2</v>
      </c>
      <c r="HH362">
        <v>-3.1532673711230711E-4</v>
      </c>
      <c r="HI362">
        <v>1.819468599177705E-6</v>
      </c>
      <c r="HJ362">
        <v>1</v>
      </c>
      <c r="HK362">
        <v>2112</v>
      </c>
      <c r="HL362">
        <v>3</v>
      </c>
      <c r="HM362">
        <v>29</v>
      </c>
      <c r="HN362">
        <v>10.1</v>
      </c>
      <c r="HO362">
        <v>10.1</v>
      </c>
      <c r="HP362">
        <v>3.41187</v>
      </c>
      <c r="HQ362">
        <v>2.2656200000000002</v>
      </c>
      <c r="HR362">
        <v>1.4978</v>
      </c>
      <c r="HS362">
        <v>2.3034699999999999</v>
      </c>
      <c r="HT362">
        <v>1.5478499999999999</v>
      </c>
      <c r="HU362">
        <v>2.2546400000000002</v>
      </c>
      <c r="HV362">
        <v>35.777700000000003</v>
      </c>
      <c r="HW362">
        <v>15.5505</v>
      </c>
      <c r="HX362">
        <v>18</v>
      </c>
      <c r="HY362">
        <v>500.6</v>
      </c>
      <c r="HZ362">
        <v>519.73400000000004</v>
      </c>
      <c r="IA362">
        <v>28.6602</v>
      </c>
      <c r="IB362">
        <v>30.0473</v>
      </c>
      <c r="IC362">
        <v>30.0002</v>
      </c>
      <c r="ID362">
        <v>29.8079</v>
      </c>
      <c r="IE362">
        <v>29.8964</v>
      </c>
      <c r="IF362">
        <v>68.309899999999999</v>
      </c>
      <c r="IG362">
        <v>27.078499999999998</v>
      </c>
      <c r="IH362">
        <v>79.031999999999996</v>
      </c>
      <c r="II362">
        <v>28.6707</v>
      </c>
      <c r="IJ362">
        <v>1760.05</v>
      </c>
      <c r="IK362">
        <v>25.197600000000001</v>
      </c>
      <c r="IL362">
        <v>100.735</v>
      </c>
      <c r="IM362">
        <v>100.477</v>
      </c>
      <c r="IN362" t="s">
        <v>1150</v>
      </c>
    </row>
    <row r="363" spans="1:248" x14ac:dyDescent="0.2">
      <c r="A363">
        <v>347</v>
      </c>
      <c r="B363">
        <v>1660224614.0999999</v>
      </c>
      <c r="C363">
        <v>627.09999990463257</v>
      </c>
      <c r="D363" t="s">
        <v>1055</v>
      </c>
      <c r="E363" t="s">
        <v>1056</v>
      </c>
      <c r="F363">
        <v>1</v>
      </c>
      <c r="G363" t="s">
        <v>376</v>
      </c>
      <c r="H363" t="s">
        <v>377</v>
      </c>
      <c r="I363" t="s">
        <v>378</v>
      </c>
      <c r="J363" t="s">
        <v>379</v>
      </c>
      <c r="K363" t="s">
        <v>380</v>
      </c>
      <c r="L363" t="s">
        <v>381</v>
      </c>
      <c r="M363" t="s">
        <v>382</v>
      </c>
      <c r="N363">
        <v>1660224606.599999</v>
      </c>
      <c r="O363">
        <f t="shared" si="170"/>
        <v>1.6344003520757636E-3</v>
      </c>
      <c r="P363">
        <f t="shared" si="171"/>
        <v>1.6344003520757635</v>
      </c>
      <c r="Q363">
        <f t="shared" si="172"/>
        <v>13.243491130879764</v>
      </c>
      <c r="R363">
        <f t="shared" si="173"/>
        <v>1647.096666666667</v>
      </c>
      <c r="S363">
        <f t="shared" si="174"/>
        <v>1339.4309224857993</v>
      </c>
      <c r="T363">
        <f t="shared" si="175"/>
        <v>133.35804405543249</v>
      </c>
      <c r="U363">
        <f t="shared" si="176"/>
        <v>163.99023357564613</v>
      </c>
      <c r="V363">
        <f t="shared" si="177"/>
        <v>8.2660859298791967E-2</v>
      </c>
      <c r="W363">
        <f t="shared" si="178"/>
        <v>2.9215966469579859</v>
      </c>
      <c r="X363">
        <f t="shared" si="179"/>
        <v>8.138323710151707E-2</v>
      </c>
      <c r="Y363">
        <f t="shared" si="180"/>
        <v>5.0977667482074128E-2</v>
      </c>
      <c r="Z363">
        <f t="shared" si="181"/>
        <v>321.5210864</v>
      </c>
      <c r="AA363">
        <f t="shared" si="182"/>
        <v>32.431936809741188</v>
      </c>
      <c r="AB363">
        <f t="shared" si="183"/>
        <v>31.427733333333329</v>
      </c>
      <c r="AC363">
        <f t="shared" si="184"/>
        <v>4.6225788195708688</v>
      </c>
      <c r="AD363">
        <f t="shared" si="185"/>
        <v>59.904829716280616</v>
      </c>
      <c r="AE363">
        <f t="shared" si="186"/>
        <v>2.6965686893258751</v>
      </c>
      <c r="AF363">
        <f t="shared" si="187"/>
        <v>4.501421174381564</v>
      </c>
      <c r="AG363">
        <f t="shared" si="188"/>
        <v>1.9260101302449937</v>
      </c>
      <c r="AH363">
        <f t="shared" si="189"/>
        <v>-72.077055526541173</v>
      </c>
      <c r="AI363">
        <f t="shared" si="190"/>
        <v>-73.474853565597513</v>
      </c>
      <c r="AJ363">
        <f t="shared" si="191"/>
        <v>-5.6582740611367495</v>
      </c>
      <c r="AK363">
        <f t="shared" si="192"/>
        <v>170.31090324672454</v>
      </c>
      <c r="AL363">
        <f t="shared" si="193"/>
        <v>44.837942110835378</v>
      </c>
      <c r="AM363">
        <f t="shared" si="194"/>
        <v>1.6559271111938816</v>
      </c>
      <c r="AN363">
        <f t="shared" si="195"/>
        <v>13.243491130879764</v>
      </c>
      <c r="AO363">
        <v>1771.7229849903131</v>
      </c>
      <c r="AP363">
        <v>1729.063272727273</v>
      </c>
      <c r="AQ363">
        <v>5.1586589345285851</v>
      </c>
      <c r="AR363">
        <v>64.968693284609927</v>
      </c>
      <c r="AS363">
        <f t="shared" si="196"/>
        <v>1.6344003520757635</v>
      </c>
      <c r="AT363">
        <v>25.15271407398356</v>
      </c>
      <c r="AU363">
        <v>27.06161818181819</v>
      </c>
      <c r="AV363">
        <v>-1.8160714558262459E-4</v>
      </c>
      <c r="AW363">
        <v>84.429917268905271</v>
      </c>
      <c r="AX363">
        <v>0</v>
      </c>
      <c r="AY363">
        <v>0</v>
      </c>
      <c r="AZ363">
        <f t="shared" si="197"/>
        <v>1</v>
      </c>
      <c r="BA363">
        <f t="shared" si="198"/>
        <v>0</v>
      </c>
      <c r="BB363">
        <f t="shared" si="199"/>
        <v>51950.033475067416</v>
      </c>
      <c r="BC363">
        <f t="shared" si="200"/>
        <v>2000.028</v>
      </c>
      <c r="BD363">
        <f t="shared" si="201"/>
        <v>1681.2238399999999</v>
      </c>
      <c r="BE363">
        <f t="shared" si="202"/>
        <v>0.8406001515978776</v>
      </c>
      <c r="BF363">
        <f t="shared" si="203"/>
        <v>0.16075829258390381</v>
      </c>
      <c r="BG363">
        <v>6</v>
      </c>
      <c r="BH363">
        <v>0.5</v>
      </c>
      <c r="BI363" t="s">
        <v>383</v>
      </c>
      <c r="BJ363">
        <v>2</v>
      </c>
      <c r="BK363" t="b">
        <v>1</v>
      </c>
      <c r="BL363">
        <v>1660224606.599999</v>
      </c>
      <c r="BM363">
        <v>1647.096666666667</v>
      </c>
      <c r="BN363">
        <v>1704.16</v>
      </c>
      <c r="BO363">
        <v>27.083986666666672</v>
      </c>
      <c r="BP363">
        <v>25.15120666666667</v>
      </c>
      <c r="BQ363">
        <v>1644.1786666666669</v>
      </c>
      <c r="BR363">
        <v>27.068359999999998</v>
      </c>
      <c r="BS363">
        <v>500.13286666666681</v>
      </c>
      <c r="BT363">
        <v>99.463233333333335</v>
      </c>
      <c r="BU363">
        <v>9.9978040000000018E-2</v>
      </c>
      <c r="BV363">
        <v>30.961253333333339</v>
      </c>
      <c r="BW363">
        <v>31.427733333333329</v>
      </c>
      <c r="BX363">
        <v>999.89999999999986</v>
      </c>
      <c r="BY363">
        <v>0</v>
      </c>
      <c r="BZ363">
        <v>0</v>
      </c>
      <c r="CA363">
        <v>10008.455333333341</v>
      </c>
      <c r="CB363">
        <v>0</v>
      </c>
      <c r="CC363">
        <v>7.6304839999999992</v>
      </c>
      <c r="CD363">
        <v>-57.062260000000002</v>
      </c>
      <c r="CE363">
        <v>1692.9480000000001</v>
      </c>
      <c r="CF363">
        <v>1748.126666666667</v>
      </c>
      <c r="CG363">
        <v>1.9327766666666659</v>
      </c>
      <c r="CH363">
        <v>1704.16</v>
      </c>
      <c r="CI363">
        <v>25.15120666666667</v>
      </c>
      <c r="CJ363">
        <v>2.693861333333333</v>
      </c>
      <c r="CK363">
        <v>2.50162</v>
      </c>
      <c r="CL363">
        <v>22.247720000000001</v>
      </c>
      <c r="CM363">
        <v>21.037040000000001</v>
      </c>
      <c r="CN363">
        <v>2000.028</v>
      </c>
      <c r="CO363">
        <v>0.97999340000000013</v>
      </c>
      <c r="CP363">
        <v>2.0006800000000002E-2</v>
      </c>
      <c r="CQ363">
        <v>0</v>
      </c>
      <c r="CR363">
        <v>2.4830000000000001</v>
      </c>
      <c r="CS363">
        <v>0</v>
      </c>
      <c r="CT363">
        <v>22474.633333333339</v>
      </c>
      <c r="CU363">
        <v>17412.526666666668</v>
      </c>
      <c r="CV363">
        <v>40.436999999999998</v>
      </c>
      <c r="CW363">
        <v>41.436999999999998</v>
      </c>
      <c r="CX363">
        <v>40.432866666666669</v>
      </c>
      <c r="CY363">
        <v>39.936999999999998</v>
      </c>
      <c r="CZ363">
        <v>40.625</v>
      </c>
      <c r="DA363">
        <v>1960.017333333333</v>
      </c>
      <c r="DB363">
        <v>40.010666666666673</v>
      </c>
      <c r="DC363">
        <v>0</v>
      </c>
      <c r="DD363">
        <v>1660224613.0999999</v>
      </c>
      <c r="DE363">
        <v>0</v>
      </c>
      <c r="DF363">
        <v>1660224008</v>
      </c>
      <c r="DG363" t="s">
        <v>384</v>
      </c>
      <c r="DH363">
        <v>1660224008</v>
      </c>
      <c r="DI363">
        <v>1660224007</v>
      </c>
      <c r="DJ363">
        <v>1</v>
      </c>
      <c r="DK363">
        <v>9.0999999999999998E-2</v>
      </c>
      <c r="DL363">
        <v>-1.7999999999999999E-2</v>
      </c>
      <c r="DM363">
        <v>1.42</v>
      </c>
      <c r="DN363">
        <v>0.02</v>
      </c>
      <c r="DO363">
        <v>400</v>
      </c>
      <c r="DP363">
        <v>26</v>
      </c>
      <c r="DQ363">
        <v>0.31</v>
      </c>
      <c r="DR363">
        <v>0.11</v>
      </c>
      <c r="DS363">
        <v>13.25310205660324</v>
      </c>
      <c r="DT363">
        <v>-0.21829486470315149</v>
      </c>
      <c r="DU363">
        <v>0.123002551420457</v>
      </c>
      <c r="DV363">
        <v>1</v>
      </c>
      <c r="DW363">
        <v>44.832709622931127</v>
      </c>
      <c r="DX363">
        <v>-0.73734590521328292</v>
      </c>
      <c r="DY363">
        <v>0.1025188230853665</v>
      </c>
      <c r="DZ363">
        <v>0</v>
      </c>
      <c r="EA363">
        <v>-57.047490322580643</v>
      </c>
      <c r="EB363">
        <v>0.51554032258060278</v>
      </c>
      <c r="EC363">
        <v>0.1148632127719013</v>
      </c>
      <c r="ED363">
        <v>1</v>
      </c>
      <c r="EE363">
        <v>1334.492997805216</v>
      </c>
      <c r="EF363">
        <v>278.9483610282719</v>
      </c>
      <c r="EG363">
        <v>20.295139467200411</v>
      </c>
      <c r="EH363">
        <v>0</v>
      </c>
      <c r="EI363">
        <v>1.941349268292683</v>
      </c>
      <c r="EJ363">
        <v>-0.1354005574912836</v>
      </c>
      <c r="EK363">
        <v>1.4114051878897631E-2</v>
      </c>
      <c r="EL363">
        <v>1</v>
      </c>
      <c r="EM363">
        <v>1.9262191848660351</v>
      </c>
      <c r="EN363">
        <v>-8.412637084861483E-3</v>
      </c>
      <c r="EO363">
        <v>1.3137058381100929E-3</v>
      </c>
      <c r="EP363">
        <v>1</v>
      </c>
      <c r="EQ363">
        <v>4</v>
      </c>
      <c r="ER363">
        <v>6</v>
      </c>
      <c r="ES363" t="s">
        <v>401</v>
      </c>
      <c r="ET363">
        <v>2.9442900000000001</v>
      </c>
      <c r="EU363">
        <v>2.8011599999999999</v>
      </c>
      <c r="EV363">
        <v>0.229959</v>
      </c>
      <c r="EW363">
        <v>0.23452200000000001</v>
      </c>
      <c r="EX363">
        <v>0.11784</v>
      </c>
      <c r="EY363">
        <v>0.11203200000000001</v>
      </c>
      <c r="EZ363">
        <v>15830.4</v>
      </c>
      <c r="FA363">
        <v>16504.400000000001</v>
      </c>
      <c r="FB363">
        <v>23898</v>
      </c>
      <c r="FC363">
        <v>25081.9</v>
      </c>
      <c r="FD363">
        <v>33740.800000000003</v>
      </c>
      <c r="FE363">
        <v>35560.1</v>
      </c>
      <c r="FF363">
        <v>43557.3</v>
      </c>
      <c r="FG363">
        <v>46358.6</v>
      </c>
      <c r="FH363">
        <v>1.9877</v>
      </c>
      <c r="FI363">
        <v>1.9151800000000001</v>
      </c>
      <c r="FJ363">
        <v>0.13164100000000001</v>
      </c>
      <c r="FK363">
        <v>0</v>
      </c>
      <c r="FL363">
        <v>29.277100000000001</v>
      </c>
      <c r="FM363">
        <v>999.9</v>
      </c>
      <c r="FN363">
        <v>69.5</v>
      </c>
      <c r="FO363">
        <v>31.9</v>
      </c>
      <c r="FP363">
        <v>33.176099999999998</v>
      </c>
      <c r="FQ363">
        <v>64.103999999999999</v>
      </c>
      <c r="FR363">
        <v>25.801300000000001</v>
      </c>
      <c r="FS363">
        <v>1</v>
      </c>
      <c r="FT363">
        <v>0.228354</v>
      </c>
      <c r="FU363">
        <v>0.23228499999999999</v>
      </c>
      <c r="FV363">
        <v>20.3248</v>
      </c>
      <c r="FW363">
        <v>5.2130999999999998</v>
      </c>
      <c r="FX363">
        <v>11.906499999999999</v>
      </c>
      <c r="FY363">
        <v>5.0030999999999999</v>
      </c>
      <c r="FZ363">
        <v>3.2896999999999998</v>
      </c>
      <c r="GA363">
        <v>9999</v>
      </c>
      <c r="GB363">
        <v>9999</v>
      </c>
      <c r="GC363">
        <v>9999</v>
      </c>
      <c r="GD363">
        <v>999.9</v>
      </c>
      <c r="GE363">
        <v>1.85944</v>
      </c>
      <c r="GF363">
        <v>1.85439</v>
      </c>
      <c r="GG363">
        <v>1.8575900000000001</v>
      </c>
      <c r="GH363">
        <v>1.85599</v>
      </c>
      <c r="GI363">
        <v>1.85483</v>
      </c>
      <c r="GJ363">
        <v>1.8545499999999999</v>
      </c>
      <c r="GK363">
        <v>1.85307</v>
      </c>
      <c r="GL363">
        <v>1.8563000000000001</v>
      </c>
      <c r="GM363">
        <v>0</v>
      </c>
      <c r="GN363">
        <v>0</v>
      </c>
      <c r="GO363">
        <v>0</v>
      </c>
      <c r="GP363">
        <v>0</v>
      </c>
      <c r="GQ363" t="s">
        <v>386</v>
      </c>
      <c r="GR363" t="s">
        <v>387</v>
      </c>
      <c r="GS363" t="s">
        <v>388</v>
      </c>
      <c r="GT363" t="s">
        <v>388</v>
      </c>
      <c r="GU363" t="s">
        <v>388</v>
      </c>
      <c r="GV363" t="s">
        <v>388</v>
      </c>
      <c r="GW363">
        <v>0</v>
      </c>
      <c r="GX363">
        <v>100</v>
      </c>
      <c r="GY363">
        <v>100</v>
      </c>
      <c r="GZ363">
        <v>2.95</v>
      </c>
      <c r="HA363">
        <v>1.5699999999999999E-2</v>
      </c>
      <c r="HB363">
        <v>0.45081322298813392</v>
      </c>
      <c r="HC363">
        <v>2.9318383021812969E-3</v>
      </c>
      <c r="HD363">
        <v>-1.3754559859485029E-6</v>
      </c>
      <c r="HE363">
        <v>3.0700474437127301E-10</v>
      </c>
      <c r="HF363">
        <v>-6.1160480149256041E-2</v>
      </c>
      <c r="HG363">
        <v>1.00384331276165E-2</v>
      </c>
      <c r="HH363">
        <v>-3.1532673711230711E-4</v>
      </c>
      <c r="HI363">
        <v>1.819468599177705E-6</v>
      </c>
      <c r="HJ363">
        <v>1</v>
      </c>
      <c r="HK363">
        <v>2112</v>
      </c>
      <c r="HL363">
        <v>3</v>
      </c>
      <c r="HM363">
        <v>29</v>
      </c>
      <c r="HN363">
        <v>10.1</v>
      </c>
      <c r="HO363">
        <v>10.1</v>
      </c>
      <c r="HP363">
        <v>3.4228499999999999</v>
      </c>
      <c r="HQ363">
        <v>2.2436500000000001</v>
      </c>
      <c r="HR363">
        <v>1.4978</v>
      </c>
      <c r="HS363">
        <v>2.3034699999999999</v>
      </c>
      <c r="HT363">
        <v>1.5478499999999999</v>
      </c>
      <c r="HU363">
        <v>2.3974600000000001</v>
      </c>
      <c r="HV363">
        <v>35.777700000000003</v>
      </c>
      <c r="HW363">
        <v>15.559200000000001</v>
      </c>
      <c r="HX363">
        <v>18</v>
      </c>
      <c r="HY363">
        <v>500.63400000000001</v>
      </c>
      <c r="HZ363">
        <v>519.77300000000002</v>
      </c>
      <c r="IA363">
        <v>28.666599999999999</v>
      </c>
      <c r="IB363">
        <v>30.047899999999998</v>
      </c>
      <c r="IC363">
        <v>30.0001</v>
      </c>
      <c r="ID363">
        <v>29.808599999999998</v>
      </c>
      <c r="IE363">
        <v>29.896999999999998</v>
      </c>
      <c r="IF363">
        <v>68.522900000000007</v>
      </c>
      <c r="IG363">
        <v>27.078499999999998</v>
      </c>
      <c r="IH363">
        <v>79.031999999999996</v>
      </c>
      <c r="II363">
        <v>28.706399999999999</v>
      </c>
      <c r="IJ363">
        <v>1770.07</v>
      </c>
      <c r="IK363">
        <v>25.203800000000001</v>
      </c>
      <c r="IL363">
        <v>100.735</v>
      </c>
      <c r="IM363">
        <v>100.476</v>
      </c>
      <c r="IN363" t="s">
        <v>1150</v>
      </c>
    </row>
    <row r="364" spans="1:248" x14ac:dyDescent="0.2">
      <c r="A364">
        <v>348</v>
      </c>
      <c r="B364">
        <v>1660224615.0999999</v>
      </c>
      <c r="C364">
        <v>628.09999990463257</v>
      </c>
      <c r="D364" t="s">
        <v>1057</v>
      </c>
      <c r="E364" t="s">
        <v>1058</v>
      </c>
      <c r="F364">
        <v>1</v>
      </c>
      <c r="G364" t="s">
        <v>376</v>
      </c>
      <c r="H364" t="s">
        <v>377</v>
      </c>
      <c r="I364" t="s">
        <v>378</v>
      </c>
      <c r="J364" t="s">
        <v>379</v>
      </c>
      <c r="K364" t="s">
        <v>380</v>
      </c>
      <c r="L364" t="s">
        <v>381</v>
      </c>
      <c r="M364" t="s">
        <v>382</v>
      </c>
      <c r="N364">
        <v>1660224607.0999999</v>
      </c>
      <c r="O364">
        <f t="shared" si="170"/>
        <v>1.6306068413164617E-3</v>
      </c>
      <c r="P364">
        <f t="shared" si="171"/>
        <v>1.6306068413164618</v>
      </c>
      <c r="Q364">
        <f t="shared" si="172"/>
        <v>13.324522769809484</v>
      </c>
      <c r="R364">
        <f t="shared" si="173"/>
        <v>1649.6068749999999</v>
      </c>
      <c r="S364">
        <f t="shared" si="174"/>
        <v>1339.7001350094617</v>
      </c>
      <c r="T364">
        <f t="shared" si="175"/>
        <v>133.38484467324528</v>
      </c>
      <c r="U364">
        <f t="shared" si="176"/>
        <v>164.24015422842257</v>
      </c>
      <c r="V364">
        <f t="shared" si="177"/>
        <v>8.2466740519571799E-2</v>
      </c>
      <c r="W364">
        <f t="shared" si="178"/>
        <v>2.9216266332129046</v>
      </c>
      <c r="X364">
        <f t="shared" si="179"/>
        <v>8.1195075017339247E-2</v>
      </c>
      <c r="Y364">
        <f t="shared" si="180"/>
        <v>5.0859542457673074E-2</v>
      </c>
      <c r="Z364">
        <f t="shared" si="181"/>
        <v>321.52070493750006</v>
      </c>
      <c r="AA364">
        <f t="shared" si="182"/>
        <v>32.431810926035645</v>
      </c>
      <c r="AB364">
        <f t="shared" si="183"/>
        <v>31.427087499999999</v>
      </c>
      <c r="AC364">
        <f t="shared" si="184"/>
        <v>4.6224091353266514</v>
      </c>
      <c r="AD364">
        <f t="shared" si="185"/>
        <v>59.905122439267089</v>
      </c>
      <c r="AE364">
        <f t="shared" si="186"/>
        <v>2.696413143210068</v>
      </c>
      <c r="AF364">
        <f t="shared" si="187"/>
        <v>4.5011395243265566</v>
      </c>
      <c r="AG364">
        <f t="shared" si="188"/>
        <v>1.9259959921165835</v>
      </c>
      <c r="AH364">
        <f t="shared" si="189"/>
        <v>-71.90976170205596</v>
      </c>
      <c r="AI364">
        <f t="shared" si="190"/>
        <v>-73.546684405209575</v>
      </c>
      <c r="AJ364">
        <f t="shared" si="191"/>
        <v>-5.6636989294699394</v>
      </c>
      <c r="AK364">
        <f t="shared" si="192"/>
        <v>170.40055990076456</v>
      </c>
      <c r="AL364">
        <f t="shared" si="193"/>
        <v>44.843791351270823</v>
      </c>
      <c r="AM364">
        <f t="shared" si="194"/>
        <v>1.6544312902218037</v>
      </c>
      <c r="AN364">
        <f t="shared" si="195"/>
        <v>13.324522769809484</v>
      </c>
      <c r="AO364">
        <v>1776.928451638863</v>
      </c>
      <c r="AP364">
        <v>1734.203575757575</v>
      </c>
      <c r="AQ364">
        <v>5.151768113529946</v>
      </c>
      <c r="AR364">
        <v>64.968693284609927</v>
      </c>
      <c r="AS364">
        <f t="shared" si="196"/>
        <v>1.6306068413164618</v>
      </c>
      <c r="AT364">
        <v>25.154039264338191</v>
      </c>
      <c r="AU364">
        <v>27.058933939393938</v>
      </c>
      <c r="AV364">
        <v>-2.4006150972482129E-4</v>
      </c>
      <c r="AW364">
        <v>84.429917268905271</v>
      </c>
      <c r="AX364">
        <v>0</v>
      </c>
      <c r="AY364">
        <v>0</v>
      </c>
      <c r="AZ364">
        <f t="shared" si="197"/>
        <v>1</v>
      </c>
      <c r="BA364">
        <f t="shared" si="198"/>
        <v>0</v>
      </c>
      <c r="BB364">
        <f t="shared" si="199"/>
        <v>51951.073723243942</v>
      </c>
      <c r="BC364">
        <f t="shared" si="200"/>
        <v>2000.025625</v>
      </c>
      <c r="BD364">
        <f t="shared" si="201"/>
        <v>1681.2218437500001</v>
      </c>
      <c r="BE364">
        <f t="shared" si="202"/>
        <v>0.84060015168555657</v>
      </c>
      <c r="BF364">
        <f t="shared" si="203"/>
        <v>0.16075829275312412</v>
      </c>
      <c r="BG364">
        <v>6</v>
      </c>
      <c r="BH364">
        <v>0.5</v>
      </c>
      <c r="BI364" t="s">
        <v>383</v>
      </c>
      <c r="BJ364">
        <v>2</v>
      </c>
      <c r="BK364" t="b">
        <v>1</v>
      </c>
      <c r="BL364">
        <v>1660224607.0999999</v>
      </c>
      <c r="BM364">
        <v>1649.6068749999999</v>
      </c>
      <c r="BN364">
        <v>1706.68</v>
      </c>
      <c r="BO364">
        <v>27.082425000000001</v>
      </c>
      <c r="BP364">
        <v>25.151362500000001</v>
      </c>
      <c r="BQ364">
        <v>1646.6868750000001</v>
      </c>
      <c r="BR364">
        <v>27.066793749999999</v>
      </c>
      <c r="BS364">
        <v>500.12631249999998</v>
      </c>
      <c r="BT364">
        <v>99.463231250000007</v>
      </c>
      <c r="BU364">
        <v>9.9977849999999993E-2</v>
      </c>
      <c r="BV364">
        <v>30.960156250000001</v>
      </c>
      <c r="BW364">
        <v>31.427087499999999</v>
      </c>
      <c r="BX364">
        <v>999.9</v>
      </c>
      <c r="BY364">
        <v>0</v>
      </c>
      <c r="BZ364">
        <v>0</v>
      </c>
      <c r="CA364">
        <v>10008.626875</v>
      </c>
      <c r="CB364">
        <v>0</v>
      </c>
      <c r="CC364">
        <v>7.6330262500000003</v>
      </c>
      <c r="CD364">
        <v>-57.071712499999997</v>
      </c>
      <c r="CE364">
        <v>1695.525625</v>
      </c>
      <c r="CF364">
        <v>1750.711875</v>
      </c>
      <c r="CG364">
        <v>1.9310581250000001</v>
      </c>
      <c r="CH364">
        <v>1706.68</v>
      </c>
      <c r="CI364">
        <v>25.151362500000001</v>
      </c>
      <c r="CJ364">
        <v>2.69370625</v>
      </c>
      <c r="CK364">
        <v>2.501635625</v>
      </c>
      <c r="CL364">
        <v>22.246775</v>
      </c>
      <c r="CM364">
        <v>21.037143749999998</v>
      </c>
      <c r="CN364">
        <v>2000.025625</v>
      </c>
      <c r="CO364">
        <v>0.97999337500000006</v>
      </c>
      <c r="CP364">
        <v>2.0006824999999999E-2</v>
      </c>
      <c r="CQ364">
        <v>0</v>
      </c>
      <c r="CR364">
        <v>2.5551875000000002</v>
      </c>
      <c r="CS364">
        <v>0</v>
      </c>
      <c r="CT364">
        <v>22474.431250000001</v>
      </c>
      <c r="CU364">
        <v>17412.506249999999</v>
      </c>
      <c r="CV364">
        <v>40.436999999999998</v>
      </c>
      <c r="CW364">
        <v>41.436999999999998</v>
      </c>
      <c r="CX364">
        <v>40.433124999999997</v>
      </c>
      <c r="CY364">
        <v>39.936999999999998</v>
      </c>
      <c r="CZ364">
        <v>40.621062500000001</v>
      </c>
      <c r="DA364">
        <v>1960.0150000000001</v>
      </c>
      <c r="DB364">
        <v>40.010624999999997</v>
      </c>
      <c r="DC364">
        <v>0</v>
      </c>
      <c r="DD364">
        <v>1660224613.7</v>
      </c>
      <c r="DE364">
        <v>0</v>
      </c>
      <c r="DF364">
        <v>1660224008</v>
      </c>
      <c r="DG364" t="s">
        <v>384</v>
      </c>
      <c r="DH364">
        <v>1660224008</v>
      </c>
      <c r="DI364">
        <v>1660224007</v>
      </c>
      <c r="DJ364">
        <v>1</v>
      </c>
      <c r="DK364">
        <v>9.0999999999999998E-2</v>
      </c>
      <c r="DL364">
        <v>-1.7999999999999999E-2</v>
      </c>
      <c r="DM364">
        <v>1.42</v>
      </c>
      <c r="DN364">
        <v>0.02</v>
      </c>
      <c r="DO364">
        <v>400</v>
      </c>
      <c r="DP364">
        <v>26</v>
      </c>
      <c r="DQ364">
        <v>0.31</v>
      </c>
      <c r="DR364">
        <v>0.11</v>
      </c>
      <c r="DS364">
        <v>13.24211211397752</v>
      </c>
      <c r="DT364">
        <v>0.18082304212475819</v>
      </c>
      <c r="DU364">
        <v>0.1151073470201858</v>
      </c>
      <c r="DV364">
        <v>1</v>
      </c>
      <c r="DW364">
        <v>44.838572673766691</v>
      </c>
      <c r="DX364">
        <v>-0.72167027914413084</v>
      </c>
      <c r="DY364">
        <v>9.9822490335203212E-2</v>
      </c>
      <c r="DZ364">
        <v>0</v>
      </c>
      <c r="EA364">
        <v>-57.066876666666673</v>
      </c>
      <c r="EB364">
        <v>0.50487830923241572</v>
      </c>
      <c r="EC364">
        <v>0.1176780655951748</v>
      </c>
      <c r="ED364">
        <v>1</v>
      </c>
      <c r="EE364">
        <v>1340.2908756708291</v>
      </c>
      <c r="EF364">
        <v>269.83732794955489</v>
      </c>
      <c r="EG364">
        <v>20.267429924592449</v>
      </c>
      <c r="EH364">
        <v>0</v>
      </c>
      <c r="EI364">
        <v>1.9369879999999999</v>
      </c>
      <c r="EJ364">
        <v>-0.15756540337710909</v>
      </c>
      <c r="EK364">
        <v>1.5934739753130572E-2</v>
      </c>
      <c r="EL364">
        <v>0</v>
      </c>
      <c r="EM364">
        <v>1.926088766743165</v>
      </c>
      <c r="EN364">
        <v>-6.3387817990849197E-3</v>
      </c>
      <c r="EO364">
        <v>1.245142710228989E-3</v>
      </c>
      <c r="EP364">
        <v>1</v>
      </c>
      <c r="EQ364">
        <v>3</v>
      </c>
      <c r="ER364">
        <v>6</v>
      </c>
      <c r="ES364" t="s">
        <v>404</v>
      </c>
      <c r="ET364">
        <v>2.9442300000000001</v>
      </c>
      <c r="EU364">
        <v>2.8012299999999999</v>
      </c>
      <c r="EV364">
        <v>0.230355</v>
      </c>
      <c r="EW364">
        <v>0.23490900000000001</v>
      </c>
      <c r="EX364">
        <v>0.11783399999999999</v>
      </c>
      <c r="EY364">
        <v>0.112025</v>
      </c>
      <c r="EZ364">
        <v>15822.2</v>
      </c>
      <c r="FA364">
        <v>16495.900000000001</v>
      </c>
      <c r="FB364">
        <v>23898</v>
      </c>
      <c r="FC364">
        <v>25081.7</v>
      </c>
      <c r="FD364">
        <v>33741</v>
      </c>
      <c r="FE364">
        <v>35560.199999999997</v>
      </c>
      <c r="FF364">
        <v>43557.3</v>
      </c>
      <c r="FG364">
        <v>46358.3</v>
      </c>
      <c r="FH364">
        <v>1.9876499999999999</v>
      </c>
      <c r="FI364">
        <v>1.91513</v>
      </c>
      <c r="FJ364">
        <v>0.13165199999999999</v>
      </c>
      <c r="FK364">
        <v>0</v>
      </c>
      <c r="FL364">
        <v>29.275200000000002</v>
      </c>
      <c r="FM364">
        <v>999.9</v>
      </c>
      <c r="FN364">
        <v>69.5</v>
      </c>
      <c r="FO364">
        <v>31.9</v>
      </c>
      <c r="FP364">
        <v>33.177</v>
      </c>
      <c r="FQ364">
        <v>64.213999999999999</v>
      </c>
      <c r="FR364">
        <v>26.514399999999998</v>
      </c>
      <c r="FS364">
        <v>1</v>
      </c>
      <c r="FT364">
        <v>0.22844500000000001</v>
      </c>
      <c r="FU364">
        <v>0.210313</v>
      </c>
      <c r="FV364">
        <v>20.3249</v>
      </c>
      <c r="FW364">
        <v>5.2127999999999997</v>
      </c>
      <c r="FX364">
        <v>11.906499999999999</v>
      </c>
      <c r="FY364">
        <v>5.0031499999999998</v>
      </c>
      <c r="FZ364">
        <v>3.2896999999999998</v>
      </c>
      <c r="GA364">
        <v>9999</v>
      </c>
      <c r="GB364">
        <v>9999</v>
      </c>
      <c r="GC364">
        <v>9999</v>
      </c>
      <c r="GD364">
        <v>999.9</v>
      </c>
      <c r="GE364">
        <v>1.85944</v>
      </c>
      <c r="GF364">
        <v>1.85439</v>
      </c>
      <c r="GG364">
        <v>1.8575999999999999</v>
      </c>
      <c r="GH364">
        <v>1.85599</v>
      </c>
      <c r="GI364">
        <v>1.85484</v>
      </c>
      <c r="GJ364">
        <v>1.8545400000000001</v>
      </c>
      <c r="GK364">
        <v>1.85307</v>
      </c>
      <c r="GL364">
        <v>1.8563000000000001</v>
      </c>
      <c r="GM364">
        <v>0</v>
      </c>
      <c r="GN364">
        <v>0</v>
      </c>
      <c r="GO364">
        <v>0</v>
      </c>
      <c r="GP364">
        <v>0</v>
      </c>
      <c r="GQ364" t="s">
        <v>386</v>
      </c>
      <c r="GR364" t="s">
        <v>387</v>
      </c>
      <c r="GS364" t="s">
        <v>388</v>
      </c>
      <c r="GT364" t="s">
        <v>388</v>
      </c>
      <c r="GU364" t="s">
        <v>388</v>
      </c>
      <c r="GV364" t="s">
        <v>388</v>
      </c>
      <c r="GW364">
        <v>0</v>
      </c>
      <c r="GX364">
        <v>100</v>
      </c>
      <c r="GY364">
        <v>100</v>
      </c>
      <c r="GZ364">
        <v>2.96</v>
      </c>
      <c r="HA364">
        <v>1.5699999999999999E-2</v>
      </c>
      <c r="HB364">
        <v>0.45081322298813392</v>
      </c>
      <c r="HC364">
        <v>2.9318383021812969E-3</v>
      </c>
      <c r="HD364">
        <v>-1.3754559859485029E-6</v>
      </c>
      <c r="HE364">
        <v>3.0700474437127301E-10</v>
      </c>
      <c r="HF364">
        <v>-6.1160480149256041E-2</v>
      </c>
      <c r="HG364">
        <v>1.00384331276165E-2</v>
      </c>
      <c r="HH364">
        <v>-3.1532673711230711E-4</v>
      </c>
      <c r="HI364">
        <v>1.819468599177705E-6</v>
      </c>
      <c r="HJ364">
        <v>1</v>
      </c>
      <c r="HK364">
        <v>2112</v>
      </c>
      <c r="HL364">
        <v>3</v>
      </c>
      <c r="HM364">
        <v>29</v>
      </c>
      <c r="HN364">
        <v>10.1</v>
      </c>
      <c r="HO364">
        <v>10.1</v>
      </c>
      <c r="HP364">
        <v>3.4277299999999999</v>
      </c>
      <c r="HQ364">
        <v>2.2522000000000002</v>
      </c>
      <c r="HR364">
        <v>1.4978</v>
      </c>
      <c r="HS364">
        <v>2.3034699999999999</v>
      </c>
      <c r="HT364">
        <v>1.5478499999999999</v>
      </c>
      <c r="HU364">
        <v>2.4291999999999998</v>
      </c>
      <c r="HV364">
        <v>35.777700000000003</v>
      </c>
      <c r="HW364">
        <v>15.559200000000001</v>
      </c>
      <c r="HX364">
        <v>18</v>
      </c>
      <c r="HY364">
        <v>500.60899999999998</v>
      </c>
      <c r="HZ364">
        <v>519.745</v>
      </c>
      <c r="IA364">
        <v>28.671700000000001</v>
      </c>
      <c r="IB364">
        <v>30.0486</v>
      </c>
      <c r="IC364">
        <v>30.0002</v>
      </c>
      <c r="ID364">
        <v>29.809200000000001</v>
      </c>
      <c r="IE364">
        <v>29.8977</v>
      </c>
      <c r="IF364">
        <v>68.621200000000002</v>
      </c>
      <c r="IG364">
        <v>27.078499999999998</v>
      </c>
      <c r="IH364">
        <v>79.031999999999996</v>
      </c>
      <c r="II364">
        <v>28.706399999999999</v>
      </c>
      <c r="IJ364">
        <v>1770.07</v>
      </c>
      <c r="IK364">
        <v>25.208200000000001</v>
      </c>
      <c r="IL364">
        <v>100.735</v>
      </c>
      <c r="IM364">
        <v>100.476</v>
      </c>
      <c r="IN364" t="s">
        <v>1150</v>
      </c>
    </row>
    <row r="365" spans="1:248" x14ac:dyDescent="0.2">
      <c r="A365">
        <v>349</v>
      </c>
      <c r="B365">
        <v>1660224616.0999999</v>
      </c>
      <c r="C365">
        <v>629.09999990463257</v>
      </c>
      <c r="D365" t="s">
        <v>1059</v>
      </c>
      <c r="E365" t="s">
        <v>1060</v>
      </c>
      <c r="F365">
        <v>1</v>
      </c>
      <c r="G365" t="s">
        <v>376</v>
      </c>
      <c r="H365" t="s">
        <v>377</v>
      </c>
      <c r="I365" t="s">
        <v>378</v>
      </c>
      <c r="J365" t="s">
        <v>379</v>
      </c>
      <c r="K365" t="s">
        <v>380</v>
      </c>
      <c r="L365" t="s">
        <v>381</v>
      </c>
      <c r="M365" t="s">
        <v>382</v>
      </c>
      <c r="N365">
        <v>1660224608.599999</v>
      </c>
      <c r="O365">
        <f t="shared" si="170"/>
        <v>1.6281583795248798E-3</v>
      </c>
      <c r="P365">
        <f t="shared" si="171"/>
        <v>1.6281583795248797</v>
      </c>
      <c r="Q365">
        <f t="shared" si="172"/>
        <v>13.417301221413293</v>
      </c>
      <c r="R365">
        <f t="shared" si="173"/>
        <v>1657.161333333333</v>
      </c>
      <c r="S365">
        <f t="shared" si="174"/>
        <v>1344.8413040229445</v>
      </c>
      <c r="T365">
        <f t="shared" si="175"/>
        <v>133.89661806327175</v>
      </c>
      <c r="U365">
        <f t="shared" si="176"/>
        <v>164.9921797128041</v>
      </c>
      <c r="V365">
        <f t="shared" si="177"/>
        <v>8.2344292847329512E-2</v>
      </c>
      <c r="W365">
        <f t="shared" si="178"/>
        <v>2.9214783246555012</v>
      </c>
      <c r="X365">
        <f t="shared" si="179"/>
        <v>8.1076306312905383E-2</v>
      </c>
      <c r="Y365">
        <f t="shared" si="180"/>
        <v>5.0784988497596203E-2</v>
      </c>
      <c r="Z365">
        <f t="shared" si="181"/>
        <v>321.52257599999996</v>
      </c>
      <c r="AA365">
        <f t="shared" si="182"/>
        <v>32.429221825148026</v>
      </c>
      <c r="AB365">
        <f t="shared" si="183"/>
        <v>31.42512666666666</v>
      </c>
      <c r="AC365">
        <f t="shared" si="184"/>
        <v>4.6218939853001517</v>
      </c>
      <c r="AD365">
        <f t="shared" si="185"/>
        <v>59.906465022904676</v>
      </c>
      <c r="AE365">
        <f t="shared" si="186"/>
        <v>2.6959646311237413</v>
      </c>
      <c r="AF365">
        <f t="shared" si="187"/>
        <v>4.5002899605125499</v>
      </c>
      <c r="AG365">
        <f t="shared" si="188"/>
        <v>1.9259293541764104</v>
      </c>
      <c r="AH365">
        <f t="shared" si="189"/>
        <v>-71.801784537047197</v>
      </c>
      <c r="AI365">
        <f t="shared" si="190"/>
        <v>-73.755382824414085</v>
      </c>
      <c r="AJ365">
        <f t="shared" si="191"/>
        <v>-5.6799111581380757</v>
      </c>
      <c r="AK365">
        <f t="shared" si="192"/>
        <v>170.28549748040064</v>
      </c>
      <c r="AL365">
        <f t="shared" si="193"/>
        <v>44.838841448603731</v>
      </c>
      <c r="AM365">
        <f t="shared" si="194"/>
        <v>1.6503950693302893</v>
      </c>
      <c r="AN365">
        <f t="shared" si="195"/>
        <v>13.417301221413293</v>
      </c>
      <c r="AO365">
        <v>1782.1630926146449</v>
      </c>
      <c r="AP365">
        <v>1739.3344848484851</v>
      </c>
      <c r="AQ365">
        <v>5.1494975885607426</v>
      </c>
      <c r="AR365">
        <v>64.968693284609927</v>
      </c>
      <c r="AS365">
        <f t="shared" si="196"/>
        <v>1.6281583795248797</v>
      </c>
      <c r="AT365">
        <v>25.15493784878532</v>
      </c>
      <c r="AU365">
        <v>27.05692606060606</v>
      </c>
      <c r="AV365">
        <v>-2.2625493919402521E-4</v>
      </c>
      <c r="AW365">
        <v>84.429917268905271</v>
      </c>
      <c r="AX365">
        <v>0</v>
      </c>
      <c r="AY365">
        <v>0</v>
      </c>
      <c r="AZ365">
        <f t="shared" si="197"/>
        <v>1</v>
      </c>
      <c r="BA365">
        <f t="shared" si="198"/>
        <v>0</v>
      </c>
      <c r="BB365">
        <f t="shared" si="199"/>
        <v>51947.420351443274</v>
      </c>
      <c r="BC365">
        <f t="shared" si="200"/>
        <v>2000.037333333333</v>
      </c>
      <c r="BD365">
        <f t="shared" si="201"/>
        <v>1681.2316799999996</v>
      </c>
      <c r="BE365">
        <f t="shared" si="202"/>
        <v>0.84060014879722245</v>
      </c>
      <c r="BF365">
        <f t="shared" si="203"/>
        <v>0.16075828717863933</v>
      </c>
      <c r="BG365">
        <v>6</v>
      </c>
      <c r="BH365">
        <v>0.5</v>
      </c>
      <c r="BI365" t="s">
        <v>383</v>
      </c>
      <c r="BJ365">
        <v>2</v>
      </c>
      <c r="BK365" t="b">
        <v>1</v>
      </c>
      <c r="BL365">
        <v>1660224608.599999</v>
      </c>
      <c r="BM365">
        <v>1657.161333333333</v>
      </c>
      <c r="BN365">
        <v>1714.236666666666</v>
      </c>
      <c r="BO365">
        <v>27.077940000000002</v>
      </c>
      <c r="BP365">
        <v>25.151540000000001</v>
      </c>
      <c r="BQ365">
        <v>1654.2339999999999</v>
      </c>
      <c r="BR365">
        <v>27.062293333333329</v>
      </c>
      <c r="BS365">
        <v>500.1160000000001</v>
      </c>
      <c r="BT365">
        <v>99.463173333333316</v>
      </c>
      <c r="BU365">
        <v>9.996297333333333E-2</v>
      </c>
      <c r="BV365">
        <v>30.95684666666666</v>
      </c>
      <c r="BW365">
        <v>31.42512666666666</v>
      </c>
      <c r="BX365">
        <v>999.89999999999986</v>
      </c>
      <c r="BY365">
        <v>0</v>
      </c>
      <c r="BZ365">
        <v>0</v>
      </c>
      <c r="CA365">
        <v>10007.78533333333</v>
      </c>
      <c r="CB365">
        <v>0</v>
      </c>
      <c r="CC365">
        <v>7.6382320000000004</v>
      </c>
      <c r="CD365">
        <v>-57.07436666666667</v>
      </c>
      <c r="CE365">
        <v>1703.2819999999999</v>
      </c>
      <c r="CF365">
        <v>1758.4639999999999</v>
      </c>
      <c r="CG365">
        <v>1.926390666666667</v>
      </c>
      <c r="CH365">
        <v>1714.236666666666</v>
      </c>
      <c r="CI365">
        <v>25.151540000000001</v>
      </c>
      <c r="CJ365">
        <v>2.6932586666666669</v>
      </c>
      <c r="CK365">
        <v>2.501652</v>
      </c>
      <c r="CL365">
        <v>22.244039999999998</v>
      </c>
      <c r="CM365">
        <v>21.037246666666672</v>
      </c>
      <c r="CN365">
        <v>2000.037333333333</v>
      </c>
      <c r="CO365">
        <v>0.97999340000000013</v>
      </c>
      <c r="CP365">
        <v>2.0006800000000002E-2</v>
      </c>
      <c r="CQ365">
        <v>0</v>
      </c>
      <c r="CR365">
        <v>2.6312666666666669</v>
      </c>
      <c r="CS365">
        <v>0</v>
      </c>
      <c r="CT365">
        <v>22474.053333333341</v>
      </c>
      <c r="CU365">
        <v>17412.60666666667</v>
      </c>
      <c r="CV365">
        <v>40.436999999999998</v>
      </c>
      <c r="CW365">
        <v>41.436999999999998</v>
      </c>
      <c r="CX365">
        <v>40.432866666666669</v>
      </c>
      <c r="CY365">
        <v>39.936999999999998</v>
      </c>
      <c r="CZ365">
        <v>40.620800000000003</v>
      </c>
      <c r="DA365">
        <v>1960.0266666666671</v>
      </c>
      <c r="DB365">
        <v>40.010666666666673</v>
      </c>
      <c r="DC365">
        <v>0</v>
      </c>
      <c r="DD365">
        <v>1660224614.9000001</v>
      </c>
      <c r="DE365">
        <v>0</v>
      </c>
      <c r="DF365">
        <v>1660224008</v>
      </c>
      <c r="DG365" t="s">
        <v>384</v>
      </c>
      <c r="DH365">
        <v>1660224008</v>
      </c>
      <c r="DI365">
        <v>1660224007</v>
      </c>
      <c r="DJ365">
        <v>1</v>
      </c>
      <c r="DK365">
        <v>9.0999999999999998E-2</v>
      </c>
      <c r="DL365">
        <v>-1.7999999999999999E-2</v>
      </c>
      <c r="DM365">
        <v>1.42</v>
      </c>
      <c r="DN365">
        <v>0.02</v>
      </c>
      <c r="DO365">
        <v>400</v>
      </c>
      <c r="DP365">
        <v>26</v>
      </c>
      <c r="DQ365">
        <v>0.31</v>
      </c>
      <c r="DR365">
        <v>0.11</v>
      </c>
      <c r="DS365">
        <v>13.23038914935635</v>
      </c>
      <c r="DT365">
        <v>0.8347910473774881</v>
      </c>
      <c r="DU365">
        <v>9.9733033673589405E-2</v>
      </c>
      <c r="DV365">
        <v>0</v>
      </c>
      <c r="DW365">
        <v>44.845171896311491</v>
      </c>
      <c r="DX365">
        <v>-0.47613234397428122</v>
      </c>
      <c r="DY365">
        <v>0.1056368525754191</v>
      </c>
      <c r="DZ365">
        <v>1</v>
      </c>
      <c r="EA365">
        <v>-57.081658064516141</v>
      </c>
      <c r="EB365">
        <v>0.20651129032260729</v>
      </c>
      <c r="EC365">
        <v>0.1228186961027635</v>
      </c>
      <c r="ED365">
        <v>1</v>
      </c>
      <c r="EE365">
        <v>1348.442377885556</v>
      </c>
      <c r="EF365">
        <v>250.9632911126844</v>
      </c>
      <c r="EG365">
        <v>18.174303760773949</v>
      </c>
      <c r="EH365">
        <v>0</v>
      </c>
      <c r="EI365">
        <v>1.93376512195122</v>
      </c>
      <c r="EJ365">
        <v>-0.16986606271776661</v>
      </c>
      <c r="EK365">
        <v>1.7351700573430998E-2</v>
      </c>
      <c r="EL365">
        <v>0</v>
      </c>
      <c r="EM365">
        <v>1.9259665627931779</v>
      </c>
      <c r="EN365">
        <v>-5.0556106951496153E-3</v>
      </c>
      <c r="EO365">
        <v>1.218611019280793E-3</v>
      </c>
      <c r="EP365">
        <v>1</v>
      </c>
      <c r="EQ365">
        <v>3</v>
      </c>
      <c r="ER365">
        <v>6</v>
      </c>
      <c r="ES365" t="s">
        <v>404</v>
      </c>
      <c r="ET365">
        <v>2.9445899999999998</v>
      </c>
      <c r="EU365">
        <v>2.8010199999999998</v>
      </c>
      <c r="EV365">
        <v>0.23075399999999999</v>
      </c>
      <c r="EW365">
        <v>0.235293</v>
      </c>
      <c r="EX365">
        <v>0.117825</v>
      </c>
      <c r="EY365">
        <v>0.11201700000000001</v>
      </c>
      <c r="EZ365">
        <v>15814</v>
      </c>
      <c r="FA365">
        <v>16487.599999999999</v>
      </c>
      <c r="FB365">
        <v>23898</v>
      </c>
      <c r="FC365">
        <v>25081.7</v>
      </c>
      <c r="FD365">
        <v>33741.199999999997</v>
      </c>
      <c r="FE365">
        <v>35560.400000000001</v>
      </c>
      <c r="FF365">
        <v>43557.1</v>
      </c>
      <c r="FG365">
        <v>46358.2</v>
      </c>
      <c r="FH365">
        <v>1.9878499999999999</v>
      </c>
      <c r="FI365">
        <v>1.91492</v>
      </c>
      <c r="FJ365">
        <v>0.13139100000000001</v>
      </c>
      <c r="FK365">
        <v>0</v>
      </c>
      <c r="FL365">
        <v>29.273299999999999</v>
      </c>
      <c r="FM365">
        <v>999.9</v>
      </c>
      <c r="FN365">
        <v>69.5</v>
      </c>
      <c r="FO365">
        <v>31.9</v>
      </c>
      <c r="FP365">
        <v>33.177799999999998</v>
      </c>
      <c r="FQ365">
        <v>63.933999999999997</v>
      </c>
      <c r="FR365">
        <v>25.929500000000001</v>
      </c>
      <c r="FS365">
        <v>1</v>
      </c>
      <c r="FT365">
        <v>0.22836400000000001</v>
      </c>
      <c r="FU365">
        <v>0.184722</v>
      </c>
      <c r="FV365">
        <v>20.3249</v>
      </c>
      <c r="FW365">
        <v>5.2132500000000004</v>
      </c>
      <c r="FX365">
        <v>11.9071</v>
      </c>
      <c r="FY365">
        <v>5.0031499999999998</v>
      </c>
      <c r="FZ365">
        <v>3.2896800000000002</v>
      </c>
      <c r="GA365">
        <v>9999</v>
      </c>
      <c r="GB365">
        <v>9999</v>
      </c>
      <c r="GC365">
        <v>9999</v>
      </c>
      <c r="GD365">
        <v>999.9</v>
      </c>
      <c r="GE365">
        <v>1.85944</v>
      </c>
      <c r="GF365">
        <v>1.85439</v>
      </c>
      <c r="GG365">
        <v>1.8575999999999999</v>
      </c>
      <c r="GH365">
        <v>1.8560000000000001</v>
      </c>
      <c r="GI365">
        <v>1.85483</v>
      </c>
      <c r="GJ365">
        <v>1.85453</v>
      </c>
      <c r="GK365">
        <v>1.8530599999999999</v>
      </c>
      <c r="GL365">
        <v>1.8563000000000001</v>
      </c>
      <c r="GM365">
        <v>0</v>
      </c>
      <c r="GN365">
        <v>0</v>
      </c>
      <c r="GO365">
        <v>0</v>
      </c>
      <c r="GP365">
        <v>0</v>
      </c>
      <c r="GQ365" t="s">
        <v>386</v>
      </c>
      <c r="GR365" t="s">
        <v>387</v>
      </c>
      <c r="GS365" t="s">
        <v>388</v>
      </c>
      <c r="GT365" t="s">
        <v>388</v>
      </c>
      <c r="GU365" t="s">
        <v>388</v>
      </c>
      <c r="GV365" t="s">
        <v>388</v>
      </c>
      <c r="GW365">
        <v>0</v>
      </c>
      <c r="GX365">
        <v>100</v>
      </c>
      <c r="GY365">
        <v>100</v>
      </c>
      <c r="GZ365">
        <v>2.96</v>
      </c>
      <c r="HA365">
        <v>1.5699999999999999E-2</v>
      </c>
      <c r="HB365">
        <v>0.45081322298813392</v>
      </c>
      <c r="HC365">
        <v>2.9318383021812969E-3</v>
      </c>
      <c r="HD365">
        <v>-1.3754559859485029E-6</v>
      </c>
      <c r="HE365">
        <v>3.0700474437127301E-10</v>
      </c>
      <c r="HF365">
        <v>-6.1160480149256041E-2</v>
      </c>
      <c r="HG365">
        <v>1.00384331276165E-2</v>
      </c>
      <c r="HH365">
        <v>-3.1532673711230711E-4</v>
      </c>
      <c r="HI365">
        <v>1.819468599177705E-6</v>
      </c>
      <c r="HJ365">
        <v>1</v>
      </c>
      <c r="HK365">
        <v>2112</v>
      </c>
      <c r="HL365">
        <v>3</v>
      </c>
      <c r="HM365">
        <v>29</v>
      </c>
      <c r="HN365">
        <v>10.1</v>
      </c>
      <c r="HO365">
        <v>10.199999999999999</v>
      </c>
      <c r="HP365">
        <v>3.43872</v>
      </c>
      <c r="HQ365">
        <v>2.2668499999999998</v>
      </c>
      <c r="HR365">
        <v>1.4978</v>
      </c>
      <c r="HS365">
        <v>2.3034699999999999</v>
      </c>
      <c r="HT365">
        <v>1.5478499999999999</v>
      </c>
      <c r="HU365">
        <v>2.3071299999999999</v>
      </c>
      <c r="HV365">
        <v>35.777700000000003</v>
      </c>
      <c r="HW365">
        <v>15.541700000000001</v>
      </c>
      <c r="HX365">
        <v>18</v>
      </c>
      <c r="HY365">
        <v>500.73200000000003</v>
      </c>
      <c r="HZ365">
        <v>519.61300000000006</v>
      </c>
      <c r="IA365">
        <v>28.6769</v>
      </c>
      <c r="IB365">
        <v>30.049199999999999</v>
      </c>
      <c r="IC365">
        <v>30.0002</v>
      </c>
      <c r="ID365">
        <v>29.8095</v>
      </c>
      <c r="IE365">
        <v>29.898299999999999</v>
      </c>
      <c r="IF365">
        <v>68.839600000000004</v>
      </c>
      <c r="IG365">
        <v>27.078499999999998</v>
      </c>
      <c r="IH365">
        <v>79.031999999999996</v>
      </c>
      <c r="II365">
        <v>28.706399999999999</v>
      </c>
      <c r="IJ365">
        <v>1780.09</v>
      </c>
      <c r="IK365">
        <v>25.217500000000001</v>
      </c>
      <c r="IL365">
        <v>100.73399999999999</v>
      </c>
      <c r="IM365">
        <v>100.47499999999999</v>
      </c>
      <c r="IN365" t="s">
        <v>1150</v>
      </c>
    </row>
    <row r="366" spans="1:248" x14ac:dyDescent="0.2">
      <c r="A366">
        <v>350</v>
      </c>
      <c r="B366">
        <v>1660224617.0999999</v>
      </c>
      <c r="C366">
        <v>630.09999990463257</v>
      </c>
      <c r="D366" t="s">
        <v>1061</v>
      </c>
      <c r="E366" t="s">
        <v>1062</v>
      </c>
      <c r="F366">
        <v>1</v>
      </c>
      <c r="G366" t="s">
        <v>376</v>
      </c>
      <c r="H366" t="s">
        <v>377</v>
      </c>
      <c r="I366" t="s">
        <v>378</v>
      </c>
      <c r="J366" t="s">
        <v>379</v>
      </c>
      <c r="K366" t="s">
        <v>380</v>
      </c>
      <c r="L366" t="s">
        <v>381</v>
      </c>
      <c r="M366" t="s">
        <v>382</v>
      </c>
      <c r="N366">
        <v>1660224609.0999999</v>
      </c>
      <c r="O366">
        <f t="shared" si="170"/>
        <v>1.6256839712281575E-3</v>
      </c>
      <c r="P366">
        <f t="shared" si="171"/>
        <v>1.6256839712281574</v>
      </c>
      <c r="Q366">
        <f t="shared" si="172"/>
        <v>13.473411989002688</v>
      </c>
      <c r="R366">
        <f t="shared" si="173"/>
        <v>1659.66875</v>
      </c>
      <c r="S366">
        <f t="shared" si="174"/>
        <v>1345.8080011167201</v>
      </c>
      <c r="T366">
        <f t="shared" si="175"/>
        <v>133.99284113174625</v>
      </c>
      <c r="U366">
        <f t="shared" si="176"/>
        <v>165.24179598096092</v>
      </c>
      <c r="V366">
        <f t="shared" si="177"/>
        <v>8.2223769538859806E-2</v>
      </c>
      <c r="W366">
        <f t="shared" si="178"/>
        <v>2.9214411007518839</v>
      </c>
      <c r="X366">
        <f t="shared" si="179"/>
        <v>8.095944550108207E-2</v>
      </c>
      <c r="Y366">
        <f t="shared" si="180"/>
        <v>5.0711628439452983E-2</v>
      </c>
      <c r="Z366">
        <f t="shared" si="181"/>
        <v>321.52230093750001</v>
      </c>
      <c r="AA366">
        <f t="shared" si="182"/>
        <v>32.428841684569662</v>
      </c>
      <c r="AB366">
        <f t="shared" si="183"/>
        <v>31.424018749999998</v>
      </c>
      <c r="AC366">
        <f t="shared" si="184"/>
        <v>4.6216029355992614</v>
      </c>
      <c r="AD366">
        <f t="shared" si="185"/>
        <v>59.906823162658576</v>
      </c>
      <c r="AE366">
        <f t="shared" si="186"/>
        <v>2.695820770788441</v>
      </c>
      <c r="AF366">
        <f t="shared" si="187"/>
        <v>4.5000229163692556</v>
      </c>
      <c r="AG366">
        <f t="shared" si="188"/>
        <v>1.9257821648108204</v>
      </c>
      <c r="AH366">
        <f t="shared" si="189"/>
        <v>-71.692663131161751</v>
      </c>
      <c r="AI366">
        <f t="shared" si="190"/>
        <v>-73.743811773590792</v>
      </c>
      <c r="AJ366">
        <f t="shared" si="191"/>
        <v>-5.6790322668349713</v>
      </c>
      <c r="AK366">
        <f t="shared" si="192"/>
        <v>170.40679376591254</v>
      </c>
      <c r="AL366">
        <f t="shared" si="193"/>
        <v>44.841724137224183</v>
      </c>
      <c r="AM366">
        <f t="shared" si="194"/>
        <v>1.6493046366806294</v>
      </c>
      <c r="AN366">
        <f t="shared" si="195"/>
        <v>13.473411989002688</v>
      </c>
      <c r="AO366">
        <v>1787.370613732114</v>
      </c>
      <c r="AP366">
        <v>1744.4880606060599</v>
      </c>
      <c r="AQ366">
        <v>5.1465739142974254</v>
      </c>
      <c r="AR366">
        <v>64.968693284609927</v>
      </c>
      <c r="AS366">
        <f t="shared" si="196"/>
        <v>1.6256839712281574</v>
      </c>
      <c r="AT366">
        <v>25.155999394196119</v>
      </c>
      <c r="AU366">
        <v>27.0547</v>
      </c>
      <c r="AV366">
        <v>-1.6715200845812971E-4</v>
      </c>
      <c r="AW366">
        <v>84.429917268905271</v>
      </c>
      <c r="AX366">
        <v>0</v>
      </c>
      <c r="AY366">
        <v>0</v>
      </c>
      <c r="AZ366">
        <f t="shared" si="197"/>
        <v>1</v>
      </c>
      <c r="BA366">
        <f t="shared" si="198"/>
        <v>0</v>
      </c>
      <c r="BB366">
        <f t="shared" si="199"/>
        <v>51946.539327666083</v>
      </c>
      <c r="BC366">
        <f t="shared" si="200"/>
        <v>2000.035625</v>
      </c>
      <c r="BD366">
        <f t="shared" si="201"/>
        <v>1681.2302437500002</v>
      </c>
      <c r="BE366">
        <f t="shared" si="202"/>
        <v>0.84060014868485167</v>
      </c>
      <c r="BF366">
        <f t="shared" si="203"/>
        <v>0.1607582869617635</v>
      </c>
      <c r="BG366">
        <v>6</v>
      </c>
      <c r="BH366">
        <v>0.5</v>
      </c>
      <c r="BI366" t="s">
        <v>383</v>
      </c>
      <c r="BJ366">
        <v>2</v>
      </c>
      <c r="BK366" t="b">
        <v>1</v>
      </c>
      <c r="BL366">
        <v>1660224609.0999999</v>
      </c>
      <c r="BM366">
        <v>1659.66875</v>
      </c>
      <c r="BN366">
        <v>1716.75</v>
      </c>
      <c r="BO366">
        <v>27.076499999999999</v>
      </c>
      <c r="BP366">
        <v>25.15138125</v>
      </c>
      <c r="BQ366">
        <v>1656.7393750000001</v>
      </c>
      <c r="BR366">
        <v>27.060849999999999</v>
      </c>
      <c r="BS366">
        <v>500.11893750000002</v>
      </c>
      <c r="BT366">
        <v>99.46316250000001</v>
      </c>
      <c r="BU366">
        <v>9.9955731249999985E-2</v>
      </c>
      <c r="BV366">
        <v>30.955806249999998</v>
      </c>
      <c r="BW366">
        <v>31.424018749999998</v>
      </c>
      <c r="BX366">
        <v>999.9</v>
      </c>
      <c r="BY366">
        <v>0</v>
      </c>
      <c r="BZ366">
        <v>0</v>
      </c>
      <c r="CA366">
        <v>10007.57375</v>
      </c>
      <c r="CB366">
        <v>0</v>
      </c>
      <c r="CC366">
        <v>7.6402900000000002</v>
      </c>
      <c r="CD366">
        <v>-57.080512499999998</v>
      </c>
      <c r="CE366">
        <v>1705.8568749999999</v>
      </c>
      <c r="CF366">
        <v>1761.0418749999999</v>
      </c>
      <c r="CG366">
        <v>1.92511375</v>
      </c>
      <c r="CH366">
        <v>1716.75</v>
      </c>
      <c r="CI366">
        <v>25.15138125</v>
      </c>
      <c r="CJ366">
        <v>2.6931150000000001</v>
      </c>
      <c r="CK366">
        <v>2.501635625</v>
      </c>
      <c r="CL366">
        <v>22.2431625</v>
      </c>
      <c r="CM366">
        <v>21.0371375</v>
      </c>
      <c r="CN366">
        <v>2000.035625</v>
      </c>
      <c r="CO366">
        <v>0.97999337500000006</v>
      </c>
      <c r="CP366">
        <v>2.0006824999999999E-2</v>
      </c>
      <c r="CQ366">
        <v>0</v>
      </c>
      <c r="CR366">
        <v>2.5956874999999999</v>
      </c>
      <c r="CS366">
        <v>0</v>
      </c>
      <c r="CT366">
        <v>22473.881249999999</v>
      </c>
      <c r="CU366">
        <v>17412.59375</v>
      </c>
      <c r="CV366">
        <v>40.436999999999998</v>
      </c>
      <c r="CW366">
        <v>41.436999999999998</v>
      </c>
      <c r="CX366">
        <v>40.433124999999997</v>
      </c>
      <c r="CY366">
        <v>39.936999999999998</v>
      </c>
      <c r="CZ366">
        <v>40.621062500000001</v>
      </c>
      <c r="DA366">
        <v>1960.0250000000001</v>
      </c>
      <c r="DB366">
        <v>40.010624999999997</v>
      </c>
      <c r="DC366">
        <v>0</v>
      </c>
      <c r="DD366">
        <v>1660224616.0999999</v>
      </c>
      <c r="DE366">
        <v>0</v>
      </c>
      <c r="DF366">
        <v>1660224008</v>
      </c>
      <c r="DG366" t="s">
        <v>384</v>
      </c>
      <c r="DH366">
        <v>1660224008</v>
      </c>
      <c r="DI366">
        <v>1660224007</v>
      </c>
      <c r="DJ366">
        <v>1</v>
      </c>
      <c r="DK366">
        <v>9.0999999999999998E-2</v>
      </c>
      <c r="DL366">
        <v>-1.7999999999999999E-2</v>
      </c>
      <c r="DM366">
        <v>1.42</v>
      </c>
      <c r="DN366">
        <v>0.02</v>
      </c>
      <c r="DO366">
        <v>400</v>
      </c>
      <c r="DP366">
        <v>26</v>
      </c>
      <c r="DQ366">
        <v>0.31</v>
      </c>
      <c r="DR366">
        <v>0.11</v>
      </c>
      <c r="DS366">
        <v>13.23038914935635</v>
      </c>
      <c r="DT366">
        <v>0.8347910473774881</v>
      </c>
      <c r="DU366">
        <v>9.9733033673589405E-2</v>
      </c>
      <c r="DV366">
        <v>0</v>
      </c>
      <c r="DW366">
        <v>44.845171896311491</v>
      </c>
      <c r="DX366">
        <v>-0.47613234397428122</v>
      </c>
      <c r="DY366">
        <v>0.1056368525754191</v>
      </c>
      <c r="DZ366">
        <v>1</v>
      </c>
      <c r="EA366">
        <v>-57.081658064516141</v>
      </c>
      <c r="EB366">
        <v>0.20651129032260729</v>
      </c>
      <c r="EC366">
        <v>0.1228186961027635</v>
      </c>
      <c r="ED366">
        <v>1</v>
      </c>
      <c r="EE366">
        <v>1348.442377885556</v>
      </c>
      <c r="EF366">
        <v>250.9632911126844</v>
      </c>
      <c r="EG366">
        <v>18.174303760773949</v>
      </c>
      <c r="EH366">
        <v>0</v>
      </c>
      <c r="EI366">
        <v>1.93376512195122</v>
      </c>
      <c r="EJ366">
        <v>-0.16986606271776661</v>
      </c>
      <c r="EK366">
        <v>1.7351700573430998E-2</v>
      </c>
      <c r="EL366">
        <v>0</v>
      </c>
      <c r="EM366">
        <v>1.9259665627931779</v>
      </c>
      <c r="EN366">
        <v>-5.0556106951496153E-3</v>
      </c>
      <c r="EO366">
        <v>1.218611019280793E-3</v>
      </c>
      <c r="EP366">
        <v>1</v>
      </c>
      <c r="EQ366">
        <v>3</v>
      </c>
      <c r="ER366">
        <v>6</v>
      </c>
      <c r="ES366" t="s">
        <v>404</v>
      </c>
      <c r="ET366">
        <v>2.9445199999999998</v>
      </c>
      <c r="EU366">
        <v>2.80104</v>
      </c>
      <c r="EV366">
        <v>0.23114100000000001</v>
      </c>
      <c r="EW366">
        <v>0.235678</v>
      </c>
      <c r="EX366">
        <v>0.11781700000000001</v>
      </c>
      <c r="EY366">
        <v>0.112001</v>
      </c>
      <c r="EZ366">
        <v>15806</v>
      </c>
      <c r="FA366">
        <v>16479.3</v>
      </c>
      <c r="FB366">
        <v>23897.9</v>
      </c>
      <c r="FC366">
        <v>25081.599999999999</v>
      </c>
      <c r="FD366">
        <v>33741.5</v>
      </c>
      <c r="FE366">
        <v>35561</v>
      </c>
      <c r="FF366">
        <v>43557.1</v>
      </c>
      <c r="FG366">
        <v>46358.1</v>
      </c>
      <c r="FH366">
        <v>1.9879199999999999</v>
      </c>
      <c r="FI366">
        <v>1.9148499999999999</v>
      </c>
      <c r="FJ366">
        <v>0.13122700000000001</v>
      </c>
      <c r="FK366">
        <v>0</v>
      </c>
      <c r="FL366">
        <v>29.2714</v>
      </c>
      <c r="FM366">
        <v>999.9</v>
      </c>
      <c r="FN366">
        <v>69.5</v>
      </c>
      <c r="FO366">
        <v>31.9</v>
      </c>
      <c r="FP366">
        <v>33.18</v>
      </c>
      <c r="FQ366">
        <v>64.164000000000001</v>
      </c>
      <c r="FR366">
        <v>25.609000000000002</v>
      </c>
      <c r="FS366">
        <v>1</v>
      </c>
      <c r="FT366">
        <v>0.22837099999999999</v>
      </c>
      <c r="FU366">
        <v>0.16091800000000001</v>
      </c>
      <c r="FV366">
        <v>20.325099999999999</v>
      </c>
      <c r="FW366">
        <v>5.2134</v>
      </c>
      <c r="FX366">
        <v>11.9071</v>
      </c>
      <c r="FY366">
        <v>5.0030999999999999</v>
      </c>
      <c r="FZ366">
        <v>3.2896800000000002</v>
      </c>
      <c r="GA366">
        <v>9999</v>
      </c>
      <c r="GB366">
        <v>9999</v>
      </c>
      <c r="GC366">
        <v>9999</v>
      </c>
      <c r="GD366">
        <v>999.9</v>
      </c>
      <c r="GE366">
        <v>1.85944</v>
      </c>
      <c r="GF366">
        <v>1.85439</v>
      </c>
      <c r="GG366">
        <v>1.8575999999999999</v>
      </c>
      <c r="GH366">
        <v>1.85599</v>
      </c>
      <c r="GI366">
        <v>1.85483</v>
      </c>
      <c r="GJ366">
        <v>1.85453</v>
      </c>
      <c r="GK366">
        <v>1.8530599999999999</v>
      </c>
      <c r="GL366">
        <v>1.8562799999999999</v>
      </c>
      <c r="GM366">
        <v>0</v>
      </c>
      <c r="GN366">
        <v>0</v>
      </c>
      <c r="GO366">
        <v>0</v>
      </c>
      <c r="GP366">
        <v>0</v>
      </c>
      <c r="GQ366" t="s">
        <v>386</v>
      </c>
      <c r="GR366" t="s">
        <v>387</v>
      </c>
      <c r="GS366" t="s">
        <v>388</v>
      </c>
      <c r="GT366" t="s">
        <v>388</v>
      </c>
      <c r="GU366" t="s">
        <v>388</v>
      </c>
      <c r="GV366" t="s">
        <v>388</v>
      </c>
      <c r="GW366">
        <v>0</v>
      </c>
      <c r="GX366">
        <v>100</v>
      </c>
      <c r="GY366">
        <v>100</v>
      </c>
      <c r="GZ366">
        <v>2.97</v>
      </c>
      <c r="HA366">
        <v>1.5699999999999999E-2</v>
      </c>
      <c r="HB366">
        <v>0.45081322298813392</v>
      </c>
      <c r="HC366">
        <v>2.9318383021812969E-3</v>
      </c>
      <c r="HD366">
        <v>-1.3754559859485029E-6</v>
      </c>
      <c r="HE366">
        <v>3.0700474437127301E-10</v>
      </c>
      <c r="HF366">
        <v>-6.1160480149256041E-2</v>
      </c>
      <c r="HG366">
        <v>1.00384331276165E-2</v>
      </c>
      <c r="HH366">
        <v>-3.1532673711230711E-4</v>
      </c>
      <c r="HI366">
        <v>1.819468599177705E-6</v>
      </c>
      <c r="HJ366">
        <v>1</v>
      </c>
      <c r="HK366">
        <v>2112</v>
      </c>
      <c r="HL366">
        <v>3</v>
      </c>
      <c r="HM366">
        <v>29</v>
      </c>
      <c r="HN366">
        <v>10.199999999999999</v>
      </c>
      <c r="HO366">
        <v>10.199999999999999</v>
      </c>
      <c r="HP366">
        <v>3.4436</v>
      </c>
      <c r="HQ366">
        <v>2.2497600000000002</v>
      </c>
      <c r="HR366">
        <v>1.4978</v>
      </c>
      <c r="HS366">
        <v>2.3034699999999999</v>
      </c>
      <c r="HT366">
        <v>1.5478499999999999</v>
      </c>
      <c r="HU366">
        <v>2.3718300000000001</v>
      </c>
      <c r="HV366">
        <v>35.777700000000003</v>
      </c>
      <c r="HW366">
        <v>15.559200000000001</v>
      </c>
      <c r="HX366">
        <v>18</v>
      </c>
      <c r="HY366">
        <v>500.77800000000002</v>
      </c>
      <c r="HZ366">
        <v>519.56600000000003</v>
      </c>
      <c r="IA366">
        <v>28.683199999999999</v>
      </c>
      <c r="IB366">
        <v>30.049900000000001</v>
      </c>
      <c r="IC366">
        <v>30.0002</v>
      </c>
      <c r="ID366">
        <v>29.809899999999999</v>
      </c>
      <c r="IE366">
        <v>29.898700000000002</v>
      </c>
      <c r="IF366">
        <v>68.940200000000004</v>
      </c>
      <c r="IG366">
        <v>27.078499999999998</v>
      </c>
      <c r="IH366">
        <v>79.031999999999996</v>
      </c>
      <c r="II366">
        <v>28.706399999999999</v>
      </c>
      <c r="IJ366">
        <v>1780.09</v>
      </c>
      <c r="IK366">
        <v>25.221299999999999</v>
      </c>
      <c r="IL366">
        <v>100.73399999999999</v>
      </c>
      <c r="IM366">
        <v>100.47499999999999</v>
      </c>
      <c r="IN366" t="s">
        <v>1150</v>
      </c>
    </row>
    <row r="367" spans="1:248" x14ac:dyDescent="0.2">
      <c r="A367">
        <v>351</v>
      </c>
      <c r="B367">
        <v>1660224618.0999999</v>
      </c>
      <c r="C367">
        <v>631.09999990463257</v>
      </c>
      <c r="D367" t="s">
        <v>1063</v>
      </c>
      <c r="E367" t="s">
        <v>1064</v>
      </c>
      <c r="F367">
        <v>1</v>
      </c>
      <c r="G367" t="s">
        <v>376</v>
      </c>
      <c r="H367" t="s">
        <v>377</v>
      </c>
      <c r="I367" t="s">
        <v>378</v>
      </c>
      <c r="J367" t="s">
        <v>379</v>
      </c>
      <c r="K367" t="s">
        <v>380</v>
      </c>
      <c r="L367" t="s">
        <v>381</v>
      </c>
      <c r="M367" t="s">
        <v>382</v>
      </c>
      <c r="N367">
        <v>1660224610.599999</v>
      </c>
      <c r="O367">
        <f t="shared" si="170"/>
        <v>1.6237410969090467E-3</v>
      </c>
      <c r="P367">
        <f t="shared" si="171"/>
        <v>1.6237410969090467</v>
      </c>
      <c r="Q367">
        <f t="shared" si="172"/>
        <v>13.630651849597369</v>
      </c>
      <c r="R367">
        <f t="shared" si="173"/>
        <v>1667.202666666667</v>
      </c>
      <c r="S367">
        <f t="shared" si="174"/>
        <v>1349.7540174151279</v>
      </c>
      <c r="T367">
        <f t="shared" si="175"/>
        <v>134.38574283844218</v>
      </c>
      <c r="U367">
        <f t="shared" si="176"/>
        <v>165.99192588535479</v>
      </c>
      <c r="V367">
        <f t="shared" si="177"/>
        <v>8.2129204220153587E-2</v>
      </c>
      <c r="W367">
        <f t="shared" si="178"/>
        <v>2.9209308975251527</v>
      </c>
      <c r="X367">
        <f t="shared" si="179"/>
        <v>8.0867545959348849E-2</v>
      </c>
      <c r="Y367">
        <f t="shared" si="180"/>
        <v>5.0653956680171461E-2</v>
      </c>
      <c r="Z367">
        <f t="shared" si="181"/>
        <v>321.52076720000002</v>
      </c>
      <c r="AA367">
        <f t="shared" si="182"/>
        <v>32.426280686963366</v>
      </c>
      <c r="AB367">
        <f t="shared" si="183"/>
        <v>31.42184</v>
      </c>
      <c r="AC367">
        <f t="shared" si="184"/>
        <v>4.6210306245433648</v>
      </c>
      <c r="AD367">
        <f t="shared" si="185"/>
        <v>59.907708535287895</v>
      </c>
      <c r="AE367">
        <f t="shared" si="186"/>
        <v>2.6953533058867145</v>
      </c>
      <c r="AF367">
        <f t="shared" si="187"/>
        <v>4.499176102352588</v>
      </c>
      <c r="AG367">
        <f t="shared" si="188"/>
        <v>1.9256773186566503</v>
      </c>
      <c r="AH367">
        <f t="shared" si="189"/>
        <v>-71.606982373688965</v>
      </c>
      <c r="AI367">
        <f t="shared" si="190"/>
        <v>-73.907434326234295</v>
      </c>
      <c r="AJ367">
        <f t="shared" si="191"/>
        <v>-5.6924732875282338</v>
      </c>
      <c r="AK367">
        <f t="shared" si="192"/>
        <v>170.31387721254853</v>
      </c>
      <c r="AL367">
        <f t="shared" si="193"/>
        <v>44.830515590749179</v>
      </c>
      <c r="AM367">
        <f t="shared" si="194"/>
        <v>1.6453756463426557</v>
      </c>
      <c r="AN367">
        <f t="shared" si="195"/>
        <v>13.630651849597369</v>
      </c>
      <c r="AO367">
        <v>1792.4907281381311</v>
      </c>
      <c r="AP367">
        <v>1749.5560606060601</v>
      </c>
      <c r="AQ367">
        <v>5.1189758523244384</v>
      </c>
      <c r="AR367">
        <v>64.968693284609927</v>
      </c>
      <c r="AS367">
        <f t="shared" si="196"/>
        <v>1.6237410969090467</v>
      </c>
      <c r="AT367">
        <v>25.15528755613893</v>
      </c>
      <c r="AU367">
        <v>27.051347878787869</v>
      </c>
      <c r="AV367">
        <v>-1.143463179175695E-4</v>
      </c>
      <c r="AW367">
        <v>84.429917268905271</v>
      </c>
      <c r="AX367">
        <v>0</v>
      </c>
      <c r="AY367">
        <v>0</v>
      </c>
      <c r="AZ367">
        <f t="shared" si="197"/>
        <v>1</v>
      </c>
      <c r="BA367">
        <f t="shared" si="198"/>
        <v>0</v>
      </c>
      <c r="BB367">
        <f t="shared" si="199"/>
        <v>51932.594468730189</v>
      </c>
      <c r="BC367">
        <f t="shared" si="200"/>
        <v>2000.0260000000001</v>
      </c>
      <c r="BD367">
        <f t="shared" si="201"/>
        <v>1681.2221600000003</v>
      </c>
      <c r="BE367">
        <f t="shared" si="202"/>
        <v>0.84060015219802153</v>
      </c>
      <c r="BF367">
        <f t="shared" si="203"/>
        <v>0.16075829374218137</v>
      </c>
      <c r="BG367">
        <v>6</v>
      </c>
      <c r="BH367">
        <v>0.5</v>
      </c>
      <c r="BI367" t="s">
        <v>383</v>
      </c>
      <c r="BJ367">
        <v>2</v>
      </c>
      <c r="BK367" t="b">
        <v>1</v>
      </c>
      <c r="BL367">
        <v>1660224610.599999</v>
      </c>
      <c r="BM367">
        <v>1667.202666666667</v>
      </c>
      <c r="BN367">
        <v>1724.2766666666671</v>
      </c>
      <c r="BO367">
        <v>27.0718</v>
      </c>
      <c r="BP367">
        <v>25.151286666666671</v>
      </c>
      <c r="BQ367">
        <v>1664.2660000000001</v>
      </c>
      <c r="BR367">
        <v>27.056139999999999</v>
      </c>
      <c r="BS367">
        <v>500.1264000000001</v>
      </c>
      <c r="BT367">
        <v>99.463166666666666</v>
      </c>
      <c r="BU367">
        <v>9.9969359999999993E-2</v>
      </c>
      <c r="BV367">
        <v>30.952506666666672</v>
      </c>
      <c r="BW367">
        <v>31.42184</v>
      </c>
      <c r="BX367">
        <v>999.89999999999986</v>
      </c>
      <c r="BY367">
        <v>0</v>
      </c>
      <c r="BZ367">
        <v>0</v>
      </c>
      <c r="CA367">
        <v>10004.65866666667</v>
      </c>
      <c r="CB367">
        <v>0</v>
      </c>
      <c r="CC367">
        <v>7.6459799999999998</v>
      </c>
      <c r="CD367">
        <v>-57.073560000000001</v>
      </c>
      <c r="CE367">
        <v>1713.5920000000001</v>
      </c>
      <c r="CF367">
        <v>1768.762666666667</v>
      </c>
      <c r="CG367">
        <v>1.9205133333333331</v>
      </c>
      <c r="CH367">
        <v>1724.2766666666671</v>
      </c>
      <c r="CI367">
        <v>25.151286666666671</v>
      </c>
      <c r="CJ367">
        <v>2.6926480000000002</v>
      </c>
      <c r="CK367">
        <v>2.5016266666666671</v>
      </c>
      <c r="CL367">
        <v>22.240313333333329</v>
      </c>
      <c r="CM367">
        <v>21.03708</v>
      </c>
      <c r="CN367">
        <v>2000.0260000000001</v>
      </c>
      <c r="CO367">
        <v>0.97999320000000023</v>
      </c>
      <c r="CP367">
        <v>2.0007E-2</v>
      </c>
      <c r="CQ367">
        <v>0</v>
      </c>
      <c r="CR367">
        <v>2.6469999999999989</v>
      </c>
      <c r="CS367">
        <v>0</v>
      </c>
      <c r="CT367">
        <v>22473.206666666669</v>
      </c>
      <c r="CU367">
        <v>17412.513333333329</v>
      </c>
      <c r="CV367">
        <v>40.436999999999998</v>
      </c>
      <c r="CW367">
        <v>41.436999999999998</v>
      </c>
      <c r="CX367">
        <v>40.432866666666669</v>
      </c>
      <c r="CY367">
        <v>39.936999999999998</v>
      </c>
      <c r="CZ367">
        <v>40.616599999999998</v>
      </c>
      <c r="DA367">
        <v>1960.015333333333</v>
      </c>
      <c r="DB367">
        <v>40.010666666666673</v>
      </c>
      <c r="DC367">
        <v>0</v>
      </c>
      <c r="DD367">
        <v>1660224616.7</v>
      </c>
      <c r="DE367">
        <v>0</v>
      </c>
      <c r="DF367">
        <v>1660224008</v>
      </c>
      <c r="DG367" t="s">
        <v>384</v>
      </c>
      <c r="DH367">
        <v>1660224008</v>
      </c>
      <c r="DI367">
        <v>1660224007</v>
      </c>
      <c r="DJ367">
        <v>1</v>
      </c>
      <c r="DK367">
        <v>9.0999999999999998E-2</v>
      </c>
      <c r="DL367">
        <v>-1.7999999999999999E-2</v>
      </c>
      <c r="DM367">
        <v>1.42</v>
      </c>
      <c r="DN367">
        <v>0.02</v>
      </c>
      <c r="DO367">
        <v>400</v>
      </c>
      <c r="DP367">
        <v>26</v>
      </c>
      <c r="DQ367">
        <v>0.31</v>
      </c>
      <c r="DR367">
        <v>0.11</v>
      </c>
      <c r="DS367">
        <v>13.251042486347179</v>
      </c>
      <c r="DT367">
        <v>1.139315080069873</v>
      </c>
      <c r="DU367">
        <v>0.1153016853090111</v>
      </c>
      <c r="DV367">
        <v>0</v>
      </c>
      <c r="DW367">
        <v>44.839073726252067</v>
      </c>
      <c r="DX367">
        <v>-0.1110449138110417</v>
      </c>
      <c r="DY367">
        <v>9.642436416178328E-2</v>
      </c>
      <c r="DZ367">
        <v>1</v>
      </c>
      <c r="EA367">
        <v>-57.069719999999997</v>
      </c>
      <c r="EB367">
        <v>-0.55648498331477481</v>
      </c>
      <c r="EC367">
        <v>0.112654999593153</v>
      </c>
      <c r="ED367">
        <v>1</v>
      </c>
      <c r="EE367">
        <v>1353.5869132558919</v>
      </c>
      <c r="EF367">
        <v>244.03163047381071</v>
      </c>
      <c r="EG367">
        <v>18.25694193513797</v>
      </c>
      <c r="EH367">
        <v>0</v>
      </c>
      <c r="EI367">
        <v>1.9298617499999999</v>
      </c>
      <c r="EJ367">
        <v>-0.1835728705440918</v>
      </c>
      <c r="EK367">
        <v>1.7985511375479421E-2</v>
      </c>
      <c r="EL367">
        <v>0</v>
      </c>
      <c r="EM367">
        <v>1.925835033252919</v>
      </c>
      <c r="EN367">
        <v>-8.4899107223537166E-3</v>
      </c>
      <c r="EO367">
        <v>1.303391163395694E-3</v>
      </c>
      <c r="EP367">
        <v>1</v>
      </c>
      <c r="EQ367">
        <v>3</v>
      </c>
      <c r="ER367">
        <v>6</v>
      </c>
      <c r="ES367" t="s">
        <v>404</v>
      </c>
      <c r="ET367">
        <v>2.9443700000000002</v>
      </c>
      <c r="EU367">
        <v>2.80105</v>
      </c>
      <c r="EV367">
        <v>0.23153599999999999</v>
      </c>
      <c r="EW367">
        <v>0.236068</v>
      </c>
      <c r="EX367">
        <v>0.117807</v>
      </c>
      <c r="EY367">
        <v>0.111993</v>
      </c>
      <c r="EZ367">
        <v>15797.9</v>
      </c>
      <c r="FA367">
        <v>16470.8</v>
      </c>
      <c r="FB367">
        <v>23898</v>
      </c>
      <c r="FC367">
        <v>25081.599999999999</v>
      </c>
      <c r="FD367">
        <v>33741.9</v>
      </c>
      <c r="FE367">
        <v>35561.199999999997</v>
      </c>
      <c r="FF367">
        <v>43557</v>
      </c>
      <c r="FG367">
        <v>46357.9</v>
      </c>
      <c r="FH367">
        <v>1.9878</v>
      </c>
      <c r="FI367">
        <v>1.9148499999999999</v>
      </c>
      <c r="FJ367">
        <v>0.13112599999999999</v>
      </c>
      <c r="FK367">
        <v>0</v>
      </c>
      <c r="FL367">
        <v>29.269600000000001</v>
      </c>
      <c r="FM367">
        <v>999.9</v>
      </c>
      <c r="FN367">
        <v>69.5</v>
      </c>
      <c r="FO367">
        <v>31.9</v>
      </c>
      <c r="FP367">
        <v>33.177</v>
      </c>
      <c r="FQ367">
        <v>64.334000000000003</v>
      </c>
      <c r="FR367">
        <v>26.366199999999999</v>
      </c>
      <c r="FS367">
        <v>1</v>
      </c>
      <c r="FT367">
        <v>0.228326</v>
      </c>
      <c r="FU367">
        <v>0.14161499999999999</v>
      </c>
      <c r="FV367">
        <v>20.325199999999999</v>
      </c>
      <c r="FW367">
        <v>5.2135499999999997</v>
      </c>
      <c r="FX367">
        <v>11.9071</v>
      </c>
      <c r="FY367">
        <v>5.0031499999999998</v>
      </c>
      <c r="FZ367">
        <v>3.28973</v>
      </c>
      <c r="GA367">
        <v>9999</v>
      </c>
      <c r="GB367">
        <v>9999</v>
      </c>
      <c r="GC367">
        <v>9999</v>
      </c>
      <c r="GD367">
        <v>999.9</v>
      </c>
      <c r="GE367">
        <v>1.85944</v>
      </c>
      <c r="GF367">
        <v>1.85439</v>
      </c>
      <c r="GG367">
        <v>1.8575999999999999</v>
      </c>
      <c r="GH367">
        <v>1.8559699999999999</v>
      </c>
      <c r="GI367">
        <v>1.85483</v>
      </c>
      <c r="GJ367">
        <v>1.85453</v>
      </c>
      <c r="GK367">
        <v>1.8530500000000001</v>
      </c>
      <c r="GL367">
        <v>1.8562700000000001</v>
      </c>
      <c r="GM367">
        <v>0</v>
      </c>
      <c r="GN367">
        <v>0</v>
      </c>
      <c r="GO367">
        <v>0</v>
      </c>
      <c r="GP367">
        <v>0</v>
      </c>
      <c r="GQ367" t="s">
        <v>386</v>
      </c>
      <c r="GR367" t="s">
        <v>387</v>
      </c>
      <c r="GS367" t="s">
        <v>388</v>
      </c>
      <c r="GT367" t="s">
        <v>388</v>
      </c>
      <c r="GU367" t="s">
        <v>388</v>
      </c>
      <c r="GV367" t="s">
        <v>388</v>
      </c>
      <c r="GW367">
        <v>0</v>
      </c>
      <c r="GX367">
        <v>100</v>
      </c>
      <c r="GY367">
        <v>100</v>
      </c>
      <c r="GZ367">
        <v>2.97</v>
      </c>
      <c r="HA367">
        <v>1.5800000000000002E-2</v>
      </c>
      <c r="HB367">
        <v>0.45081322298813392</v>
      </c>
      <c r="HC367">
        <v>2.9318383021812969E-3</v>
      </c>
      <c r="HD367">
        <v>-1.3754559859485029E-6</v>
      </c>
      <c r="HE367">
        <v>3.0700474437127301E-10</v>
      </c>
      <c r="HF367">
        <v>-6.1160480149256041E-2</v>
      </c>
      <c r="HG367">
        <v>1.00384331276165E-2</v>
      </c>
      <c r="HH367">
        <v>-3.1532673711230711E-4</v>
      </c>
      <c r="HI367">
        <v>1.819468599177705E-6</v>
      </c>
      <c r="HJ367">
        <v>1</v>
      </c>
      <c r="HK367">
        <v>2112</v>
      </c>
      <c r="HL367">
        <v>3</v>
      </c>
      <c r="HM367">
        <v>29</v>
      </c>
      <c r="HN367">
        <v>10.199999999999999</v>
      </c>
      <c r="HO367">
        <v>10.199999999999999</v>
      </c>
      <c r="HP367">
        <v>3.45459</v>
      </c>
      <c r="HQ367">
        <v>2.2460900000000001</v>
      </c>
      <c r="HR367">
        <v>1.4978</v>
      </c>
      <c r="HS367">
        <v>2.3034699999999999</v>
      </c>
      <c r="HT367">
        <v>1.5478499999999999</v>
      </c>
      <c r="HU367">
        <v>2.4450699999999999</v>
      </c>
      <c r="HV367">
        <v>35.777700000000003</v>
      </c>
      <c r="HW367">
        <v>15.559200000000001</v>
      </c>
      <c r="HX367">
        <v>18</v>
      </c>
      <c r="HY367">
        <v>500.70800000000003</v>
      </c>
      <c r="HZ367">
        <v>519.56700000000001</v>
      </c>
      <c r="IA367">
        <v>28.690899999999999</v>
      </c>
      <c r="IB367">
        <v>30.050599999999999</v>
      </c>
      <c r="IC367">
        <v>30.0001</v>
      </c>
      <c r="ID367">
        <v>29.810500000000001</v>
      </c>
      <c r="IE367">
        <v>29.898900000000001</v>
      </c>
      <c r="IF367">
        <v>69.152299999999997</v>
      </c>
      <c r="IG367">
        <v>27.078499999999998</v>
      </c>
      <c r="IH367">
        <v>79.031999999999996</v>
      </c>
      <c r="II367">
        <v>28.706399999999999</v>
      </c>
      <c r="IJ367">
        <v>1790.11</v>
      </c>
      <c r="IK367">
        <v>25.228400000000001</v>
      </c>
      <c r="IL367">
        <v>100.73399999999999</v>
      </c>
      <c r="IM367">
        <v>100.47499999999999</v>
      </c>
      <c r="IN367" t="s">
        <v>1150</v>
      </c>
    </row>
    <row r="368" spans="1:248" x14ac:dyDescent="0.2">
      <c r="A368">
        <v>352</v>
      </c>
      <c r="B368">
        <v>1660224619.0999999</v>
      </c>
      <c r="C368">
        <v>632.09999990463257</v>
      </c>
      <c r="D368" t="s">
        <v>1065</v>
      </c>
      <c r="E368" t="s">
        <v>1066</v>
      </c>
      <c r="F368">
        <v>1</v>
      </c>
      <c r="G368" t="s">
        <v>376</v>
      </c>
      <c r="H368" t="s">
        <v>377</v>
      </c>
      <c r="I368" t="s">
        <v>378</v>
      </c>
      <c r="J368" t="s">
        <v>379</v>
      </c>
      <c r="K368" t="s">
        <v>380</v>
      </c>
      <c r="L368" t="s">
        <v>381</v>
      </c>
      <c r="M368" t="s">
        <v>382</v>
      </c>
      <c r="N368">
        <v>1660224611.0999999</v>
      </c>
      <c r="O368">
        <f t="shared" si="170"/>
        <v>1.6232174343149498E-3</v>
      </c>
      <c r="P368">
        <f t="shared" si="171"/>
        <v>1.6232174343149499</v>
      </c>
      <c r="Q368">
        <f t="shared" si="172"/>
        <v>13.512697678607788</v>
      </c>
      <c r="R368">
        <f t="shared" si="173"/>
        <v>1669.7081250000001</v>
      </c>
      <c r="S368">
        <f t="shared" si="174"/>
        <v>1354.4209674372066</v>
      </c>
      <c r="T368">
        <f t="shared" si="175"/>
        <v>134.85036530791086</v>
      </c>
      <c r="U368">
        <f t="shared" si="176"/>
        <v>166.24133561656177</v>
      </c>
      <c r="V368">
        <f t="shared" si="177"/>
        <v>8.2111336939744567E-2</v>
      </c>
      <c r="W368">
        <f t="shared" si="178"/>
        <v>2.9208453821994169</v>
      </c>
      <c r="X368">
        <f t="shared" si="179"/>
        <v>8.085018671368327E-2</v>
      </c>
      <c r="Y368">
        <f t="shared" si="180"/>
        <v>5.0643062455404037E-2</v>
      </c>
      <c r="Z368">
        <f t="shared" si="181"/>
        <v>321.52050543749993</v>
      </c>
      <c r="AA368">
        <f t="shared" si="182"/>
        <v>32.425437293246844</v>
      </c>
      <c r="AB368">
        <f t="shared" si="183"/>
        <v>31.420500000000001</v>
      </c>
      <c r="AC368">
        <f t="shared" si="184"/>
        <v>4.620678665837179</v>
      </c>
      <c r="AD368">
        <f t="shared" si="185"/>
        <v>59.907884241830779</v>
      </c>
      <c r="AE368">
        <f t="shared" si="186"/>
        <v>2.6952045319643556</v>
      </c>
      <c r="AF368">
        <f t="shared" si="187"/>
        <v>4.4989145687145209</v>
      </c>
      <c r="AG368">
        <f t="shared" si="188"/>
        <v>1.9254741338728234</v>
      </c>
      <c r="AH368">
        <f t="shared" si="189"/>
        <v>-71.583888853289281</v>
      </c>
      <c r="AI368">
        <f t="shared" si="190"/>
        <v>-73.854749376671634</v>
      </c>
      <c r="AJ368">
        <f t="shared" si="191"/>
        <v>-5.6885157661201404</v>
      </c>
      <c r="AK368">
        <f t="shared" si="192"/>
        <v>170.39335144141887</v>
      </c>
      <c r="AL368">
        <f t="shared" si="193"/>
        <v>44.83904579452075</v>
      </c>
      <c r="AM368">
        <f t="shared" si="194"/>
        <v>1.6444575313499563</v>
      </c>
      <c r="AN368">
        <f t="shared" si="195"/>
        <v>13.512697678607788</v>
      </c>
      <c r="AO368">
        <v>1797.5861798595481</v>
      </c>
      <c r="AP368">
        <v>1754.72903030303</v>
      </c>
      <c r="AQ368">
        <v>5.1321739120787084</v>
      </c>
      <c r="AR368">
        <v>64.968693284609927</v>
      </c>
      <c r="AS368">
        <f t="shared" si="196"/>
        <v>1.6232174343149499</v>
      </c>
      <c r="AT368">
        <v>25.152614360767181</v>
      </c>
      <c r="AU368">
        <v>27.047957575757579</v>
      </c>
      <c r="AV368">
        <v>-9.6612297811496129E-5</v>
      </c>
      <c r="AW368">
        <v>84.429917268905271</v>
      </c>
      <c r="AX368">
        <v>0</v>
      </c>
      <c r="AY368">
        <v>0</v>
      </c>
      <c r="AZ368">
        <f t="shared" si="197"/>
        <v>1</v>
      </c>
      <c r="BA368">
        <f t="shared" si="198"/>
        <v>0</v>
      </c>
      <c r="BB368">
        <f t="shared" si="199"/>
        <v>51930.336427448558</v>
      </c>
      <c r="BC368">
        <f t="shared" si="200"/>
        <v>2000.024375</v>
      </c>
      <c r="BD368">
        <f t="shared" si="201"/>
        <v>1681.22079375</v>
      </c>
      <c r="BE368">
        <f t="shared" si="202"/>
        <v>0.84060015206064675</v>
      </c>
      <c r="BF368">
        <f t="shared" si="203"/>
        <v>0.16075829347704823</v>
      </c>
      <c r="BG368">
        <v>6</v>
      </c>
      <c r="BH368">
        <v>0.5</v>
      </c>
      <c r="BI368" t="s">
        <v>383</v>
      </c>
      <c r="BJ368">
        <v>2</v>
      </c>
      <c r="BK368" t="b">
        <v>1</v>
      </c>
      <c r="BL368">
        <v>1660224611.0999999</v>
      </c>
      <c r="BM368">
        <v>1669.7081250000001</v>
      </c>
      <c r="BN368">
        <v>1726.795625</v>
      </c>
      <c r="BO368">
        <v>27.0703125</v>
      </c>
      <c r="BP368">
        <v>25.150862499999999</v>
      </c>
      <c r="BQ368">
        <v>1666.7693750000001</v>
      </c>
      <c r="BR368">
        <v>27.054649999999999</v>
      </c>
      <c r="BS368">
        <v>500.125</v>
      </c>
      <c r="BT368">
        <v>99.46314375</v>
      </c>
      <c r="BU368">
        <v>9.9967387499999991E-2</v>
      </c>
      <c r="BV368">
        <v>30.951487499999999</v>
      </c>
      <c r="BW368">
        <v>31.420500000000001</v>
      </c>
      <c r="BX368">
        <v>999.9</v>
      </c>
      <c r="BY368">
        <v>0</v>
      </c>
      <c r="BZ368">
        <v>0</v>
      </c>
      <c r="CA368">
        <v>10004.172500000001</v>
      </c>
      <c r="CB368">
        <v>0</v>
      </c>
      <c r="CC368">
        <v>7.6475537500000002</v>
      </c>
      <c r="CD368">
        <v>-57.087150000000001</v>
      </c>
      <c r="CE368">
        <v>1716.1643750000001</v>
      </c>
      <c r="CF368">
        <v>1771.3462500000001</v>
      </c>
      <c r="CG368">
        <v>1.9194525</v>
      </c>
      <c r="CH368">
        <v>1726.795625</v>
      </c>
      <c r="CI368">
        <v>25.150862499999999</v>
      </c>
      <c r="CJ368">
        <v>2.6924993750000001</v>
      </c>
      <c r="CK368">
        <v>2.50158375</v>
      </c>
      <c r="CL368">
        <v>22.239406249999998</v>
      </c>
      <c r="CM368">
        <v>21.036799999999999</v>
      </c>
      <c r="CN368">
        <v>2000.024375</v>
      </c>
      <c r="CO368">
        <v>0.97999318750000008</v>
      </c>
      <c r="CP368">
        <v>2.0007012500000001E-2</v>
      </c>
      <c r="CQ368">
        <v>0</v>
      </c>
      <c r="CR368">
        <v>2.6344375000000002</v>
      </c>
      <c r="CS368">
        <v>0</v>
      </c>
      <c r="CT368">
        <v>22472.956249999999</v>
      </c>
      <c r="CU368">
        <v>17412.5</v>
      </c>
      <c r="CV368">
        <v>40.436999999999998</v>
      </c>
      <c r="CW368">
        <v>41.436999999999998</v>
      </c>
      <c r="CX368">
        <v>40.429250000000003</v>
      </c>
      <c r="CY368">
        <v>39.936999999999998</v>
      </c>
      <c r="CZ368">
        <v>40.613187500000002</v>
      </c>
      <c r="DA368">
        <v>1960.0137500000001</v>
      </c>
      <c r="DB368">
        <v>40.010624999999997</v>
      </c>
      <c r="DC368">
        <v>0</v>
      </c>
      <c r="DD368">
        <v>1660224617.9000001</v>
      </c>
      <c r="DE368">
        <v>0</v>
      </c>
      <c r="DF368">
        <v>1660224008</v>
      </c>
      <c r="DG368" t="s">
        <v>384</v>
      </c>
      <c r="DH368">
        <v>1660224008</v>
      </c>
      <c r="DI368">
        <v>1660224007</v>
      </c>
      <c r="DJ368">
        <v>1</v>
      </c>
      <c r="DK368">
        <v>9.0999999999999998E-2</v>
      </c>
      <c r="DL368">
        <v>-1.7999999999999999E-2</v>
      </c>
      <c r="DM368">
        <v>1.42</v>
      </c>
      <c r="DN368">
        <v>0.02</v>
      </c>
      <c r="DO368">
        <v>400</v>
      </c>
      <c r="DP368">
        <v>26</v>
      </c>
      <c r="DQ368">
        <v>0.31</v>
      </c>
      <c r="DR368">
        <v>0.11</v>
      </c>
      <c r="DS368">
        <v>13.30365327917187</v>
      </c>
      <c r="DT368">
        <v>1.4457530893373629</v>
      </c>
      <c r="DU368">
        <v>0.138182758291372</v>
      </c>
      <c r="DV368">
        <v>0</v>
      </c>
      <c r="DW368">
        <v>44.831626746985499</v>
      </c>
      <c r="DX368">
        <v>0.56834664258185863</v>
      </c>
      <c r="DY368">
        <v>8.9360229636470154E-2</v>
      </c>
      <c r="DZ368">
        <v>0</v>
      </c>
      <c r="EA368">
        <v>-57.083880645161287</v>
      </c>
      <c r="EB368">
        <v>-1.04090322580626</v>
      </c>
      <c r="EC368">
        <v>0.12472648118688</v>
      </c>
      <c r="ED368">
        <v>0</v>
      </c>
      <c r="EE368">
        <v>1360.242132744665</v>
      </c>
      <c r="EF368">
        <v>240.23343075236011</v>
      </c>
      <c r="EG368">
        <v>17.41626795549104</v>
      </c>
      <c r="EH368">
        <v>0</v>
      </c>
      <c r="EI368">
        <v>1.92699268292683</v>
      </c>
      <c r="EJ368">
        <v>-0.18154452961672179</v>
      </c>
      <c r="EK368">
        <v>1.8222614471248531E-2</v>
      </c>
      <c r="EL368">
        <v>0</v>
      </c>
      <c r="EM368">
        <v>1.925616974166362</v>
      </c>
      <c r="EN368">
        <v>-1.7014522244396479E-2</v>
      </c>
      <c r="EO368">
        <v>1.5589609067124309E-3</v>
      </c>
      <c r="EP368">
        <v>1</v>
      </c>
      <c r="EQ368">
        <v>1</v>
      </c>
      <c r="ER368">
        <v>6</v>
      </c>
      <c r="ES368" t="s">
        <v>432</v>
      </c>
      <c r="ET368">
        <v>2.9445700000000001</v>
      </c>
      <c r="EU368">
        <v>2.8011400000000002</v>
      </c>
      <c r="EV368">
        <v>0.23192699999999999</v>
      </c>
      <c r="EW368">
        <v>0.236458</v>
      </c>
      <c r="EX368">
        <v>0.117796</v>
      </c>
      <c r="EY368">
        <v>0.111995</v>
      </c>
      <c r="EZ368">
        <v>15789.8</v>
      </c>
      <c r="FA368">
        <v>16462.3</v>
      </c>
      <c r="FB368">
        <v>23897.9</v>
      </c>
      <c r="FC368">
        <v>25081.4</v>
      </c>
      <c r="FD368">
        <v>33742.199999999997</v>
      </c>
      <c r="FE368">
        <v>35561</v>
      </c>
      <c r="FF368">
        <v>43556.9</v>
      </c>
      <c r="FG368">
        <v>46357.7</v>
      </c>
      <c r="FH368">
        <v>1.9879500000000001</v>
      </c>
      <c r="FI368">
        <v>1.9149499999999999</v>
      </c>
      <c r="FJ368">
        <v>0.13098899999999999</v>
      </c>
      <c r="FK368">
        <v>0</v>
      </c>
      <c r="FL368">
        <v>29.267299999999999</v>
      </c>
      <c r="FM368">
        <v>999.9</v>
      </c>
      <c r="FN368">
        <v>69.5</v>
      </c>
      <c r="FO368">
        <v>31.9</v>
      </c>
      <c r="FP368">
        <v>33.177599999999998</v>
      </c>
      <c r="FQ368">
        <v>64.144000000000005</v>
      </c>
      <c r="FR368">
        <v>26.2179</v>
      </c>
      <c r="FS368">
        <v>1</v>
      </c>
      <c r="FT368">
        <v>0.22830300000000001</v>
      </c>
      <c r="FU368">
        <v>0.16844000000000001</v>
      </c>
      <c r="FV368">
        <v>20.325199999999999</v>
      </c>
      <c r="FW368">
        <v>5.2135499999999997</v>
      </c>
      <c r="FX368">
        <v>11.9071</v>
      </c>
      <c r="FY368">
        <v>5.0031499999999998</v>
      </c>
      <c r="FZ368">
        <v>3.2896299999999998</v>
      </c>
      <c r="GA368">
        <v>9999</v>
      </c>
      <c r="GB368">
        <v>9999</v>
      </c>
      <c r="GC368">
        <v>9999</v>
      </c>
      <c r="GD368">
        <v>999.9</v>
      </c>
      <c r="GE368">
        <v>1.85944</v>
      </c>
      <c r="GF368">
        <v>1.85439</v>
      </c>
      <c r="GG368">
        <v>1.8575999999999999</v>
      </c>
      <c r="GH368">
        <v>1.8559699999999999</v>
      </c>
      <c r="GI368">
        <v>1.85484</v>
      </c>
      <c r="GJ368">
        <v>1.8545400000000001</v>
      </c>
      <c r="GK368">
        <v>1.8530500000000001</v>
      </c>
      <c r="GL368">
        <v>1.85629</v>
      </c>
      <c r="GM368">
        <v>0</v>
      </c>
      <c r="GN368">
        <v>0</v>
      </c>
      <c r="GO368">
        <v>0</v>
      </c>
      <c r="GP368">
        <v>0</v>
      </c>
      <c r="GQ368" t="s">
        <v>386</v>
      </c>
      <c r="GR368" t="s">
        <v>387</v>
      </c>
      <c r="GS368" t="s">
        <v>388</v>
      </c>
      <c r="GT368" t="s">
        <v>388</v>
      </c>
      <c r="GU368" t="s">
        <v>388</v>
      </c>
      <c r="GV368" t="s">
        <v>388</v>
      </c>
      <c r="GW368">
        <v>0</v>
      </c>
      <c r="GX368">
        <v>100</v>
      </c>
      <c r="GY368">
        <v>100</v>
      </c>
      <c r="GZ368">
        <v>2.97</v>
      </c>
      <c r="HA368">
        <v>1.5699999999999999E-2</v>
      </c>
      <c r="HB368">
        <v>0.45081322298813392</v>
      </c>
      <c r="HC368">
        <v>2.9318383021812969E-3</v>
      </c>
      <c r="HD368">
        <v>-1.3754559859485029E-6</v>
      </c>
      <c r="HE368">
        <v>3.0700474437127301E-10</v>
      </c>
      <c r="HF368">
        <v>-6.1160480149256041E-2</v>
      </c>
      <c r="HG368">
        <v>1.00384331276165E-2</v>
      </c>
      <c r="HH368">
        <v>-3.1532673711230711E-4</v>
      </c>
      <c r="HI368">
        <v>1.819468599177705E-6</v>
      </c>
      <c r="HJ368">
        <v>1</v>
      </c>
      <c r="HK368">
        <v>2112</v>
      </c>
      <c r="HL368">
        <v>3</v>
      </c>
      <c r="HM368">
        <v>29</v>
      </c>
      <c r="HN368">
        <v>10.199999999999999</v>
      </c>
      <c r="HO368">
        <v>10.199999999999999</v>
      </c>
      <c r="HP368">
        <v>3.45947</v>
      </c>
      <c r="HQ368">
        <v>2.2656200000000002</v>
      </c>
      <c r="HR368">
        <v>1.4978</v>
      </c>
      <c r="HS368">
        <v>2.3034699999999999</v>
      </c>
      <c r="HT368">
        <v>1.5478499999999999</v>
      </c>
      <c r="HU368">
        <v>2.33643</v>
      </c>
      <c r="HV368">
        <v>35.777700000000003</v>
      </c>
      <c r="HW368">
        <v>15.5505</v>
      </c>
      <c r="HX368">
        <v>18</v>
      </c>
      <c r="HY368">
        <v>500.803</v>
      </c>
      <c r="HZ368">
        <v>519.64099999999996</v>
      </c>
      <c r="IA368">
        <v>28.699100000000001</v>
      </c>
      <c r="IB368">
        <v>30.050799999999999</v>
      </c>
      <c r="IC368">
        <v>30.0001</v>
      </c>
      <c r="ID368">
        <v>29.8111</v>
      </c>
      <c r="IE368">
        <v>29.8996</v>
      </c>
      <c r="IF368">
        <v>69.244</v>
      </c>
      <c r="IG368">
        <v>27.078499999999998</v>
      </c>
      <c r="IH368">
        <v>79.031999999999996</v>
      </c>
      <c r="II368">
        <v>28.7486</v>
      </c>
      <c r="IJ368">
        <v>1790.11</v>
      </c>
      <c r="IK368">
        <v>25.2348</v>
      </c>
      <c r="IL368">
        <v>100.73399999999999</v>
      </c>
      <c r="IM368">
        <v>100.474</v>
      </c>
      <c r="IN368" t="s">
        <v>1150</v>
      </c>
    </row>
    <row r="369" spans="1:248" x14ac:dyDescent="0.2">
      <c r="A369">
        <v>353</v>
      </c>
      <c r="B369">
        <v>1660224620.0999999</v>
      </c>
      <c r="C369">
        <v>633.09999990463257</v>
      </c>
      <c r="D369" t="s">
        <v>1067</v>
      </c>
      <c r="E369" t="s">
        <v>1068</v>
      </c>
      <c r="F369">
        <v>1</v>
      </c>
      <c r="G369" t="s">
        <v>376</v>
      </c>
      <c r="H369" t="s">
        <v>377</v>
      </c>
      <c r="I369" t="s">
        <v>378</v>
      </c>
      <c r="J369" t="s">
        <v>379</v>
      </c>
      <c r="K369" t="s">
        <v>380</v>
      </c>
      <c r="L369" t="s">
        <v>381</v>
      </c>
      <c r="M369" t="s">
        <v>382</v>
      </c>
      <c r="N369">
        <v>1660224612.599999</v>
      </c>
      <c r="O369">
        <f t="shared" si="170"/>
        <v>1.6225381679593664E-3</v>
      </c>
      <c r="P369">
        <f t="shared" si="171"/>
        <v>1.6225381679593665</v>
      </c>
      <c r="Q369">
        <f t="shared" si="172"/>
        <v>13.507146691749291</v>
      </c>
      <c r="R369">
        <f t="shared" si="173"/>
        <v>1677.226666666666</v>
      </c>
      <c r="S369">
        <f t="shared" si="174"/>
        <v>1361.7776284401884</v>
      </c>
      <c r="T369">
        <f t="shared" si="175"/>
        <v>135.58273936573357</v>
      </c>
      <c r="U369">
        <f t="shared" si="176"/>
        <v>166.98980894876155</v>
      </c>
      <c r="V369">
        <f t="shared" si="177"/>
        <v>8.2097403768581989E-2</v>
      </c>
      <c r="W369">
        <f t="shared" si="178"/>
        <v>2.9203826454027371</v>
      </c>
      <c r="X369">
        <f t="shared" si="179"/>
        <v>8.0836481508550731E-2</v>
      </c>
      <c r="Y369">
        <f t="shared" si="180"/>
        <v>5.0634476529877293E-2</v>
      </c>
      <c r="Z369">
        <f t="shared" si="181"/>
        <v>321.52161839999997</v>
      </c>
      <c r="AA369">
        <f t="shared" si="182"/>
        <v>32.422773106467496</v>
      </c>
      <c r="AB369">
        <f t="shared" si="183"/>
        <v>31.41699333333333</v>
      </c>
      <c r="AC369">
        <f t="shared" si="184"/>
        <v>4.6197577301461914</v>
      </c>
      <c r="AD369">
        <f t="shared" si="185"/>
        <v>59.908270618047347</v>
      </c>
      <c r="AE369">
        <f t="shared" si="186"/>
        <v>2.6947503843955256</v>
      </c>
      <c r="AF369">
        <f t="shared" si="187"/>
        <v>4.4981274815563328</v>
      </c>
      <c r="AG369">
        <f t="shared" si="188"/>
        <v>1.9250073457506658</v>
      </c>
      <c r="AH369">
        <f t="shared" si="189"/>
        <v>-71.553933207008058</v>
      </c>
      <c r="AI369">
        <f t="shared" si="190"/>
        <v>-73.773904879412058</v>
      </c>
      <c r="AJ369">
        <f t="shared" si="191"/>
        <v>-5.6830049970968277</v>
      </c>
      <c r="AK369">
        <f t="shared" si="192"/>
        <v>170.51077531648303</v>
      </c>
      <c r="AL369">
        <f t="shared" si="193"/>
        <v>44.846830987104866</v>
      </c>
      <c r="AM369">
        <f t="shared" si="194"/>
        <v>1.6405966871279081</v>
      </c>
      <c r="AN369">
        <f t="shared" si="195"/>
        <v>13.507146691749291</v>
      </c>
      <c r="AO369">
        <v>1802.7241330273309</v>
      </c>
      <c r="AP369">
        <v>1759.87</v>
      </c>
      <c r="AQ369">
        <v>5.1329565164328734</v>
      </c>
      <c r="AR369">
        <v>64.968693284609927</v>
      </c>
      <c r="AS369">
        <f t="shared" si="196"/>
        <v>1.6225381679593665</v>
      </c>
      <c r="AT369">
        <v>25.149599938967508</v>
      </c>
      <c r="AU369">
        <v>27.044239999999991</v>
      </c>
      <c r="AV369">
        <v>-1.1188322166787669E-4</v>
      </c>
      <c r="AW369">
        <v>84.429917268905271</v>
      </c>
      <c r="AX369">
        <v>0</v>
      </c>
      <c r="AY369">
        <v>0</v>
      </c>
      <c r="AZ369">
        <f t="shared" si="197"/>
        <v>1</v>
      </c>
      <c r="BA369">
        <f t="shared" si="198"/>
        <v>0</v>
      </c>
      <c r="BB369">
        <f t="shared" si="199"/>
        <v>51917.701306532887</v>
      </c>
      <c r="BC369">
        <f t="shared" si="200"/>
        <v>2000.0313333333329</v>
      </c>
      <c r="BD369">
        <f t="shared" si="201"/>
        <v>1681.2266399999996</v>
      </c>
      <c r="BE369">
        <f t="shared" si="202"/>
        <v>0.84060015059764059</v>
      </c>
      <c r="BF369">
        <f t="shared" si="203"/>
        <v>0.16075829065344643</v>
      </c>
      <c r="BG369">
        <v>6</v>
      </c>
      <c r="BH369">
        <v>0.5</v>
      </c>
      <c r="BI369" t="s">
        <v>383</v>
      </c>
      <c r="BJ369">
        <v>2</v>
      </c>
      <c r="BK369" t="b">
        <v>1</v>
      </c>
      <c r="BL369">
        <v>1660224612.599999</v>
      </c>
      <c r="BM369">
        <v>1677.226666666666</v>
      </c>
      <c r="BN369">
        <v>1734.33</v>
      </c>
      <c r="BO369">
        <v>27.065766666666661</v>
      </c>
      <c r="BP369">
        <v>25.150833333333331</v>
      </c>
      <c r="BQ369">
        <v>1674.2813333333329</v>
      </c>
      <c r="BR369">
        <v>27.05009333333334</v>
      </c>
      <c r="BS369">
        <v>500.13000000000011</v>
      </c>
      <c r="BT369">
        <v>99.463066666666677</v>
      </c>
      <c r="BU369">
        <v>9.9987193333333321E-2</v>
      </c>
      <c r="BV369">
        <v>30.948419999999999</v>
      </c>
      <c r="BW369">
        <v>31.41699333333333</v>
      </c>
      <c r="BX369">
        <v>999.89999999999986</v>
      </c>
      <c r="BY369">
        <v>0</v>
      </c>
      <c r="BZ369">
        <v>0</v>
      </c>
      <c r="CA369">
        <v>10001.53733333333</v>
      </c>
      <c r="CB369">
        <v>0</v>
      </c>
      <c r="CC369">
        <v>7.6537280000000001</v>
      </c>
      <c r="CD369">
        <v>-57.102833333333329</v>
      </c>
      <c r="CE369">
        <v>1723.884666666667</v>
      </c>
      <c r="CF369">
        <v>1779.074666666666</v>
      </c>
      <c r="CG369">
        <v>1.914929333333333</v>
      </c>
      <c r="CH369">
        <v>1734.33</v>
      </c>
      <c r="CI369">
        <v>25.150833333333331</v>
      </c>
      <c r="CJ369">
        <v>2.6920453333333332</v>
      </c>
      <c r="CK369">
        <v>2.5015786666666662</v>
      </c>
      <c r="CL369">
        <v>22.23663333333333</v>
      </c>
      <c r="CM369">
        <v>21.036773333333329</v>
      </c>
      <c r="CN369">
        <v>2000.0313333333329</v>
      </c>
      <c r="CO369">
        <v>0.97999320000000023</v>
      </c>
      <c r="CP369">
        <v>2.0007E-2</v>
      </c>
      <c r="CQ369">
        <v>0</v>
      </c>
      <c r="CR369">
        <v>2.688133333333333</v>
      </c>
      <c r="CS369">
        <v>0</v>
      </c>
      <c r="CT369">
        <v>22472.506666666672</v>
      </c>
      <c r="CU369">
        <v>17412.566666666658</v>
      </c>
      <c r="CV369">
        <v>40.436999999999998</v>
      </c>
      <c r="CW369">
        <v>41.436999999999998</v>
      </c>
      <c r="CX369">
        <v>40.424600000000012</v>
      </c>
      <c r="CY369">
        <v>39.936999999999998</v>
      </c>
      <c r="CZ369">
        <v>40.608199999999997</v>
      </c>
      <c r="DA369">
        <v>1960.020666666667</v>
      </c>
      <c r="DB369">
        <v>40.010666666666673</v>
      </c>
      <c r="DC369">
        <v>0</v>
      </c>
      <c r="DD369">
        <v>1660224619.0999999</v>
      </c>
      <c r="DE369">
        <v>0</v>
      </c>
      <c r="DF369">
        <v>1660224008</v>
      </c>
      <c r="DG369" t="s">
        <v>384</v>
      </c>
      <c r="DH369">
        <v>1660224008</v>
      </c>
      <c r="DI369">
        <v>1660224007</v>
      </c>
      <c r="DJ369">
        <v>1</v>
      </c>
      <c r="DK369">
        <v>9.0999999999999998E-2</v>
      </c>
      <c r="DL369">
        <v>-1.7999999999999999E-2</v>
      </c>
      <c r="DM369">
        <v>1.42</v>
      </c>
      <c r="DN369">
        <v>0.02</v>
      </c>
      <c r="DO369">
        <v>400</v>
      </c>
      <c r="DP369">
        <v>26</v>
      </c>
      <c r="DQ369">
        <v>0.31</v>
      </c>
      <c r="DR369">
        <v>0.11</v>
      </c>
      <c r="DS369">
        <v>13.34163525558656</v>
      </c>
      <c r="DT369">
        <v>1.264183948240025</v>
      </c>
      <c r="DU369">
        <v>0.123464088311229</v>
      </c>
      <c r="DV369">
        <v>0</v>
      </c>
      <c r="DW369">
        <v>44.833986469385522</v>
      </c>
      <c r="DX369">
        <v>1.0058308370941811</v>
      </c>
      <c r="DY369">
        <v>9.3009231033534062E-2</v>
      </c>
      <c r="DZ369">
        <v>0</v>
      </c>
      <c r="EA369">
        <v>-57.097341935483882</v>
      </c>
      <c r="EB369">
        <v>-1.643583870967569</v>
      </c>
      <c r="EC369">
        <v>0.1456086907504503</v>
      </c>
      <c r="ED369">
        <v>0</v>
      </c>
      <c r="EE369">
        <v>1364.186314830956</v>
      </c>
      <c r="EF369">
        <v>242.56941034390309</v>
      </c>
      <c r="EG369">
        <v>17.57964924859343</v>
      </c>
      <c r="EH369">
        <v>0</v>
      </c>
      <c r="EI369">
        <v>1.9244490243902439</v>
      </c>
      <c r="EJ369">
        <v>-0.18032864111498129</v>
      </c>
      <c r="EK369">
        <v>1.8119962957599281E-2</v>
      </c>
      <c r="EL369">
        <v>0</v>
      </c>
      <c r="EM369">
        <v>1.9253083473377079</v>
      </c>
      <c r="EN369">
        <v>-2.0109271769967751E-2</v>
      </c>
      <c r="EO369">
        <v>1.7386998683992739E-3</v>
      </c>
      <c r="EP369">
        <v>1</v>
      </c>
      <c r="EQ369">
        <v>1</v>
      </c>
      <c r="ER369">
        <v>6</v>
      </c>
      <c r="ES369" t="s">
        <v>432</v>
      </c>
      <c r="ET369">
        <v>2.94455</v>
      </c>
      <c r="EU369">
        <v>2.8013300000000001</v>
      </c>
      <c r="EV369">
        <v>0.23231499999999999</v>
      </c>
      <c r="EW369">
        <v>0.23685600000000001</v>
      </c>
      <c r="EX369">
        <v>0.117787</v>
      </c>
      <c r="EY369">
        <v>0.111995</v>
      </c>
      <c r="EZ369">
        <v>15781.8</v>
      </c>
      <c r="FA369">
        <v>16453.599999999999</v>
      </c>
      <c r="FB369">
        <v>23897.9</v>
      </c>
      <c r="FC369">
        <v>25081.200000000001</v>
      </c>
      <c r="FD369">
        <v>33742.699999999997</v>
      </c>
      <c r="FE369">
        <v>35560.699999999997</v>
      </c>
      <c r="FF369">
        <v>43557.1</v>
      </c>
      <c r="FG369">
        <v>46357.4</v>
      </c>
      <c r="FH369">
        <v>1.9879199999999999</v>
      </c>
      <c r="FI369">
        <v>1.9150199999999999</v>
      </c>
      <c r="FJ369">
        <v>0.13097</v>
      </c>
      <c r="FK369">
        <v>0</v>
      </c>
      <c r="FL369">
        <v>29.2651</v>
      </c>
      <c r="FM369">
        <v>999.9</v>
      </c>
      <c r="FN369">
        <v>69.5</v>
      </c>
      <c r="FO369">
        <v>31.9</v>
      </c>
      <c r="FP369">
        <v>33.179099999999998</v>
      </c>
      <c r="FQ369">
        <v>64.463999999999999</v>
      </c>
      <c r="FR369">
        <v>25.5929</v>
      </c>
      <c r="FS369">
        <v>1</v>
      </c>
      <c r="FT369">
        <v>0.228465</v>
      </c>
      <c r="FU369">
        <v>0.14405999999999999</v>
      </c>
      <c r="FV369">
        <v>20.325199999999999</v>
      </c>
      <c r="FW369">
        <v>5.2132500000000004</v>
      </c>
      <c r="FX369">
        <v>11.9071</v>
      </c>
      <c r="FY369">
        <v>5.0031499999999998</v>
      </c>
      <c r="FZ369">
        <v>3.28965</v>
      </c>
      <c r="GA369">
        <v>9999</v>
      </c>
      <c r="GB369">
        <v>9999</v>
      </c>
      <c r="GC369">
        <v>9999</v>
      </c>
      <c r="GD369">
        <v>999.9</v>
      </c>
      <c r="GE369">
        <v>1.85944</v>
      </c>
      <c r="GF369">
        <v>1.85439</v>
      </c>
      <c r="GG369">
        <v>1.8575999999999999</v>
      </c>
      <c r="GH369">
        <v>1.8559600000000001</v>
      </c>
      <c r="GI369">
        <v>1.85484</v>
      </c>
      <c r="GJ369">
        <v>1.85453</v>
      </c>
      <c r="GK369">
        <v>1.8530500000000001</v>
      </c>
      <c r="GL369">
        <v>1.85629</v>
      </c>
      <c r="GM369">
        <v>0</v>
      </c>
      <c r="GN369">
        <v>0</v>
      </c>
      <c r="GO369">
        <v>0</v>
      </c>
      <c r="GP369">
        <v>0</v>
      </c>
      <c r="GQ369" t="s">
        <v>386</v>
      </c>
      <c r="GR369" t="s">
        <v>387</v>
      </c>
      <c r="GS369" t="s">
        <v>388</v>
      </c>
      <c r="GT369" t="s">
        <v>388</v>
      </c>
      <c r="GU369" t="s">
        <v>388</v>
      </c>
      <c r="GV369" t="s">
        <v>388</v>
      </c>
      <c r="GW369">
        <v>0</v>
      </c>
      <c r="GX369">
        <v>100</v>
      </c>
      <c r="GY369">
        <v>100</v>
      </c>
      <c r="GZ369">
        <v>2.98</v>
      </c>
      <c r="HA369">
        <v>1.5699999999999999E-2</v>
      </c>
      <c r="HB369">
        <v>0.45081322298813392</v>
      </c>
      <c r="HC369">
        <v>2.9318383021812969E-3</v>
      </c>
      <c r="HD369">
        <v>-1.3754559859485029E-6</v>
      </c>
      <c r="HE369">
        <v>3.0700474437127301E-10</v>
      </c>
      <c r="HF369">
        <v>-6.1160480149256041E-2</v>
      </c>
      <c r="HG369">
        <v>1.00384331276165E-2</v>
      </c>
      <c r="HH369">
        <v>-3.1532673711230711E-4</v>
      </c>
      <c r="HI369">
        <v>1.819468599177705E-6</v>
      </c>
      <c r="HJ369">
        <v>1</v>
      </c>
      <c r="HK369">
        <v>2112</v>
      </c>
      <c r="HL369">
        <v>3</v>
      </c>
      <c r="HM369">
        <v>29</v>
      </c>
      <c r="HN369">
        <v>10.199999999999999</v>
      </c>
      <c r="HO369">
        <v>10.199999999999999</v>
      </c>
      <c r="HP369">
        <v>3.4692400000000001</v>
      </c>
      <c r="HQ369">
        <v>2.2595200000000002</v>
      </c>
      <c r="HR369">
        <v>1.4978</v>
      </c>
      <c r="HS369">
        <v>2.3034699999999999</v>
      </c>
      <c r="HT369">
        <v>1.5478499999999999</v>
      </c>
      <c r="HU369">
        <v>2.2973599999999998</v>
      </c>
      <c r="HV369">
        <v>35.777700000000003</v>
      </c>
      <c r="HW369">
        <v>15.5505</v>
      </c>
      <c r="HX369">
        <v>18</v>
      </c>
      <c r="HY369">
        <v>500.79300000000001</v>
      </c>
      <c r="HZ369">
        <v>519.69799999999998</v>
      </c>
      <c r="IA369">
        <v>28.7059</v>
      </c>
      <c r="IB369">
        <v>30.051200000000001</v>
      </c>
      <c r="IC369">
        <v>30.0002</v>
      </c>
      <c r="ID369">
        <v>29.811800000000002</v>
      </c>
      <c r="IE369">
        <v>29.900200000000002</v>
      </c>
      <c r="IF369">
        <v>69.455399999999997</v>
      </c>
      <c r="IG369">
        <v>27.078499999999998</v>
      </c>
      <c r="IH369">
        <v>79.031999999999996</v>
      </c>
      <c r="II369">
        <v>28.7486</v>
      </c>
      <c r="IJ369">
        <v>1800.12</v>
      </c>
      <c r="IK369">
        <v>25.242899999999999</v>
      </c>
      <c r="IL369">
        <v>100.73399999999999</v>
      </c>
      <c r="IM369">
        <v>100.474</v>
      </c>
      <c r="IN369" t="s">
        <v>1150</v>
      </c>
    </row>
    <row r="370" spans="1:248" x14ac:dyDescent="0.2">
      <c r="A370">
        <v>354</v>
      </c>
      <c r="B370">
        <v>1660224621.0999999</v>
      </c>
      <c r="C370">
        <v>634.09999990463257</v>
      </c>
      <c r="D370" t="s">
        <v>1069</v>
      </c>
      <c r="E370" t="s">
        <v>1070</v>
      </c>
      <c r="F370">
        <v>1</v>
      </c>
      <c r="G370" t="s">
        <v>376</v>
      </c>
      <c r="H370" t="s">
        <v>377</v>
      </c>
      <c r="I370" t="s">
        <v>378</v>
      </c>
      <c r="J370" t="s">
        <v>379</v>
      </c>
      <c r="K370" t="s">
        <v>380</v>
      </c>
      <c r="L370" t="s">
        <v>381</v>
      </c>
      <c r="M370" t="s">
        <v>382</v>
      </c>
      <c r="N370">
        <v>1660224613.0999999</v>
      </c>
      <c r="O370">
        <f t="shared" si="170"/>
        <v>1.6225897108692266E-3</v>
      </c>
      <c r="P370">
        <f t="shared" si="171"/>
        <v>1.6225897108692267</v>
      </c>
      <c r="Q370">
        <f t="shared" si="172"/>
        <v>13.624108104037786</v>
      </c>
      <c r="R370">
        <f t="shared" si="173"/>
        <v>1679.7275</v>
      </c>
      <c r="S370">
        <f t="shared" si="174"/>
        <v>1361.970816170641</v>
      </c>
      <c r="T370">
        <f t="shared" si="175"/>
        <v>135.60199144368357</v>
      </c>
      <c r="U370">
        <f t="shared" si="176"/>
        <v>167.23882140377827</v>
      </c>
      <c r="V370">
        <f t="shared" si="177"/>
        <v>8.2109769920015577E-2</v>
      </c>
      <c r="W370">
        <f t="shared" si="178"/>
        <v>2.9202083698193722</v>
      </c>
      <c r="X370">
        <f t="shared" si="179"/>
        <v>8.0848396891280497E-2</v>
      </c>
      <c r="Y370">
        <f t="shared" si="180"/>
        <v>5.0641963233644394E-2</v>
      </c>
      <c r="Z370">
        <f t="shared" si="181"/>
        <v>321.52099609889842</v>
      </c>
      <c r="AA370">
        <f t="shared" si="182"/>
        <v>32.421881230926608</v>
      </c>
      <c r="AB370">
        <f t="shared" si="183"/>
        <v>31.415581249999999</v>
      </c>
      <c r="AC370">
        <f t="shared" si="184"/>
        <v>4.6193869279693844</v>
      </c>
      <c r="AD370">
        <f t="shared" si="185"/>
        <v>59.908124040964218</v>
      </c>
      <c r="AE370">
        <f t="shared" si="186"/>
        <v>2.694596621156728</v>
      </c>
      <c r="AF370">
        <f t="shared" si="187"/>
        <v>4.4978818220283543</v>
      </c>
      <c r="AG370">
        <f t="shared" si="188"/>
        <v>1.9247903068126564</v>
      </c>
      <c r="AH370">
        <f t="shared" si="189"/>
        <v>-71.556206249332888</v>
      </c>
      <c r="AI370">
        <f t="shared" si="190"/>
        <v>-73.697935380566307</v>
      </c>
      <c r="AJ370">
        <f t="shared" si="191"/>
        <v>-5.6774253194879911</v>
      </c>
      <c r="AK370">
        <f t="shared" si="192"/>
        <v>170.5894291495112</v>
      </c>
      <c r="AL370">
        <f t="shared" si="193"/>
        <v>44.868377956219746</v>
      </c>
      <c r="AM370">
        <f t="shared" si="194"/>
        <v>1.6395289793356291</v>
      </c>
      <c r="AN370">
        <f t="shared" si="195"/>
        <v>13.624108104037786</v>
      </c>
      <c r="AO370">
        <v>1807.9292011982809</v>
      </c>
      <c r="AP370">
        <v>1764.9643636363639</v>
      </c>
      <c r="AQ370">
        <v>5.1264502444723528</v>
      </c>
      <c r="AR370">
        <v>64.968693284609927</v>
      </c>
      <c r="AS370">
        <f t="shared" si="196"/>
        <v>1.6225897108692267</v>
      </c>
      <c r="AT370">
        <v>25.146251014987691</v>
      </c>
      <c r="AU370">
        <v>27.04123696969695</v>
      </c>
      <c r="AV370">
        <v>-1.54418249520372E-4</v>
      </c>
      <c r="AW370">
        <v>84.429917268905271</v>
      </c>
      <c r="AX370">
        <v>0</v>
      </c>
      <c r="AY370">
        <v>0</v>
      </c>
      <c r="AZ370">
        <f t="shared" si="197"/>
        <v>1</v>
      </c>
      <c r="BA370">
        <f t="shared" si="198"/>
        <v>0</v>
      </c>
      <c r="BB370">
        <f t="shared" si="199"/>
        <v>51912.909708234081</v>
      </c>
      <c r="BC370">
        <f t="shared" si="200"/>
        <v>2000.028125</v>
      </c>
      <c r="BD370">
        <f t="shared" si="201"/>
        <v>1681.223887875077</v>
      </c>
      <c r="BE370">
        <f t="shared" si="202"/>
        <v>0.84060012299830877</v>
      </c>
      <c r="BF370">
        <f t="shared" si="203"/>
        <v>0.16075823738673595</v>
      </c>
      <c r="BG370">
        <v>6</v>
      </c>
      <c r="BH370">
        <v>0.5</v>
      </c>
      <c r="BI370" t="s">
        <v>383</v>
      </c>
      <c r="BJ370">
        <v>2</v>
      </c>
      <c r="BK370" t="b">
        <v>1</v>
      </c>
      <c r="BL370">
        <v>1660224613.0999999</v>
      </c>
      <c r="BM370">
        <v>1679.7275</v>
      </c>
      <c r="BN370">
        <v>1736.859375</v>
      </c>
      <c r="BO370">
        <v>27.064218749999998</v>
      </c>
      <c r="BP370">
        <v>25.15053125</v>
      </c>
      <c r="BQ370">
        <v>1676.78</v>
      </c>
      <c r="BR370">
        <v>27.04854375</v>
      </c>
      <c r="BS370">
        <v>500.13068750000002</v>
      </c>
      <c r="BT370">
        <v>99.463062500000007</v>
      </c>
      <c r="BU370">
        <v>0.10000436875</v>
      </c>
      <c r="BV370">
        <v>30.9474625</v>
      </c>
      <c r="BW370">
        <v>31.415581249999999</v>
      </c>
      <c r="BX370">
        <v>999.9</v>
      </c>
      <c r="BY370">
        <v>0</v>
      </c>
      <c r="BZ370">
        <v>0</v>
      </c>
      <c r="CA370">
        <v>10000.5425</v>
      </c>
      <c r="CB370">
        <v>0</v>
      </c>
      <c r="CC370">
        <v>7.6557256250000014</v>
      </c>
      <c r="CD370">
        <v>-57.130981249999998</v>
      </c>
      <c r="CE370">
        <v>1726.4525000000001</v>
      </c>
      <c r="CF370">
        <v>1781.66875</v>
      </c>
      <c r="CG370">
        <v>1.9136831249999999</v>
      </c>
      <c r="CH370">
        <v>1736.859375</v>
      </c>
      <c r="CI370">
        <v>25.15053125</v>
      </c>
      <c r="CJ370">
        <v>2.6918912499999998</v>
      </c>
      <c r="CK370">
        <v>2.50154875</v>
      </c>
      <c r="CL370">
        <v>22.235693749999999</v>
      </c>
      <c r="CM370">
        <v>21.036574999999999</v>
      </c>
      <c r="CN370">
        <v>2000.028125</v>
      </c>
      <c r="CO370">
        <v>0.9799940625000001</v>
      </c>
      <c r="CP370">
        <v>2.0006099999999999E-2</v>
      </c>
      <c r="CQ370">
        <v>0</v>
      </c>
      <c r="CR370">
        <v>2.7121875000000002</v>
      </c>
      <c r="CS370">
        <v>0</v>
      </c>
      <c r="CT370">
        <v>22472.325000000001</v>
      </c>
      <c r="CU370">
        <v>17412.543750000001</v>
      </c>
      <c r="CV370">
        <v>40.433124999999997</v>
      </c>
      <c r="CW370">
        <v>41.436999999999998</v>
      </c>
      <c r="CX370">
        <v>40.425375000000003</v>
      </c>
      <c r="CY370">
        <v>39.936999999999998</v>
      </c>
      <c r="CZ370">
        <v>40.605312499999997</v>
      </c>
      <c r="DA370">
        <v>1960.01875</v>
      </c>
      <c r="DB370">
        <v>40.008749999999999</v>
      </c>
      <c r="DC370">
        <v>0</v>
      </c>
      <c r="DD370">
        <v>1660224619.7</v>
      </c>
      <c r="DE370">
        <v>0</v>
      </c>
      <c r="DF370">
        <v>1660224008</v>
      </c>
      <c r="DG370" t="s">
        <v>384</v>
      </c>
      <c r="DH370">
        <v>1660224008</v>
      </c>
      <c r="DI370">
        <v>1660224007</v>
      </c>
      <c r="DJ370">
        <v>1</v>
      </c>
      <c r="DK370">
        <v>9.0999999999999998E-2</v>
      </c>
      <c r="DL370">
        <v>-1.7999999999999999E-2</v>
      </c>
      <c r="DM370">
        <v>1.42</v>
      </c>
      <c r="DN370">
        <v>0.02</v>
      </c>
      <c r="DO370">
        <v>400</v>
      </c>
      <c r="DP370">
        <v>26</v>
      </c>
      <c r="DQ370">
        <v>0.31</v>
      </c>
      <c r="DR370">
        <v>0.11</v>
      </c>
      <c r="DS370">
        <v>13.34163525558656</v>
      </c>
      <c r="DT370">
        <v>1.264183948240025</v>
      </c>
      <c r="DU370">
        <v>0.123464088311229</v>
      </c>
      <c r="DV370">
        <v>0</v>
      </c>
      <c r="DW370">
        <v>44.833986469385522</v>
      </c>
      <c r="DX370">
        <v>1.0058308370941811</v>
      </c>
      <c r="DY370">
        <v>9.3009231033534062E-2</v>
      </c>
      <c r="DZ370">
        <v>0</v>
      </c>
      <c r="EA370">
        <v>-57.097341935483882</v>
      </c>
      <c r="EB370">
        <v>-1.643583870967569</v>
      </c>
      <c r="EC370">
        <v>0.1456086907504503</v>
      </c>
      <c r="ED370">
        <v>0</v>
      </c>
      <c r="EE370">
        <v>1364.186314830956</v>
      </c>
      <c r="EF370">
        <v>242.56941034390309</v>
      </c>
      <c r="EG370">
        <v>17.57964924859343</v>
      </c>
      <c r="EH370">
        <v>0</v>
      </c>
      <c r="EI370">
        <v>1.9244490243902439</v>
      </c>
      <c r="EJ370">
        <v>-0.18032864111498129</v>
      </c>
      <c r="EK370">
        <v>1.8119962957599281E-2</v>
      </c>
      <c r="EL370">
        <v>0</v>
      </c>
      <c r="EM370">
        <v>1.9253083473377079</v>
      </c>
      <c r="EN370">
        <v>-2.0109271769967751E-2</v>
      </c>
      <c r="EO370">
        <v>1.7386998683992739E-3</v>
      </c>
      <c r="EP370">
        <v>1</v>
      </c>
      <c r="EQ370">
        <v>1</v>
      </c>
      <c r="ER370">
        <v>6</v>
      </c>
      <c r="ES370" t="s">
        <v>432</v>
      </c>
      <c r="ET370">
        <v>2.94428</v>
      </c>
      <c r="EU370">
        <v>2.8013499999999998</v>
      </c>
      <c r="EV370">
        <v>0.232712</v>
      </c>
      <c r="EW370">
        <v>0.23724700000000001</v>
      </c>
      <c r="EX370">
        <v>0.11777700000000001</v>
      </c>
      <c r="EY370">
        <v>0.111999</v>
      </c>
      <c r="EZ370">
        <v>15773.6</v>
      </c>
      <c r="FA370">
        <v>16445.2</v>
      </c>
      <c r="FB370">
        <v>23897.9</v>
      </c>
      <c r="FC370">
        <v>25081.3</v>
      </c>
      <c r="FD370">
        <v>33743.1</v>
      </c>
      <c r="FE370">
        <v>35560.6</v>
      </c>
      <c r="FF370">
        <v>43557.1</v>
      </c>
      <c r="FG370">
        <v>46357.4</v>
      </c>
      <c r="FH370">
        <v>1.98783</v>
      </c>
      <c r="FI370">
        <v>1.915</v>
      </c>
      <c r="FJ370">
        <v>0.13092899999999999</v>
      </c>
      <c r="FK370">
        <v>0</v>
      </c>
      <c r="FL370">
        <v>29.263300000000001</v>
      </c>
      <c r="FM370">
        <v>999.9</v>
      </c>
      <c r="FN370">
        <v>69.5</v>
      </c>
      <c r="FO370">
        <v>31.9</v>
      </c>
      <c r="FP370">
        <v>33.179499999999997</v>
      </c>
      <c r="FQ370">
        <v>64.424000000000007</v>
      </c>
      <c r="FR370">
        <v>26.1418</v>
      </c>
      <c r="FS370">
        <v>1</v>
      </c>
      <c r="FT370">
        <v>0.22858500000000001</v>
      </c>
      <c r="FU370">
        <v>0.116923</v>
      </c>
      <c r="FV370">
        <v>20.325099999999999</v>
      </c>
      <c r="FW370">
        <v>5.2129500000000002</v>
      </c>
      <c r="FX370">
        <v>11.9072</v>
      </c>
      <c r="FY370">
        <v>5.0031499999999998</v>
      </c>
      <c r="FZ370">
        <v>3.28965</v>
      </c>
      <c r="GA370">
        <v>9999</v>
      </c>
      <c r="GB370">
        <v>9999</v>
      </c>
      <c r="GC370">
        <v>9999</v>
      </c>
      <c r="GD370">
        <v>999.9</v>
      </c>
      <c r="GE370">
        <v>1.85944</v>
      </c>
      <c r="GF370">
        <v>1.85439</v>
      </c>
      <c r="GG370">
        <v>1.8575999999999999</v>
      </c>
      <c r="GH370">
        <v>1.8559600000000001</v>
      </c>
      <c r="GI370">
        <v>1.85484</v>
      </c>
      <c r="GJ370">
        <v>1.8545400000000001</v>
      </c>
      <c r="GK370">
        <v>1.8530500000000001</v>
      </c>
      <c r="GL370">
        <v>1.85629</v>
      </c>
      <c r="GM370">
        <v>0</v>
      </c>
      <c r="GN370">
        <v>0</v>
      </c>
      <c r="GO370">
        <v>0</v>
      </c>
      <c r="GP370">
        <v>0</v>
      </c>
      <c r="GQ370" t="s">
        <v>386</v>
      </c>
      <c r="GR370" t="s">
        <v>387</v>
      </c>
      <c r="GS370" t="s">
        <v>388</v>
      </c>
      <c r="GT370" t="s">
        <v>388</v>
      </c>
      <c r="GU370" t="s">
        <v>388</v>
      </c>
      <c r="GV370" t="s">
        <v>388</v>
      </c>
      <c r="GW370">
        <v>0</v>
      </c>
      <c r="GX370">
        <v>100</v>
      </c>
      <c r="GY370">
        <v>100</v>
      </c>
      <c r="GZ370">
        <v>2.99</v>
      </c>
      <c r="HA370">
        <v>1.5800000000000002E-2</v>
      </c>
      <c r="HB370">
        <v>0.45081322298813392</v>
      </c>
      <c r="HC370">
        <v>2.9318383021812969E-3</v>
      </c>
      <c r="HD370">
        <v>-1.3754559859485029E-6</v>
      </c>
      <c r="HE370">
        <v>3.0700474437127301E-10</v>
      </c>
      <c r="HF370">
        <v>-6.1160480149256041E-2</v>
      </c>
      <c r="HG370">
        <v>1.00384331276165E-2</v>
      </c>
      <c r="HH370">
        <v>-3.1532673711230711E-4</v>
      </c>
      <c r="HI370">
        <v>1.819468599177705E-6</v>
      </c>
      <c r="HJ370">
        <v>1</v>
      </c>
      <c r="HK370">
        <v>2112</v>
      </c>
      <c r="HL370">
        <v>3</v>
      </c>
      <c r="HM370">
        <v>29</v>
      </c>
      <c r="HN370">
        <v>10.199999999999999</v>
      </c>
      <c r="HO370">
        <v>10.199999999999999</v>
      </c>
      <c r="HP370">
        <v>3.4741200000000001</v>
      </c>
      <c r="HQ370">
        <v>2.2436500000000001</v>
      </c>
      <c r="HR370">
        <v>1.4978</v>
      </c>
      <c r="HS370">
        <v>2.3034699999999999</v>
      </c>
      <c r="HT370">
        <v>1.5478499999999999</v>
      </c>
      <c r="HU370">
        <v>2.4475099999999999</v>
      </c>
      <c r="HV370">
        <v>35.777700000000003</v>
      </c>
      <c r="HW370">
        <v>15.559200000000001</v>
      </c>
      <c r="HX370">
        <v>18</v>
      </c>
      <c r="HY370">
        <v>500.738</v>
      </c>
      <c r="HZ370">
        <v>519.68600000000004</v>
      </c>
      <c r="IA370">
        <v>28.713000000000001</v>
      </c>
      <c r="IB370">
        <v>30.0519</v>
      </c>
      <c r="IC370">
        <v>30.0002</v>
      </c>
      <c r="ID370">
        <v>29.8124</v>
      </c>
      <c r="IE370">
        <v>29.9009</v>
      </c>
      <c r="IF370">
        <v>69.550899999999999</v>
      </c>
      <c r="IG370">
        <v>27.078499999999998</v>
      </c>
      <c r="IH370">
        <v>79.031999999999996</v>
      </c>
      <c r="II370">
        <v>28.7486</v>
      </c>
      <c r="IJ370">
        <v>1800.12</v>
      </c>
      <c r="IK370">
        <v>25.2514</v>
      </c>
      <c r="IL370">
        <v>100.73399999999999</v>
      </c>
      <c r="IM370">
        <v>100.474</v>
      </c>
      <c r="IN370" t="s">
        <v>1150</v>
      </c>
    </row>
    <row r="371" spans="1:248" x14ac:dyDescent="0.2">
      <c r="A371">
        <v>355</v>
      </c>
      <c r="B371">
        <v>1660224622.0999999</v>
      </c>
      <c r="C371">
        <v>635.09999990463257</v>
      </c>
      <c r="D371" t="s">
        <v>1071</v>
      </c>
      <c r="E371" t="s">
        <v>1072</v>
      </c>
      <c r="F371">
        <v>1</v>
      </c>
      <c r="G371" t="s">
        <v>376</v>
      </c>
      <c r="H371" t="s">
        <v>377</v>
      </c>
      <c r="I371" t="s">
        <v>378</v>
      </c>
      <c r="J371" t="s">
        <v>379</v>
      </c>
      <c r="K371" t="s">
        <v>380</v>
      </c>
      <c r="L371" t="s">
        <v>381</v>
      </c>
      <c r="M371" t="s">
        <v>382</v>
      </c>
      <c r="N371">
        <v>1660224614.599999</v>
      </c>
      <c r="O371">
        <f t="shared" si="170"/>
        <v>1.6210994738437014E-3</v>
      </c>
      <c r="P371">
        <f t="shared" si="171"/>
        <v>1.6210994738437015</v>
      </c>
      <c r="Q371">
        <f t="shared" si="172"/>
        <v>13.561969326034925</v>
      </c>
      <c r="R371">
        <f t="shared" si="173"/>
        <v>1687.2460000000001</v>
      </c>
      <c r="S371">
        <f t="shared" si="174"/>
        <v>1370.3325809773646</v>
      </c>
      <c r="T371">
        <f t="shared" si="175"/>
        <v>136.43441242754167</v>
      </c>
      <c r="U371">
        <f t="shared" si="176"/>
        <v>167.98726077616516</v>
      </c>
      <c r="V371">
        <f t="shared" si="177"/>
        <v>8.2064145968154104E-2</v>
      </c>
      <c r="W371">
        <f t="shared" si="178"/>
        <v>2.9198123296147322</v>
      </c>
      <c r="X371">
        <f t="shared" si="179"/>
        <v>8.0803994633781615E-2</v>
      </c>
      <c r="Y371">
        <f t="shared" si="180"/>
        <v>5.0614104287323769E-2</v>
      </c>
      <c r="Z371">
        <f t="shared" si="181"/>
        <v>321.52174459999992</v>
      </c>
      <c r="AA371">
        <f t="shared" si="182"/>
        <v>32.419466334830723</v>
      </c>
      <c r="AB371">
        <f t="shared" si="183"/>
        <v>31.41126666666667</v>
      </c>
      <c r="AC371">
        <f t="shared" si="184"/>
        <v>4.6182541122847818</v>
      </c>
      <c r="AD371">
        <f t="shared" si="185"/>
        <v>59.908667443805811</v>
      </c>
      <c r="AE371">
        <f t="shared" si="186"/>
        <v>2.6941606371486553</v>
      </c>
      <c r="AF371">
        <f t="shared" si="187"/>
        <v>4.4971132760977728</v>
      </c>
      <c r="AG371">
        <f t="shared" si="188"/>
        <v>1.9240934751361265</v>
      </c>
      <c r="AH371">
        <f t="shared" si="189"/>
        <v>-71.490486796507227</v>
      </c>
      <c r="AI371">
        <f t="shared" si="190"/>
        <v>-73.480352136263519</v>
      </c>
      <c r="AJ371">
        <f t="shared" si="191"/>
        <v>-5.6612271822518538</v>
      </c>
      <c r="AK371">
        <f t="shared" si="192"/>
        <v>170.88967848497728</v>
      </c>
      <c r="AL371">
        <f t="shared" si="193"/>
        <v>44.901958974287794</v>
      </c>
      <c r="AM371">
        <f t="shared" si="194"/>
        <v>1.6357968225808146</v>
      </c>
      <c r="AN371">
        <f t="shared" si="195"/>
        <v>13.561969326034925</v>
      </c>
      <c r="AO371">
        <v>1813.183737943823</v>
      </c>
      <c r="AP371">
        <v>1770.170969696969</v>
      </c>
      <c r="AQ371">
        <v>5.1506569987205593</v>
      </c>
      <c r="AR371">
        <v>64.968693284609927</v>
      </c>
      <c r="AS371">
        <f t="shared" si="196"/>
        <v>1.6210994738437015</v>
      </c>
      <c r="AT371">
        <v>25.14482977521893</v>
      </c>
      <c r="AU371">
        <v>27.038078787878788</v>
      </c>
      <c r="AV371">
        <v>-1.5085918529752991E-4</v>
      </c>
      <c r="AW371">
        <v>84.429917268905271</v>
      </c>
      <c r="AX371">
        <v>0</v>
      </c>
      <c r="AY371">
        <v>0</v>
      </c>
      <c r="AZ371">
        <f t="shared" si="197"/>
        <v>1</v>
      </c>
      <c r="BA371">
        <f t="shared" si="198"/>
        <v>0</v>
      </c>
      <c r="BB371">
        <f t="shared" si="199"/>
        <v>51902.160017443966</v>
      </c>
      <c r="BC371">
        <f t="shared" si="200"/>
        <v>2000.0333333333331</v>
      </c>
      <c r="BD371">
        <f t="shared" si="201"/>
        <v>1681.2282199999997</v>
      </c>
      <c r="BE371">
        <f t="shared" si="202"/>
        <v>0.84060009999833329</v>
      </c>
      <c r="BF371">
        <f t="shared" si="203"/>
        <v>0.16075819299678337</v>
      </c>
      <c r="BG371">
        <v>6</v>
      </c>
      <c r="BH371">
        <v>0.5</v>
      </c>
      <c r="BI371" t="s">
        <v>383</v>
      </c>
      <c r="BJ371">
        <v>2</v>
      </c>
      <c r="BK371" t="b">
        <v>1</v>
      </c>
      <c r="BL371">
        <v>1660224614.599999</v>
      </c>
      <c r="BM371">
        <v>1687.2460000000001</v>
      </c>
      <c r="BN371">
        <v>1744.4259999999999</v>
      </c>
      <c r="BO371">
        <v>27.05986</v>
      </c>
      <c r="BP371">
        <v>25.150500000000001</v>
      </c>
      <c r="BQ371">
        <v>1684.2913333333329</v>
      </c>
      <c r="BR371">
        <v>27.04417333333334</v>
      </c>
      <c r="BS371">
        <v>500.12540000000001</v>
      </c>
      <c r="BT371">
        <v>99.462986666666652</v>
      </c>
      <c r="BU371">
        <v>0.1000057933333333</v>
      </c>
      <c r="BV371">
        <v>30.944466666666671</v>
      </c>
      <c r="BW371">
        <v>31.41126666666667</v>
      </c>
      <c r="BX371">
        <v>999.89999999999986</v>
      </c>
      <c r="BY371">
        <v>0</v>
      </c>
      <c r="BZ371">
        <v>0</v>
      </c>
      <c r="CA371">
        <v>9998.2886666666654</v>
      </c>
      <c r="CB371">
        <v>0</v>
      </c>
      <c r="CC371">
        <v>7.6634133333333336</v>
      </c>
      <c r="CD371">
        <v>-57.180053333333333</v>
      </c>
      <c r="CE371">
        <v>1734.172</v>
      </c>
      <c r="CF371">
        <v>1789.430666666666</v>
      </c>
      <c r="CG371">
        <v>1.909358666666666</v>
      </c>
      <c r="CH371">
        <v>1744.4259999999999</v>
      </c>
      <c r="CI371">
        <v>25.150500000000001</v>
      </c>
      <c r="CJ371">
        <v>2.6914553333333329</v>
      </c>
      <c r="CK371">
        <v>2.5015433333333328</v>
      </c>
      <c r="CL371">
        <v>22.233039999999999</v>
      </c>
      <c r="CM371">
        <v>21.036546666666659</v>
      </c>
      <c r="CN371">
        <v>2000.0333333333331</v>
      </c>
      <c r="CO371">
        <v>0.97999513333333355</v>
      </c>
      <c r="CP371">
        <v>2.0005046666666668E-2</v>
      </c>
      <c r="CQ371">
        <v>0</v>
      </c>
      <c r="CR371">
        <v>2.637866666666667</v>
      </c>
      <c r="CS371">
        <v>0</v>
      </c>
      <c r="CT371">
        <v>22471.78</v>
      </c>
      <c r="CU371">
        <v>17412.586666666659</v>
      </c>
      <c r="CV371">
        <v>40.432866666666669</v>
      </c>
      <c r="CW371">
        <v>41.436999999999998</v>
      </c>
      <c r="CX371">
        <v>40.424600000000012</v>
      </c>
      <c r="CY371">
        <v>39.936999999999998</v>
      </c>
      <c r="CZ371">
        <v>40.599800000000002</v>
      </c>
      <c r="DA371">
        <v>1960.026000000001</v>
      </c>
      <c r="DB371">
        <v>40.007333333333342</v>
      </c>
      <c r="DC371">
        <v>0</v>
      </c>
      <c r="DD371">
        <v>1660224620.9000001</v>
      </c>
      <c r="DE371">
        <v>0</v>
      </c>
      <c r="DF371">
        <v>1660224008</v>
      </c>
      <c r="DG371" t="s">
        <v>384</v>
      </c>
      <c r="DH371">
        <v>1660224008</v>
      </c>
      <c r="DI371">
        <v>1660224007</v>
      </c>
      <c r="DJ371">
        <v>1</v>
      </c>
      <c r="DK371">
        <v>9.0999999999999998E-2</v>
      </c>
      <c r="DL371">
        <v>-1.7999999999999999E-2</v>
      </c>
      <c r="DM371">
        <v>1.42</v>
      </c>
      <c r="DN371">
        <v>0.02</v>
      </c>
      <c r="DO371">
        <v>400</v>
      </c>
      <c r="DP371">
        <v>26</v>
      </c>
      <c r="DQ371">
        <v>0.31</v>
      </c>
      <c r="DR371">
        <v>0.11</v>
      </c>
      <c r="DS371">
        <v>13.368781372086371</v>
      </c>
      <c r="DT371">
        <v>1.3620167175681619</v>
      </c>
      <c r="DU371">
        <v>0.133235147317777</v>
      </c>
      <c r="DV371">
        <v>0</v>
      </c>
      <c r="DW371">
        <v>44.864938086987451</v>
      </c>
      <c r="DX371">
        <v>1.6344863945478261</v>
      </c>
      <c r="DY371">
        <v>0.13534919398158679</v>
      </c>
      <c r="DZ371">
        <v>0</v>
      </c>
      <c r="EA371">
        <v>-57.153940000000013</v>
      </c>
      <c r="EB371">
        <v>-2.6086638487208562</v>
      </c>
      <c r="EC371">
        <v>0.19999953266612019</v>
      </c>
      <c r="ED371">
        <v>0</v>
      </c>
      <c r="EE371">
        <v>1369.258347330154</v>
      </c>
      <c r="EF371">
        <v>241.68927595793281</v>
      </c>
      <c r="EG371">
        <v>18.092582699826352</v>
      </c>
      <c r="EH371">
        <v>0</v>
      </c>
      <c r="EI371">
        <v>1.9195115</v>
      </c>
      <c r="EJ371">
        <v>-0.1754638649155765</v>
      </c>
      <c r="EK371">
        <v>1.7265583620312389E-2</v>
      </c>
      <c r="EL371">
        <v>0</v>
      </c>
      <c r="EM371">
        <v>1.9247865995440989</v>
      </c>
      <c r="EN371">
        <v>-2.1813807318025659E-2</v>
      </c>
      <c r="EO371">
        <v>1.8934259367066151E-3</v>
      </c>
      <c r="EP371">
        <v>1</v>
      </c>
      <c r="EQ371">
        <v>1</v>
      </c>
      <c r="ER371">
        <v>6</v>
      </c>
      <c r="ES371" t="s">
        <v>432</v>
      </c>
      <c r="ET371">
        <v>2.9443800000000002</v>
      </c>
      <c r="EU371">
        <v>2.8015400000000001</v>
      </c>
      <c r="EV371">
        <v>0.23310600000000001</v>
      </c>
      <c r="EW371">
        <v>0.23762900000000001</v>
      </c>
      <c r="EX371">
        <v>0.117768</v>
      </c>
      <c r="EY371">
        <v>0.112002</v>
      </c>
      <c r="EZ371">
        <v>15765.5</v>
      </c>
      <c r="FA371">
        <v>16437</v>
      </c>
      <c r="FB371">
        <v>23897.9</v>
      </c>
      <c r="FC371">
        <v>25081.4</v>
      </c>
      <c r="FD371">
        <v>33743.599999999999</v>
      </c>
      <c r="FE371">
        <v>35560.6</v>
      </c>
      <c r="FF371">
        <v>43557.2</v>
      </c>
      <c r="FG371">
        <v>46357.599999999999</v>
      </c>
      <c r="FH371">
        <v>1.98787</v>
      </c>
      <c r="FI371">
        <v>1.9149700000000001</v>
      </c>
      <c r="FJ371">
        <v>0.13072400000000001</v>
      </c>
      <c r="FK371">
        <v>0</v>
      </c>
      <c r="FL371">
        <v>29.261399999999998</v>
      </c>
      <c r="FM371">
        <v>999.9</v>
      </c>
      <c r="FN371">
        <v>69.5</v>
      </c>
      <c r="FO371">
        <v>31.9</v>
      </c>
      <c r="FP371">
        <v>33.179200000000002</v>
      </c>
      <c r="FQ371">
        <v>64.353999999999999</v>
      </c>
      <c r="FR371">
        <v>26.414300000000001</v>
      </c>
      <c r="FS371">
        <v>1</v>
      </c>
      <c r="FT371">
        <v>0.22863600000000001</v>
      </c>
      <c r="FU371">
        <v>9.2658000000000004E-2</v>
      </c>
      <c r="FV371">
        <v>20.325099999999999</v>
      </c>
      <c r="FW371">
        <v>5.2130999999999998</v>
      </c>
      <c r="FX371">
        <v>11.907500000000001</v>
      </c>
      <c r="FY371">
        <v>5.0031999999999996</v>
      </c>
      <c r="FZ371">
        <v>3.2896800000000002</v>
      </c>
      <c r="GA371">
        <v>9999</v>
      </c>
      <c r="GB371">
        <v>9999</v>
      </c>
      <c r="GC371">
        <v>9999</v>
      </c>
      <c r="GD371">
        <v>999.9</v>
      </c>
      <c r="GE371">
        <v>1.85944</v>
      </c>
      <c r="GF371">
        <v>1.85439</v>
      </c>
      <c r="GG371">
        <v>1.8575900000000001</v>
      </c>
      <c r="GH371">
        <v>1.8559600000000001</v>
      </c>
      <c r="GI371">
        <v>1.85484</v>
      </c>
      <c r="GJ371">
        <v>1.85453</v>
      </c>
      <c r="GK371">
        <v>1.85304</v>
      </c>
      <c r="GL371">
        <v>1.8562799999999999</v>
      </c>
      <c r="GM371">
        <v>0</v>
      </c>
      <c r="GN371">
        <v>0</v>
      </c>
      <c r="GO371">
        <v>0</v>
      </c>
      <c r="GP371">
        <v>0</v>
      </c>
      <c r="GQ371" t="s">
        <v>386</v>
      </c>
      <c r="GR371" t="s">
        <v>387</v>
      </c>
      <c r="GS371" t="s">
        <v>388</v>
      </c>
      <c r="GT371" t="s">
        <v>388</v>
      </c>
      <c r="GU371" t="s">
        <v>388</v>
      </c>
      <c r="GV371" t="s">
        <v>388</v>
      </c>
      <c r="GW371">
        <v>0</v>
      </c>
      <c r="GX371">
        <v>100</v>
      </c>
      <c r="GY371">
        <v>100</v>
      </c>
      <c r="GZ371">
        <v>2.99</v>
      </c>
      <c r="HA371">
        <v>1.5699999999999999E-2</v>
      </c>
      <c r="HB371">
        <v>0.45081322298813392</v>
      </c>
      <c r="HC371">
        <v>2.9318383021812969E-3</v>
      </c>
      <c r="HD371">
        <v>-1.3754559859485029E-6</v>
      </c>
      <c r="HE371">
        <v>3.0700474437127301E-10</v>
      </c>
      <c r="HF371">
        <v>-6.1160480149256041E-2</v>
      </c>
      <c r="HG371">
        <v>1.00384331276165E-2</v>
      </c>
      <c r="HH371">
        <v>-3.1532673711230711E-4</v>
      </c>
      <c r="HI371">
        <v>1.819468599177705E-6</v>
      </c>
      <c r="HJ371">
        <v>1</v>
      </c>
      <c r="HK371">
        <v>2112</v>
      </c>
      <c r="HL371">
        <v>3</v>
      </c>
      <c r="HM371">
        <v>29</v>
      </c>
      <c r="HN371">
        <v>10.199999999999999</v>
      </c>
      <c r="HO371">
        <v>10.3</v>
      </c>
      <c r="HP371">
        <v>3.4851100000000002</v>
      </c>
      <c r="HQ371">
        <v>2.2595200000000002</v>
      </c>
      <c r="HR371">
        <v>1.4978</v>
      </c>
      <c r="HS371">
        <v>2.3034699999999999</v>
      </c>
      <c r="HT371">
        <v>1.5478499999999999</v>
      </c>
      <c r="HU371">
        <v>2.3706100000000001</v>
      </c>
      <c r="HV371">
        <v>35.777700000000003</v>
      </c>
      <c r="HW371">
        <v>15.5505</v>
      </c>
      <c r="HX371">
        <v>18</v>
      </c>
      <c r="HY371">
        <v>500.77199999999999</v>
      </c>
      <c r="HZ371">
        <v>519.673</v>
      </c>
      <c r="IA371">
        <v>28.721399999999999</v>
      </c>
      <c r="IB371">
        <v>30.052499999999998</v>
      </c>
      <c r="IC371">
        <v>30.0002</v>
      </c>
      <c r="ID371">
        <v>29.812999999999999</v>
      </c>
      <c r="IE371">
        <v>29.901299999999999</v>
      </c>
      <c r="IF371">
        <v>69.77</v>
      </c>
      <c r="IG371">
        <v>27.078499999999998</v>
      </c>
      <c r="IH371">
        <v>79.031999999999996</v>
      </c>
      <c r="II371">
        <v>28.7486</v>
      </c>
      <c r="IJ371">
        <v>1810.15</v>
      </c>
      <c r="IK371">
        <v>25.258400000000002</v>
      </c>
      <c r="IL371">
        <v>100.73399999999999</v>
      </c>
      <c r="IM371">
        <v>100.474</v>
      </c>
      <c r="IN371" t="s">
        <v>1150</v>
      </c>
    </row>
    <row r="372" spans="1:248" x14ac:dyDescent="0.2">
      <c r="A372">
        <v>356</v>
      </c>
      <c r="B372">
        <v>1660224623.0999999</v>
      </c>
      <c r="C372">
        <v>636.09999990463257</v>
      </c>
      <c r="D372" t="s">
        <v>1073</v>
      </c>
      <c r="E372" t="s">
        <v>1074</v>
      </c>
      <c r="F372">
        <v>1</v>
      </c>
      <c r="G372" t="s">
        <v>376</v>
      </c>
      <c r="H372" t="s">
        <v>377</v>
      </c>
      <c r="I372" t="s">
        <v>378</v>
      </c>
      <c r="J372" t="s">
        <v>379</v>
      </c>
      <c r="K372" t="s">
        <v>380</v>
      </c>
      <c r="L372" t="s">
        <v>381</v>
      </c>
      <c r="M372" t="s">
        <v>382</v>
      </c>
      <c r="N372">
        <v>1660224615.0999999</v>
      </c>
      <c r="O372">
        <f t="shared" si="170"/>
        <v>1.6184311850252959E-3</v>
      </c>
      <c r="P372">
        <f t="shared" si="171"/>
        <v>1.6184311850252959</v>
      </c>
      <c r="Q372">
        <f t="shared" si="172"/>
        <v>13.595070985387466</v>
      </c>
      <c r="R372">
        <f t="shared" si="173"/>
        <v>1689.7506249999999</v>
      </c>
      <c r="S372">
        <f t="shared" si="174"/>
        <v>1371.7234314462307</v>
      </c>
      <c r="T372">
        <f t="shared" si="175"/>
        <v>136.57299627434614</v>
      </c>
      <c r="U372">
        <f t="shared" si="176"/>
        <v>168.23676006568604</v>
      </c>
      <c r="V372">
        <f t="shared" si="177"/>
        <v>8.1939154245033563E-2</v>
      </c>
      <c r="W372">
        <f t="shared" si="178"/>
        <v>2.9197636528968722</v>
      </c>
      <c r="X372">
        <f t="shared" si="179"/>
        <v>8.0682786373524565E-2</v>
      </c>
      <c r="Y372">
        <f t="shared" si="180"/>
        <v>5.0538016414056419E-2</v>
      </c>
      <c r="Z372">
        <f t="shared" si="181"/>
        <v>321.52172100000001</v>
      </c>
      <c r="AA372">
        <f t="shared" si="182"/>
        <v>32.419286233481955</v>
      </c>
      <c r="AB372">
        <f t="shared" si="183"/>
        <v>31.409637499999999</v>
      </c>
      <c r="AC372">
        <f t="shared" si="184"/>
        <v>4.6178264292574092</v>
      </c>
      <c r="AD372">
        <f t="shared" si="185"/>
        <v>59.908314949262106</v>
      </c>
      <c r="AE372">
        <f t="shared" si="186"/>
        <v>2.6940067996161283</v>
      </c>
      <c r="AF372">
        <f t="shared" si="187"/>
        <v>4.4968829483816259</v>
      </c>
      <c r="AG372">
        <f t="shared" si="188"/>
        <v>1.9238196296412808</v>
      </c>
      <c r="AH372">
        <f t="shared" si="189"/>
        <v>-71.37281525961555</v>
      </c>
      <c r="AI372">
        <f t="shared" si="190"/>
        <v>-73.364020851609865</v>
      </c>
      <c r="AJ372">
        <f t="shared" si="191"/>
        <v>-5.6522883262167332</v>
      </c>
      <c r="AK372">
        <f t="shared" si="192"/>
        <v>171.13259656255789</v>
      </c>
      <c r="AL372">
        <f t="shared" si="193"/>
        <v>44.915788068962335</v>
      </c>
      <c r="AM372">
        <f t="shared" si="194"/>
        <v>1.6345839972910838</v>
      </c>
      <c r="AN372">
        <f t="shared" si="195"/>
        <v>13.595070985387466</v>
      </c>
      <c r="AO372">
        <v>1818.44727622969</v>
      </c>
      <c r="AP372">
        <v>1775.3455151515141</v>
      </c>
      <c r="AQ372">
        <v>5.1601255945382452</v>
      </c>
      <c r="AR372">
        <v>64.968693284609927</v>
      </c>
      <c r="AS372">
        <f t="shared" si="196"/>
        <v>1.6184311850252959</v>
      </c>
      <c r="AT372">
        <v>25.144875103447362</v>
      </c>
      <c r="AU372">
        <v>27.034964242424248</v>
      </c>
      <c r="AV372">
        <v>-1.446093984039611E-4</v>
      </c>
      <c r="AW372">
        <v>84.429917268905271</v>
      </c>
      <c r="AX372">
        <v>0</v>
      </c>
      <c r="AY372">
        <v>0</v>
      </c>
      <c r="AZ372">
        <f t="shared" si="197"/>
        <v>1</v>
      </c>
      <c r="BA372">
        <f t="shared" si="198"/>
        <v>0</v>
      </c>
      <c r="BB372">
        <f t="shared" si="199"/>
        <v>51900.930707520594</v>
      </c>
      <c r="BC372">
        <f t="shared" si="200"/>
        <v>2000.0331249999999</v>
      </c>
      <c r="BD372">
        <f t="shared" si="201"/>
        <v>1681.2280499999999</v>
      </c>
      <c r="BE372">
        <f t="shared" si="202"/>
        <v>0.84060010256080131</v>
      </c>
      <c r="BF372">
        <f t="shared" si="203"/>
        <v>0.16075819794234658</v>
      </c>
      <c r="BG372">
        <v>6</v>
      </c>
      <c r="BH372">
        <v>0.5</v>
      </c>
      <c r="BI372" t="s">
        <v>383</v>
      </c>
      <c r="BJ372">
        <v>2</v>
      </c>
      <c r="BK372" t="b">
        <v>1</v>
      </c>
      <c r="BL372">
        <v>1660224615.0999999</v>
      </c>
      <c r="BM372">
        <v>1689.7506249999999</v>
      </c>
      <c r="BN372">
        <v>1746.9493749999999</v>
      </c>
      <c r="BO372">
        <v>27.058293750000001</v>
      </c>
      <c r="BP372">
        <v>25.150356250000002</v>
      </c>
      <c r="BQ372">
        <v>1686.79375</v>
      </c>
      <c r="BR372">
        <v>27.0426</v>
      </c>
      <c r="BS372">
        <v>500.12799999999999</v>
      </c>
      <c r="BT372">
        <v>99.463043749999997</v>
      </c>
      <c r="BU372">
        <v>0.10002643125000001</v>
      </c>
      <c r="BV372">
        <v>30.943568750000001</v>
      </c>
      <c r="BW372">
        <v>31.409637499999999</v>
      </c>
      <c r="BX372">
        <v>999.9</v>
      </c>
      <c r="BY372">
        <v>0</v>
      </c>
      <c r="BZ372">
        <v>0</v>
      </c>
      <c r="CA372">
        <v>9998.005000000001</v>
      </c>
      <c r="CB372">
        <v>0</v>
      </c>
      <c r="CC372">
        <v>7.6648056250000014</v>
      </c>
      <c r="CD372">
        <v>-57.199043750000001</v>
      </c>
      <c r="CE372">
        <v>1736.743125</v>
      </c>
      <c r="CF372">
        <v>1792.0193750000001</v>
      </c>
      <c r="CG372">
        <v>1.90794</v>
      </c>
      <c r="CH372">
        <v>1746.9493749999999</v>
      </c>
      <c r="CI372">
        <v>25.150356250000002</v>
      </c>
      <c r="CJ372">
        <v>2.69130125</v>
      </c>
      <c r="CK372">
        <v>2.5015299999999998</v>
      </c>
      <c r="CL372">
        <v>22.232099999999999</v>
      </c>
      <c r="CM372">
        <v>21.036462499999999</v>
      </c>
      <c r="CN372">
        <v>2000.0331249999999</v>
      </c>
      <c r="CO372">
        <v>0.97999499999999995</v>
      </c>
      <c r="CP372">
        <v>2.000515625E-2</v>
      </c>
      <c r="CQ372">
        <v>0</v>
      </c>
      <c r="CR372">
        <v>2.6765625000000002</v>
      </c>
      <c r="CS372">
        <v>0</v>
      </c>
      <c r="CT372">
        <v>22471.587500000001</v>
      </c>
      <c r="CU372">
        <v>17412.581249999999</v>
      </c>
      <c r="CV372">
        <v>40.433124999999997</v>
      </c>
      <c r="CW372">
        <v>41.436999999999998</v>
      </c>
      <c r="CX372">
        <v>40.425375000000003</v>
      </c>
      <c r="CY372">
        <v>39.936999999999998</v>
      </c>
      <c r="CZ372">
        <v>40.597437499999998</v>
      </c>
      <c r="DA372">
        <v>1960.025625</v>
      </c>
      <c r="DB372">
        <v>40.0075</v>
      </c>
      <c r="DC372">
        <v>0</v>
      </c>
      <c r="DD372">
        <v>1660224622.0999999</v>
      </c>
      <c r="DE372">
        <v>0</v>
      </c>
      <c r="DF372">
        <v>1660224008</v>
      </c>
      <c r="DG372" t="s">
        <v>384</v>
      </c>
      <c r="DH372">
        <v>1660224008</v>
      </c>
      <c r="DI372">
        <v>1660224007</v>
      </c>
      <c r="DJ372">
        <v>1</v>
      </c>
      <c r="DK372">
        <v>9.0999999999999998E-2</v>
      </c>
      <c r="DL372">
        <v>-1.7999999999999999E-2</v>
      </c>
      <c r="DM372">
        <v>1.42</v>
      </c>
      <c r="DN372">
        <v>0.02</v>
      </c>
      <c r="DO372">
        <v>400</v>
      </c>
      <c r="DP372">
        <v>26</v>
      </c>
      <c r="DQ372">
        <v>0.31</v>
      </c>
      <c r="DR372">
        <v>0.11</v>
      </c>
      <c r="DS372">
        <v>13.391393779525529</v>
      </c>
      <c r="DT372">
        <v>1.5521188279134841</v>
      </c>
      <c r="DU372">
        <v>0.14086340008423759</v>
      </c>
      <c r="DV372">
        <v>0</v>
      </c>
      <c r="DW372">
        <v>44.891834278305502</v>
      </c>
      <c r="DX372">
        <v>1.899304456874978</v>
      </c>
      <c r="DY372">
        <v>0.15214056534058629</v>
      </c>
      <c r="DZ372">
        <v>0</v>
      </c>
      <c r="EA372">
        <v>-57.193083333333341</v>
      </c>
      <c r="EB372">
        <v>-2.8036938820912081</v>
      </c>
      <c r="EC372">
        <v>0.21158832211527029</v>
      </c>
      <c r="ED372">
        <v>0</v>
      </c>
      <c r="EE372">
        <v>1373.4658013588521</v>
      </c>
      <c r="EF372">
        <v>239.6556433272892</v>
      </c>
      <c r="EG372">
        <v>17.935016852530641</v>
      </c>
      <c r="EH372">
        <v>0</v>
      </c>
      <c r="EI372">
        <v>1.9164727500000001</v>
      </c>
      <c r="EJ372">
        <v>-0.17079455909944311</v>
      </c>
      <c r="EK372">
        <v>1.68027378702847E-2</v>
      </c>
      <c r="EL372">
        <v>0</v>
      </c>
      <c r="EM372">
        <v>1.924328451757312</v>
      </c>
      <c r="EN372">
        <v>-2.1713220916412191E-2</v>
      </c>
      <c r="EO372">
        <v>1.885286987941892E-3</v>
      </c>
      <c r="EP372">
        <v>1</v>
      </c>
      <c r="EQ372">
        <v>1</v>
      </c>
      <c r="ER372">
        <v>6</v>
      </c>
      <c r="ES372" t="s">
        <v>432</v>
      </c>
      <c r="ET372">
        <v>2.94462</v>
      </c>
      <c r="EU372">
        <v>2.8014199999999998</v>
      </c>
      <c r="EV372">
        <v>0.23350099999999999</v>
      </c>
      <c r="EW372">
        <v>0.238006</v>
      </c>
      <c r="EX372">
        <v>0.117758</v>
      </c>
      <c r="EY372">
        <v>0.11200599999999999</v>
      </c>
      <c r="EZ372">
        <v>15757.5</v>
      </c>
      <c r="FA372">
        <v>16428.900000000001</v>
      </c>
      <c r="FB372">
        <v>23898</v>
      </c>
      <c r="FC372">
        <v>25081.5</v>
      </c>
      <c r="FD372">
        <v>33744.199999999997</v>
      </c>
      <c r="FE372">
        <v>35560.699999999997</v>
      </c>
      <c r="FF372">
        <v>43557.5</v>
      </c>
      <c r="FG372">
        <v>46357.8</v>
      </c>
      <c r="FH372">
        <v>1.9879500000000001</v>
      </c>
      <c r="FI372">
        <v>1.9149</v>
      </c>
      <c r="FJ372">
        <v>0.13059399999999999</v>
      </c>
      <c r="FK372">
        <v>0</v>
      </c>
      <c r="FL372">
        <v>29.259499999999999</v>
      </c>
      <c r="FM372">
        <v>999.9</v>
      </c>
      <c r="FN372">
        <v>69.5</v>
      </c>
      <c r="FO372">
        <v>31.9</v>
      </c>
      <c r="FP372">
        <v>33.177500000000002</v>
      </c>
      <c r="FQ372">
        <v>64.343999999999994</v>
      </c>
      <c r="FR372">
        <v>25.6571</v>
      </c>
      <c r="FS372">
        <v>1</v>
      </c>
      <c r="FT372">
        <v>0.22850400000000001</v>
      </c>
      <c r="FU372">
        <v>7.1100200000000002E-2</v>
      </c>
      <c r="FV372">
        <v>20.325099999999999</v>
      </c>
      <c r="FW372">
        <v>5.2134</v>
      </c>
      <c r="FX372">
        <v>11.907500000000001</v>
      </c>
      <c r="FY372">
        <v>5.0032500000000004</v>
      </c>
      <c r="FZ372">
        <v>3.2897799999999999</v>
      </c>
      <c r="GA372">
        <v>9999</v>
      </c>
      <c r="GB372">
        <v>9999</v>
      </c>
      <c r="GC372">
        <v>9999</v>
      </c>
      <c r="GD372">
        <v>999.9</v>
      </c>
      <c r="GE372">
        <v>1.85944</v>
      </c>
      <c r="GF372">
        <v>1.85439</v>
      </c>
      <c r="GG372">
        <v>1.85758</v>
      </c>
      <c r="GH372">
        <v>1.8559600000000001</v>
      </c>
      <c r="GI372">
        <v>1.85483</v>
      </c>
      <c r="GJ372">
        <v>1.85453</v>
      </c>
      <c r="GK372">
        <v>1.85304</v>
      </c>
      <c r="GL372">
        <v>1.8562700000000001</v>
      </c>
      <c r="GM372">
        <v>0</v>
      </c>
      <c r="GN372">
        <v>0</v>
      </c>
      <c r="GO372">
        <v>0</v>
      </c>
      <c r="GP372">
        <v>0</v>
      </c>
      <c r="GQ372" t="s">
        <v>386</v>
      </c>
      <c r="GR372" t="s">
        <v>387</v>
      </c>
      <c r="GS372" t="s">
        <v>388</v>
      </c>
      <c r="GT372" t="s">
        <v>388</v>
      </c>
      <c r="GU372" t="s">
        <v>388</v>
      </c>
      <c r="GV372" t="s">
        <v>388</v>
      </c>
      <c r="GW372">
        <v>0</v>
      </c>
      <c r="GX372">
        <v>100</v>
      </c>
      <c r="GY372">
        <v>100</v>
      </c>
      <c r="GZ372">
        <v>2.99</v>
      </c>
      <c r="HA372">
        <v>1.5800000000000002E-2</v>
      </c>
      <c r="HB372">
        <v>0.45081322298813392</v>
      </c>
      <c r="HC372">
        <v>2.9318383021812969E-3</v>
      </c>
      <c r="HD372">
        <v>-1.3754559859485029E-6</v>
      </c>
      <c r="HE372">
        <v>3.0700474437127301E-10</v>
      </c>
      <c r="HF372">
        <v>-6.1160480149256041E-2</v>
      </c>
      <c r="HG372">
        <v>1.00384331276165E-2</v>
      </c>
      <c r="HH372">
        <v>-3.1532673711230711E-4</v>
      </c>
      <c r="HI372">
        <v>1.819468599177705E-6</v>
      </c>
      <c r="HJ372">
        <v>1</v>
      </c>
      <c r="HK372">
        <v>2112</v>
      </c>
      <c r="HL372">
        <v>3</v>
      </c>
      <c r="HM372">
        <v>29</v>
      </c>
      <c r="HN372">
        <v>10.3</v>
      </c>
      <c r="HO372">
        <v>10.3</v>
      </c>
      <c r="HP372">
        <v>3.4899900000000001</v>
      </c>
      <c r="HQ372">
        <v>2.2644000000000002</v>
      </c>
      <c r="HR372">
        <v>1.4978</v>
      </c>
      <c r="HS372">
        <v>2.3034699999999999</v>
      </c>
      <c r="HT372">
        <v>1.5478499999999999</v>
      </c>
      <c r="HU372">
        <v>2.2522000000000002</v>
      </c>
      <c r="HV372">
        <v>35.777700000000003</v>
      </c>
      <c r="HW372">
        <v>15.5505</v>
      </c>
      <c r="HX372">
        <v>18</v>
      </c>
      <c r="HY372">
        <v>500.822</v>
      </c>
      <c r="HZ372">
        <v>519.62300000000005</v>
      </c>
      <c r="IA372">
        <v>28.730599999999999</v>
      </c>
      <c r="IB372">
        <v>30.0532</v>
      </c>
      <c r="IC372">
        <v>30</v>
      </c>
      <c r="ID372">
        <v>29.813700000000001</v>
      </c>
      <c r="IE372">
        <v>29.901499999999999</v>
      </c>
      <c r="IF372">
        <v>69.870999999999995</v>
      </c>
      <c r="IG372">
        <v>26.802700000000002</v>
      </c>
      <c r="IH372">
        <v>79.031999999999996</v>
      </c>
      <c r="II372">
        <v>28.7486</v>
      </c>
      <c r="IJ372">
        <v>1810.15</v>
      </c>
      <c r="IK372">
        <v>25.269300000000001</v>
      </c>
      <c r="IL372">
        <v>100.735</v>
      </c>
      <c r="IM372">
        <v>100.47499999999999</v>
      </c>
      <c r="IN372" t="s">
        <v>1150</v>
      </c>
    </row>
    <row r="373" spans="1:248" x14ac:dyDescent="0.2">
      <c r="A373">
        <v>357</v>
      </c>
      <c r="B373">
        <v>1660224624.0999999</v>
      </c>
      <c r="C373">
        <v>637.09999990463257</v>
      </c>
      <c r="D373" t="s">
        <v>1075</v>
      </c>
      <c r="E373" t="s">
        <v>1076</v>
      </c>
      <c r="F373">
        <v>1</v>
      </c>
      <c r="G373" t="s">
        <v>376</v>
      </c>
      <c r="H373" t="s">
        <v>377</v>
      </c>
      <c r="I373" t="s">
        <v>378</v>
      </c>
      <c r="J373" t="s">
        <v>379</v>
      </c>
      <c r="K373" t="s">
        <v>380</v>
      </c>
      <c r="L373" t="s">
        <v>381</v>
      </c>
      <c r="M373" t="s">
        <v>382</v>
      </c>
      <c r="N373">
        <v>1660224616.599999</v>
      </c>
      <c r="O373">
        <f t="shared" si="170"/>
        <v>1.6150200359590877E-3</v>
      </c>
      <c r="P373">
        <f t="shared" si="171"/>
        <v>1.6150200359590876</v>
      </c>
      <c r="Q373">
        <f t="shared" si="172"/>
        <v>13.582563107758462</v>
      </c>
      <c r="R373">
        <f t="shared" si="173"/>
        <v>1697.2660000000001</v>
      </c>
      <c r="S373">
        <f t="shared" si="174"/>
        <v>1378.791076726031</v>
      </c>
      <c r="T373">
        <f t="shared" si="175"/>
        <v>137.27674218074216</v>
      </c>
      <c r="U373">
        <f t="shared" si="176"/>
        <v>168.98509935775877</v>
      </c>
      <c r="V373">
        <f t="shared" si="177"/>
        <v>8.1791857368676446E-2</v>
      </c>
      <c r="W373">
        <f t="shared" si="178"/>
        <v>2.9193836778462492</v>
      </c>
      <c r="X373">
        <f t="shared" si="179"/>
        <v>8.0539804967284065E-2</v>
      </c>
      <c r="Y373">
        <f t="shared" si="180"/>
        <v>5.0448273439947844E-2</v>
      </c>
      <c r="Z373">
        <f t="shared" si="181"/>
        <v>321.52270219999991</v>
      </c>
      <c r="AA373">
        <f t="shared" si="182"/>
        <v>32.417225787288892</v>
      </c>
      <c r="AB373">
        <f t="shared" si="183"/>
        <v>31.40550666666666</v>
      </c>
      <c r="AC373">
        <f t="shared" si="184"/>
        <v>4.6167421722051092</v>
      </c>
      <c r="AD373">
        <f t="shared" si="185"/>
        <v>59.908932515381693</v>
      </c>
      <c r="AE373">
        <f t="shared" si="186"/>
        <v>2.6935527855957666</v>
      </c>
      <c r="AF373">
        <f t="shared" si="187"/>
        <v>4.4960787523700132</v>
      </c>
      <c r="AG373">
        <f t="shared" si="188"/>
        <v>1.9231893866093426</v>
      </c>
      <c r="AH373">
        <f t="shared" si="189"/>
        <v>-71.222383585795768</v>
      </c>
      <c r="AI373">
        <f t="shared" si="190"/>
        <v>-73.197804890229477</v>
      </c>
      <c r="AJ373">
        <f t="shared" si="191"/>
        <v>-5.6400142120303114</v>
      </c>
      <c r="AK373">
        <f t="shared" si="192"/>
        <v>171.46249951194432</v>
      </c>
      <c r="AL373">
        <f t="shared" si="193"/>
        <v>44.947441054825561</v>
      </c>
      <c r="AM373">
        <f t="shared" si="194"/>
        <v>1.6309233156649559</v>
      </c>
      <c r="AN373">
        <f t="shared" si="195"/>
        <v>13.582563107758462</v>
      </c>
      <c r="AO373">
        <v>1823.6504256029889</v>
      </c>
      <c r="AP373">
        <v>1780.509757575757</v>
      </c>
      <c r="AQ373">
        <v>5.1706975841229532</v>
      </c>
      <c r="AR373">
        <v>64.968693284609927</v>
      </c>
      <c r="AS373">
        <f t="shared" si="196"/>
        <v>1.6150200359590876</v>
      </c>
      <c r="AT373">
        <v>25.14565495602778</v>
      </c>
      <c r="AU373">
        <v>27.031680606060611</v>
      </c>
      <c r="AV373">
        <v>-1.3137216426936589E-4</v>
      </c>
      <c r="AW373">
        <v>84.429917268905271</v>
      </c>
      <c r="AX373">
        <v>0</v>
      </c>
      <c r="AY373">
        <v>0</v>
      </c>
      <c r="AZ373">
        <f t="shared" si="197"/>
        <v>1</v>
      </c>
      <c r="BA373">
        <f t="shared" si="198"/>
        <v>0</v>
      </c>
      <c r="BB373">
        <f t="shared" si="199"/>
        <v>51890.664761883396</v>
      </c>
      <c r="BC373">
        <f t="shared" si="200"/>
        <v>2000.0393333333329</v>
      </c>
      <c r="BD373">
        <f t="shared" si="201"/>
        <v>1681.2332599999997</v>
      </c>
      <c r="BE373">
        <f t="shared" si="202"/>
        <v>0.8406000981980688</v>
      </c>
      <c r="BF373">
        <f t="shared" si="203"/>
        <v>0.16075818952227272</v>
      </c>
      <c r="BG373">
        <v>6</v>
      </c>
      <c r="BH373">
        <v>0.5</v>
      </c>
      <c r="BI373" t="s">
        <v>383</v>
      </c>
      <c r="BJ373">
        <v>2</v>
      </c>
      <c r="BK373" t="b">
        <v>1</v>
      </c>
      <c r="BL373">
        <v>1660224616.599999</v>
      </c>
      <c r="BM373">
        <v>1697.2660000000001</v>
      </c>
      <c r="BN373">
        <v>1754.51</v>
      </c>
      <c r="BO373">
        <v>27.053719999999998</v>
      </c>
      <c r="BP373">
        <v>25.150046666666661</v>
      </c>
      <c r="BQ373">
        <v>1694.3033333333331</v>
      </c>
      <c r="BR373">
        <v>27.038013333333339</v>
      </c>
      <c r="BS373">
        <v>500.1280666666666</v>
      </c>
      <c r="BT373">
        <v>99.463080000000005</v>
      </c>
      <c r="BU373">
        <v>0.1000405466666667</v>
      </c>
      <c r="BV373">
        <v>30.940433333333331</v>
      </c>
      <c r="BW373">
        <v>31.40550666666666</v>
      </c>
      <c r="BX373">
        <v>999.89999999999986</v>
      </c>
      <c r="BY373">
        <v>0</v>
      </c>
      <c r="BZ373">
        <v>0</v>
      </c>
      <c r="CA373">
        <v>9995.8320000000003</v>
      </c>
      <c r="CB373">
        <v>0</v>
      </c>
      <c r="CC373">
        <v>7.6721299999999983</v>
      </c>
      <c r="CD373">
        <v>-57.243393333333323</v>
      </c>
      <c r="CE373">
        <v>1744.46</v>
      </c>
      <c r="CF373">
        <v>1799.774666666666</v>
      </c>
      <c r="CG373">
        <v>1.903678</v>
      </c>
      <c r="CH373">
        <v>1754.51</v>
      </c>
      <c r="CI373">
        <v>25.150046666666661</v>
      </c>
      <c r="CJ373">
        <v>2.6908466666666668</v>
      </c>
      <c r="CK373">
        <v>2.5014993333333329</v>
      </c>
      <c r="CL373">
        <v>22.229326666666669</v>
      </c>
      <c r="CM373">
        <v>21.03626666666667</v>
      </c>
      <c r="CN373">
        <v>2000.0393333333329</v>
      </c>
      <c r="CO373">
        <v>0.97999513333333355</v>
      </c>
      <c r="CP373">
        <v>2.0005019999999998E-2</v>
      </c>
      <c r="CQ373">
        <v>0</v>
      </c>
      <c r="CR373">
        <v>2.7797999999999998</v>
      </c>
      <c r="CS373">
        <v>0</v>
      </c>
      <c r="CT373">
        <v>22471.073333333341</v>
      </c>
      <c r="CU373">
        <v>17412.64</v>
      </c>
      <c r="CV373">
        <v>40.432866666666669</v>
      </c>
      <c r="CW373">
        <v>41.436999999999998</v>
      </c>
      <c r="CX373">
        <v>40.424600000000012</v>
      </c>
      <c r="CY373">
        <v>39.936999999999998</v>
      </c>
      <c r="CZ373">
        <v>40.591400000000007</v>
      </c>
      <c r="DA373">
        <v>1960.0319999999999</v>
      </c>
      <c r="DB373">
        <v>40.007333333333342</v>
      </c>
      <c r="DC373">
        <v>0</v>
      </c>
      <c r="DD373">
        <v>1660224622.7</v>
      </c>
      <c r="DE373">
        <v>0</v>
      </c>
      <c r="DF373">
        <v>1660224008</v>
      </c>
      <c r="DG373" t="s">
        <v>384</v>
      </c>
      <c r="DH373">
        <v>1660224008</v>
      </c>
      <c r="DI373">
        <v>1660224007</v>
      </c>
      <c r="DJ373">
        <v>1</v>
      </c>
      <c r="DK373">
        <v>9.0999999999999998E-2</v>
      </c>
      <c r="DL373">
        <v>-1.7999999999999999E-2</v>
      </c>
      <c r="DM373">
        <v>1.42</v>
      </c>
      <c r="DN373">
        <v>0.02</v>
      </c>
      <c r="DO373">
        <v>400</v>
      </c>
      <c r="DP373">
        <v>26</v>
      </c>
      <c r="DQ373">
        <v>0.31</v>
      </c>
      <c r="DR373">
        <v>0.11</v>
      </c>
      <c r="DS373">
        <v>13.411508430237481</v>
      </c>
      <c r="DT373">
        <v>1.8382642141729479</v>
      </c>
      <c r="DU373">
        <v>0.14966245025445871</v>
      </c>
      <c r="DV373">
        <v>0</v>
      </c>
      <c r="DW373">
        <v>44.937615314208337</v>
      </c>
      <c r="DX373">
        <v>1.920378942866156</v>
      </c>
      <c r="DY373">
        <v>0.14960909708635189</v>
      </c>
      <c r="DZ373">
        <v>0</v>
      </c>
      <c r="EA373">
        <v>-57.233025806451607</v>
      </c>
      <c r="EB373">
        <v>-2.4723145161288609</v>
      </c>
      <c r="EC373">
        <v>0.2008764553196036</v>
      </c>
      <c r="ED373">
        <v>0</v>
      </c>
      <c r="EE373">
        <v>1380.9334573555429</v>
      </c>
      <c r="EF373">
        <v>235.67963399036759</v>
      </c>
      <c r="EG373">
        <v>17.053180059345951</v>
      </c>
      <c r="EH373">
        <v>0</v>
      </c>
      <c r="EI373">
        <v>1.9126719512195121</v>
      </c>
      <c r="EJ373">
        <v>-0.16860815331010409</v>
      </c>
      <c r="EK373">
        <v>1.696460709105041E-2</v>
      </c>
      <c r="EL373">
        <v>0</v>
      </c>
      <c r="EM373">
        <v>1.9234844606819079</v>
      </c>
      <c r="EN373">
        <v>-2.303766434886478E-2</v>
      </c>
      <c r="EO373">
        <v>1.9582853543049241E-3</v>
      </c>
      <c r="EP373">
        <v>1</v>
      </c>
      <c r="EQ373">
        <v>1</v>
      </c>
      <c r="ER373">
        <v>6</v>
      </c>
      <c r="ES373" t="s">
        <v>432</v>
      </c>
      <c r="ET373">
        <v>2.94441</v>
      </c>
      <c r="EU373">
        <v>2.80139</v>
      </c>
      <c r="EV373">
        <v>0.23389299999999999</v>
      </c>
      <c r="EW373">
        <v>0.23838100000000001</v>
      </c>
      <c r="EX373">
        <v>0.117746</v>
      </c>
      <c r="EY373">
        <v>0.112008</v>
      </c>
      <c r="EZ373">
        <v>15749.5</v>
      </c>
      <c r="FA373">
        <v>16420.900000000001</v>
      </c>
      <c r="FB373">
        <v>23898.2</v>
      </c>
      <c r="FC373">
        <v>25081.599999999999</v>
      </c>
      <c r="FD373">
        <v>33744.699999999997</v>
      </c>
      <c r="FE373">
        <v>35560.9</v>
      </c>
      <c r="FF373">
        <v>43557.599999999999</v>
      </c>
      <c r="FG373">
        <v>46358.3</v>
      </c>
      <c r="FH373">
        <v>1.9879199999999999</v>
      </c>
      <c r="FI373">
        <v>1.9149</v>
      </c>
      <c r="FJ373">
        <v>0.13067599999999999</v>
      </c>
      <c r="FK373">
        <v>0</v>
      </c>
      <c r="FL373">
        <v>29.2576</v>
      </c>
      <c r="FM373">
        <v>999.9</v>
      </c>
      <c r="FN373">
        <v>69.5</v>
      </c>
      <c r="FO373">
        <v>31.9</v>
      </c>
      <c r="FP373">
        <v>33.182000000000002</v>
      </c>
      <c r="FQ373">
        <v>64.213999999999999</v>
      </c>
      <c r="FR373">
        <v>25.877400000000002</v>
      </c>
      <c r="FS373">
        <v>1</v>
      </c>
      <c r="FT373">
        <v>0.228323</v>
      </c>
      <c r="FU373">
        <v>0.103758</v>
      </c>
      <c r="FV373">
        <v>20.325099999999999</v>
      </c>
      <c r="FW373">
        <v>5.2134</v>
      </c>
      <c r="FX373">
        <v>11.9077</v>
      </c>
      <c r="FY373">
        <v>5.0030999999999999</v>
      </c>
      <c r="FZ373">
        <v>3.2898000000000001</v>
      </c>
      <c r="GA373">
        <v>9999</v>
      </c>
      <c r="GB373">
        <v>9999</v>
      </c>
      <c r="GC373">
        <v>9999</v>
      </c>
      <c r="GD373">
        <v>999.9</v>
      </c>
      <c r="GE373">
        <v>1.8594299999999999</v>
      </c>
      <c r="GF373">
        <v>1.85439</v>
      </c>
      <c r="GG373">
        <v>1.85758</v>
      </c>
      <c r="GH373">
        <v>1.8559600000000001</v>
      </c>
      <c r="GI373">
        <v>1.8548100000000001</v>
      </c>
      <c r="GJ373">
        <v>1.85453</v>
      </c>
      <c r="GK373">
        <v>1.85304</v>
      </c>
      <c r="GL373">
        <v>1.85626</v>
      </c>
      <c r="GM373">
        <v>0</v>
      </c>
      <c r="GN373">
        <v>0</v>
      </c>
      <c r="GO373">
        <v>0</v>
      </c>
      <c r="GP373">
        <v>0</v>
      </c>
      <c r="GQ373" t="s">
        <v>386</v>
      </c>
      <c r="GR373" t="s">
        <v>387</v>
      </c>
      <c r="GS373" t="s">
        <v>388</v>
      </c>
      <c r="GT373" t="s">
        <v>388</v>
      </c>
      <c r="GU373" t="s">
        <v>388</v>
      </c>
      <c r="GV373" t="s">
        <v>388</v>
      </c>
      <c r="GW373">
        <v>0</v>
      </c>
      <c r="GX373">
        <v>100</v>
      </c>
      <c r="GY373">
        <v>100</v>
      </c>
      <c r="GZ373">
        <v>3</v>
      </c>
      <c r="HA373">
        <v>1.5699999999999999E-2</v>
      </c>
      <c r="HB373">
        <v>0.45081322298813392</v>
      </c>
      <c r="HC373">
        <v>2.9318383021812969E-3</v>
      </c>
      <c r="HD373">
        <v>-1.3754559859485029E-6</v>
      </c>
      <c r="HE373">
        <v>3.0700474437127301E-10</v>
      </c>
      <c r="HF373">
        <v>-6.1160480149256041E-2</v>
      </c>
      <c r="HG373">
        <v>1.00384331276165E-2</v>
      </c>
      <c r="HH373">
        <v>-3.1532673711230711E-4</v>
      </c>
      <c r="HI373">
        <v>1.819468599177705E-6</v>
      </c>
      <c r="HJ373">
        <v>1</v>
      </c>
      <c r="HK373">
        <v>2112</v>
      </c>
      <c r="HL373">
        <v>3</v>
      </c>
      <c r="HM373">
        <v>29</v>
      </c>
      <c r="HN373">
        <v>10.3</v>
      </c>
      <c r="HO373">
        <v>10.3</v>
      </c>
      <c r="HP373">
        <v>3.4997600000000002</v>
      </c>
      <c r="HQ373">
        <v>2.2412100000000001</v>
      </c>
      <c r="HR373">
        <v>1.4978</v>
      </c>
      <c r="HS373">
        <v>2.3034699999999999</v>
      </c>
      <c r="HT373">
        <v>1.5478499999999999</v>
      </c>
      <c r="HU373">
        <v>2.4267599999999998</v>
      </c>
      <c r="HV373">
        <v>35.777700000000003</v>
      </c>
      <c r="HW373">
        <v>15.559200000000001</v>
      </c>
      <c r="HX373">
        <v>18</v>
      </c>
      <c r="HY373">
        <v>500.81200000000001</v>
      </c>
      <c r="HZ373">
        <v>519.62800000000004</v>
      </c>
      <c r="IA373">
        <v>28.740500000000001</v>
      </c>
      <c r="IB373">
        <v>30.0533</v>
      </c>
      <c r="IC373">
        <v>29.9999</v>
      </c>
      <c r="ID373">
        <v>29.814299999999999</v>
      </c>
      <c r="IE373">
        <v>29.902100000000001</v>
      </c>
      <c r="IF373">
        <v>70.079099999999997</v>
      </c>
      <c r="IG373">
        <v>26.802700000000002</v>
      </c>
      <c r="IH373">
        <v>79.031999999999996</v>
      </c>
      <c r="II373">
        <v>28.796800000000001</v>
      </c>
      <c r="IJ373">
        <v>1820.17</v>
      </c>
      <c r="IK373">
        <v>25.277000000000001</v>
      </c>
      <c r="IL373">
        <v>100.735</v>
      </c>
      <c r="IM373">
        <v>100.476</v>
      </c>
      <c r="IN373" t="s">
        <v>1150</v>
      </c>
    </row>
    <row r="374" spans="1:248" x14ac:dyDescent="0.2">
      <c r="A374">
        <v>358</v>
      </c>
      <c r="B374">
        <v>1660224625.0999999</v>
      </c>
      <c r="C374">
        <v>638.09999990463257</v>
      </c>
      <c r="D374" t="s">
        <v>1077</v>
      </c>
      <c r="E374" t="s">
        <v>1078</v>
      </c>
      <c r="F374">
        <v>1</v>
      </c>
      <c r="G374" t="s">
        <v>376</v>
      </c>
      <c r="H374" t="s">
        <v>377</v>
      </c>
      <c r="I374" t="s">
        <v>378</v>
      </c>
      <c r="J374" t="s">
        <v>379</v>
      </c>
      <c r="K374" t="s">
        <v>380</v>
      </c>
      <c r="L374" t="s">
        <v>381</v>
      </c>
      <c r="M374" t="s">
        <v>382</v>
      </c>
      <c r="N374">
        <v>1660224617.0999999</v>
      </c>
      <c r="O374">
        <f t="shared" si="170"/>
        <v>1.6105467370543308E-3</v>
      </c>
      <c r="P374">
        <f t="shared" si="171"/>
        <v>1.6105467370543307</v>
      </c>
      <c r="Q374">
        <f t="shared" si="172"/>
        <v>13.513982348894865</v>
      </c>
      <c r="R374">
        <f t="shared" si="173"/>
        <v>1699.7762499999999</v>
      </c>
      <c r="S374">
        <f t="shared" si="174"/>
        <v>1381.8581600482983</v>
      </c>
      <c r="T374">
        <f t="shared" si="175"/>
        <v>137.58220552281875</v>
      </c>
      <c r="U374">
        <f t="shared" si="176"/>
        <v>169.23514448265252</v>
      </c>
      <c r="V374">
        <f t="shared" si="177"/>
        <v>8.1570202946005546E-2</v>
      </c>
      <c r="W374">
        <f t="shared" si="178"/>
        <v>2.9196155530577994</v>
      </c>
      <c r="X374">
        <f t="shared" si="179"/>
        <v>8.0324969000238111E-2</v>
      </c>
      <c r="Y374">
        <f t="shared" si="180"/>
        <v>5.0313401396170104E-2</v>
      </c>
      <c r="Z374">
        <f t="shared" si="181"/>
        <v>321.52191168750005</v>
      </c>
      <c r="AA374">
        <f t="shared" si="182"/>
        <v>32.417381146609912</v>
      </c>
      <c r="AB374">
        <f t="shared" si="183"/>
        <v>31.404162500000002</v>
      </c>
      <c r="AC374">
        <f t="shared" si="184"/>
        <v>4.6163894044770144</v>
      </c>
      <c r="AD374">
        <f t="shared" si="185"/>
        <v>59.908392388580353</v>
      </c>
      <c r="AE374">
        <f t="shared" si="186"/>
        <v>2.6933908631683448</v>
      </c>
      <c r="AF374">
        <f t="shared" si="187"/>
        <v>4.4958490050915714</v>
      </c>
      <c r="AG374">
        <f t="shared" si="188"/>
        <v>1.9229985413086697</v>
      </c>
      <c r="AH374">
        <f t="shared" si="189"/>
        <v>-71.025111104095984</v>
      </c>
      <c r="AI374">
        <f t="shared" si="190"/>
        <v>-73.133050001214315</v>
      </c>
      <c r="AJ374">
        <f t="shared" si="191"/>
        <v>-5.6345149587292687</v>
      </c>
      <c r="AK374">
        <f t="shared" si="192"/>
        <v>171.72923562346051</v>
      </c>
      <c r="AL374">
        <f t="shared" si="193"/>
        <v>44.944502912364975</v>
      </c>
      <c r="AM374">
        <f t="shared" si="194"/>
        <v>1.6295122848076624</v>
      </c>
      <c r="AN374">
        <f t="shared" si="195"/>
        <v>13.513982348894865</v>
      </c>
      <c r="AO374">
        <v>1828.753882252721</v>
      </c>
      <c r="AP374">
        <v>1785.6847878787869</v>
      </c>
      <c r="AQ374">
        <v>5.1730975863420046</v>
      </c>
      <c r="AR374">
        <v>64.968693284609927</v>
      </c>
      <c r="AS374">
        <f t="shared" si="196"/>
        <v>1.6105467370543307</v>
      </c>
      <c r="AT374">
        <v>25.146766817676379</v>
      </c>
      <c r="AU374">
        <v>27.027461212121199</v>
      </c>
      <c r="AV374">
        <v>-1.105751988233873E-4</v>
      </c>
      <c r="AW374">
        <v>84.429917268905271</v>
      </c>
      <c r="AX374">
        <v>0</v>
      </c>
      <c r="AY374">
        <v>0</v>
      </c>
      <c r="AZ374">
        <f t="shared" si="197"/>
        <v>1</v>
      </c>
      <c r="BA374">
        <f t="shared" si="198"/>
        <v>0</v>
      </c>
      <c r="BB374">
        <f t="shared" si="199"/>
        <v>51897.410973234233</v>
      </c>
      <c r="BC374">
        <f t="shared" si="200"/>
        <v>2000.0350000000001</v>
      </c>
      <c r="BD374">
        <f t="shared" si="201"/>
        <v>1681.22956875</v>
      </c>
      <c r="BE374">
        <f t="shared" si="202"/>
        <v>0.84060007387370717</v>
      </c>
      <c r="BF374">
        <f t="shared" si="203"/>
        <v>0.16075814257625493</v>
      </c>
      <c r="BG374">
        <v>6</v>
      </c>
      <c r="BH374">
        <v>0.5</v>
      </c>
      <c r="BI374" t="s">
        <v>383</v>
      </c>
      <c r="BJ374">
        <v>2</v>
      </c>
      <c r="BK374" t="b">
        <v>1</v>
      </c>
      <c r="BL374">
        <v>1660224617.0999999</v>
      </c>
      <c r="BM374">
        <v>1699.7762499999999</v>
      </c>
      <c r="BN374">
        <v>1757.0193750000001</v>
      </c>
      <c r="BO374">
        <v>27.052074999999999</v>
      </c>
      <c r="BP374">
        <v>25.150024999999999</v>
      </c>
      <c r="BQ374">
        <v>1696.81125</v>
      </c>
      <c r="BR374">
        <v>27.036362499999999</v>
      </c>
      <c r="BS374">
        <v>500.12268749999998</v>
      </c>
      <c r="BT374">
        <v>99.463149999999999</v>
      </c>
      <c r="BU374">
        <v>0.1000392625</v>
      </c>
      <c r="BV374">
        <v>30.9395375</v>
      </c>
      <c r="BW374">
        <v>31.404162500000002</v>
      </c>
      <c r="BX374">
        <v>999.9</v>
      </c>
      <c r="BY374">
        <v>0</v>
      </c>
      <c r="BZ374">
        <v>0</v>
      </c>
      <c r="CA374">
        <v>9997.1487500000003</v>
      </c>
      <c r="CB374">
        <v>0</v>
      </c>
      <c r="CC374">
        <v>7.6720693750000004</v>
      </c>
      <c r="CD374">
        <v>-57.242975000000001</v>
      </c>
      <c r="CE374">
        <v>1747.036875</v>
      </c>
      <c r="CF374">
        <v>1802.3487500000001</v>
      </c>
      <c r="CG374">
        <v>1.9020518749999999</v>
      </c>
      <c r="CH374">
        <v>1757.0193750000001</v>
      </c>
      <c r="CI374">
        <v>25.150024999999999</v>
      </c>
      <c r="CJ374">
        <v>2.6906850000000002</v>
      </c>
      <c r="CK374">
        <v>2.5014993749999999</v>
      </c>
      <c r="CL374">
        <v>22.228337499999999</v>
      </c>
      <c r="CM374">
        <v>21.036262499999999</v>
      </c>
      <c r="CN374">
        <v>2000.0350000000001</v>
      </c>
      <c r="CO374">
        <v>0.97999593750000003</v>
      </c>
      <c r="CP374">
        <v>2.0004237500000001E-2</v>
      </c>
      <c r="CQ374">
        <v>0</v>
      </c>
      <c r="CR374">
        <v>2.8205</v>
      </c>
      <c r="CS374">
        <v>0</v>
      </c>
      <c r="CT374">
        <v>22470.8125</v>
      </c>
      <c r="CU374">
        <v>17412.606250000001</v>
      </c>
      <c r="CV374">
        <v>40.433124999999997</v>
      </c>
      <c r="CW374">
        <v>41.436999999999998</v>
      </c>
      <c r="CX374">
        <v>40.425375000000003</v>
      </c>
      <c r="CY374">
        <v>39.936999999999998</v>
      </c>
      <c r="CZ374">
        <v>40.5895625</v>
      </c>
      <c r="DA374">
        <v>1960.0293750000001</v>
      </c>
      <c r="DB374">
        <v>40.005624999999988</v>
      </c>
      <c r="DC374">
        <v>0</v>
      </c>
      <c r="DD374">
        <v>1660224623.9000001</v>
      </c>
      <c r="DE374">
        <v>0</v>
      </c>
      <c r="DF374">
        <v>1660224008</v>
      </c>
      <c r="DG374" t="s">
        <v>384</v>
      </c>
      <c r="DH374">
        <v>1660224008</v>
      </c>
      <c r="DI374">
        <v>1660224007</v>
      </c>
      <c r="DJ374">
        <v>1</v>
      </c>
      <c r="DK374">
        <v>9.0999999999999998E-2</v>
      </c>
      <c r="DL374">
        <v>-1.7999999999999999E-2</v>
      </c>
      <c r="DM374">
        <v>1.42</v>
      </c>
      <c r="DN374">
        <v>0.02</v>
      </c>
      <c r="DO374">
        <v>400</v>
      </c>
      <c r="DP374">
        <v>26</v>
      </c>
      <c r="DQ374">
        <v>0.31</v>
      </c>
      <c r="DR374">
        <v>0.11</v>
      </c>
      <c r="DS374">
        <v>13.411508430237481</v>
      </c>
      <c r="DT374">
        <v>1.8382642141729479</v>
      </c>
      <c r="DU374">
        <v>0.14966245025445871</v>
      </c>
      <c r="DV374">
        <v>0</v>
      </c>
      <c r="DW374">
        <v>44.937615314208337</v>
      </c>
      <c r="DX374">
        <v>1.920378942866156</v>
      </c>
      <c r="DY374">
        <v>0.14960909708635189</v>
      </c>
      <c r="DZ374">
        <v>0</v>
      </c>
      <c r="EA374">
        <v>-57.233025806451607</v>
      </c>
      <c r="EB374">
        <v>-2.4723145161288609</v>
      </c>
      <c r="EC374">
        <v>0.2008764553196036</v>
      </c>
      <c r="ED374">
        <v>0</v>
      </c>
      <c r="EE374">
        <v>1380.9334573555429</v>
      </c>
      <c r="EF374">
        <v>235.67963399036759</v>
      </c>
      <c r="EG374">
        <v>17.053180059345951</v>
      </c>
      <c r="EH374">
        <v>0</v>
      </c>
      <c r="EI374">
        <v>1.9126719512195121</v>
      </c>
      <c r="EJ374">
        <v>-0.16860815331010409</v>
      </c>
      <c r="EK374">
        <v>1.696460709105041E-2</v>
      </c>
      <c r="EL374">
        <v>0</v>
      </c>
      <c r="EM374">
        <v>1.9234844606819079</v>
      </c>
      <c r="EN374">
        <v>-2.303766434886478E-2</v>
      </c>
      <c r="EO374">
        <v>1.9582853543049241E-3</v>
      </c>
      <c r="EP374">
        <v>1</v>
      </c>
      <c r="EQ374">
        <v>1</v>
      </c>
      <c r="ER374">
        <v>6</v>
      </c>
      <c r="ES374" t="s">
        <v>432</v>
      </c>
      <c r="ET374">
        <v>2.9443800000000002</v>
      </c>
      <c r="EU374">
        <v>2.8013499999999998</v>
      </c>
      <c r="EV374">
        <v>0.23428499999999999</v>
      </c>
      <c r="EW374">
        <v>0.23876</v>
      </c>
      <c r="EX374">
        <v>0.11773500000000001</v>
      </c>
      <c r="EY374">
        <v>0.11201999999999999</v>
      </c>
      <c r="EZ374">
        <v>15741.5</v>
      </c>
      <c r="FA374">
        <v>16412.7</v>
      </c>
      <c r="FB374">
        <v>23898.3</v>
      </c>
      <c r="FC374">
        <v>25081.599999999999</v>
      </c>
      <c r="FD374">
        <v>33745.300000000003</v>
      </c>
      <c r="FE374">
        <v>35560.6</v>
      </c>
      <c r="FF374">
        <v>43557.7</v>
      </c>
      <c r="FG374">
        <v>46358.400000000001</v>
      </c>
      <c r="FH374">
        <v>1.9879500000000001</v>
      </c>
      <c r="FI374">
        <v>1.9148799999999999</v>
      </c>
      <c r="FJ374">
        <v>0.13095499999999999</v>
      </c>
      <c r="FK374">
        <v>0</v>
      </c>
      <c r="FL374">
        <v>29.255700000000001</v>
      </c>
      <c r="FM374">
        <v>999.9</v>
      </c>
      <c r="FN374">
        <v>69.5</v>
      </c>
      <c r="FO374">
        <v>31.9</v>
      </c>
      <c r="FP374">
        <v>33.176499999999997</v>
      </c>
      <c r="FQ374">
        <v>64.144000000000005</v>
      </c>
      <c r="FR374">
        <v>26.514399999999998</v>
      </c>
      <c r="FS374">
        <v>1</v>
      </c>
      <c r="FT374">
        <v>0.228189</v>
      </c>
      <c r="FU374">
        <v>7.8431399999999998E-2</v>
      </c>
      <c r="FV374">
        <v>20.325099999999999</v>
      </c>
      <c r="FW374">
        <v>5.2135499999999997</v>
      </c>
      <c r="FX374">
        <v>11.9077</v>
      </c>
      <c r="FY374">
        <v>5.00305</v>
      </c>
      <c r="FZ374">
        <v>3.2898200000000002</v>
      </c>
      <c r="GA374">
        <v>9999</v>
      </c>
      <c r="GB374">
        <v>9999</v>
      </c>
      <c r="GC374">
        <v>9999</v>
      </c>
      <c r="GD374">
        <v>999.9</v>
      </c>
      <c r="GE374">
        <v>1.8594299999999999</v>
      </c>
      <c r="GF374">
        <v>1.8543799999999999</v>
      </c>
      <c r="GG374">
        <v>1.8575699999999999</v>
      </c>
      <c r="GH374">
        <v>1.8559399999999999</v>
      </c>
      <c r="GI374">
        <v>1.8548100000000001</v>
      </c>
      <c r="GJ374">
        <v>1.8545199999999999</v>
      </c>
      <c r="GK374">
        <v>1.85303</v>
      </c>
      <c r="GL374">
        <v>1.85625</v>
      </c>
      <c r="GM374">
        <v>0</v>
      </c>
      <c r="GN374">
        <v>0</v>
      </c>
      <c r="GO374">
        <v>0</v>
      </c>
      <c r="GP374">
        <v>0</v>
      </c>
      <c r="GQ374" t="s">
        <v>386</v>
      </c>
      <c r="GR374" t="s">
        <v>387</v>
      </c>
      <c r="GS374" t="s">
        <v>388</v>
      </c>
      <c r="GT374" t="s">
        <v>388</v>
      </c>
      <c r="GU374" t="s">
        <v>388</v>
      </c>
      <c r="GV374" t="s">
        <v>388</v>
      </c>
      <c r="GW374">
        <v>0</v>
      </c>
      <c r="GX374">
        <v>100</v>
      </c>
      <c r="GY374">
        <v>100</v>
      </c>
      <c r="GZ374">
        <v>3.01</v>
      </c>
      <c r="HA374">
        <v>1.5800000000000002E-2</v>
      </c>
      <c r="HB374">
        <v>0.45081322298813392</v>
      </c>
      <c r="HC374">
        <v>2.9318383021812969E-3</v>
      </c>
      <c r="HD374">
        <v>-1.3754559859485029E-6</v>
      </c>
      <c r="HE374">
        <v>3.0700474437127301E-10</v>
      </c>
      <c r="HF374">
        <v>-6.1160480149256041E-2</v>
      </c>
      <c r="HG374">
        <v>1.00384331276165E-2</v>
      </c>
      <c r="HH374">
        <v>-3.1532673711230711E-4</v>
      </c>
      <c r="HI374">
        <v>1.819468599177705E-6</v>
      </c>
      <c r="HJ374">
        <v>1</v>
      </c>
      <c r="HK374">
        <v>2112</v>
      </c>
      <c r="HL374">
        <v>3</v>
      </c>
      <c r="HM374">
        <v>29</v>
      </c>
      <c r="HN374">
        <v>10.3</v>
      </c>
      <c r="HO374">
        <v>10.3</v>
      </c>
      <c r="HP374">
        <v>3.5058600000000002</v>
      </c>
      <c r="HQ374">
        <v>2.2570800000000002</v>
      </c>
      <c r="HR374">
        <v>1.4978</v>
      </c>
      <c r="HS374">
        <v>2.3034699999999999</v>
      </c>
      <c r="HT374">
        <v>1.5478499999999999</v>
      </c>
      <c r="HU374">
        <v>2.4072300000000002</v>
      </c>
      <c r="HV374">
        <v>35.777700000000003</v>
      </c>
      <c r="HW374">
        <v>15.559200000000001</v>
      </c>
      <c r="HX374">
        <v>18</v>
      </c>
      <c r="HY374">
        <v>500.83</v>
      </c>
      <c r="HZ374">
        <v>519.61699999999996</v>
      </c>
      <c r="IA374">
        <v>28.748799999999999</v>
      </c>
      <c r="IB374">
        <v>30.0533</v>
      </c>
      <c r="IC374">
        <v>29.9999</v>
      </c>
      <c r="ID374">
        <v>29.814599999999999</v>
      </c>
      <c r="IE374">
        <v>29.902799999999999</v>
      </c>
      <c r="IF374">
        <v>70.177499999999995</v>
      </c>
      <c r="IG374">
        <v>26.802700000000002</v>
      </c>
      <c r="IH374">
        <v>79.031999999999996</v>
      </c>
      <c r="II374">
        <v>28.796800000000001</v>
      </c>
      <c r="IJ374">
        <v>1820.17</v>
      </c>
      <c r="IK374">
        <v>25.287700000000001</v>
      </c>
      <c r="IL374">
        <v>100.736</v>
      </c>
      <c r="IM374">
        <v>100.476</v>
      </c>
      <c r="IN374" t="s">
        <v>1150</v>
      </c>
    </row>
    <row r="375" spans="1:248" x14ac:dyDescent="0.2">
      <c r="A375">
        <v>359</v>
      </c>
      <c r="B375">
        <v>1660224625.5999999</v>
      </c>
      <c r="C375">
        <v>638.59999990463257</v>
      </c>
      <c r="D375" t="s">
        <v>1077</v>
      </c>
      <c r="E375" t="s">
        <v>1078</v>
      </c>
      <c r="F375">
        <v>1</v>
      </c>
      <c r="G375" t="s">
        <v>376</v>
      </c>
      <c r="H375" t="s">
        <v>377</v>
      </c>
      <c r="I375" t="s">
        <v>378</v>
      </c>
      <c r="J375" t="s">
        <v>379</v>
      </c>
      <c r="K375" t="s">
        <v>380</v>
      </c>
      <c r="L375" t="s">
        <v>381</v>
      </c>
      <c r="M375" t="s">
        <v>382</v>
      </c>
      <c r="N375">
        <v>1660224617.0999999</v>
      </c>
      <c r="O375">
        <f t="shared" si="170"/>
        <v>1.608533425527352E-3</v>
      </c>
      <c r="P375">
        <f t="shared" si="171"/>
        <v>1.608533425527352</v>
      </c>
      <c r="Q375">
        <f t="shared" si="172"/>
        <v>13.454875972074687</v>
      </c>
      <c r="R375">
        <f t="shared" si="173"/>
        <v>1699.7762499999999</v>
      </c>
      <c r="S375">
        <f t="shared" si="174"/>
        <v>1382.6841193021178</v>
      </c>
      <c r="T375">
        <f t="shared" si="175"/>
        <v>137.66444066032989</v>
      </c>
      <c r="U375">
        <f t="shared" si="176"/>
        <v>169.23514448265252</v>
      </c>
      <c r="V375">
        <f t="shared" si="177"/>
        <v>8.1466656879651017E-2</v>
      </c>
      <c r="W375">
        <f t="shared" si="178"/>
        <v>2.9196155530577994</v>
      </c>
      <c r="X375">
        <f t="shared" si="179"/>
        <v>8.0224556399801458E-2</v>
      </c>
      <c r="Y375">
        <f t="shared" si="180"/>
        <v>5.0250367946529567E-2</v>
      </c>
      <c r="Z375">
        <f t="shared" si="181"/>
        <v>321.52191168750005</v>
      </c>
      <c r="AA375">
        <f t="shared" si="182"/>
        <v>32.417904959130496</v>
      </c>
      <c r="AB375">
        <f t="shared" si="183"/>
        <v>31.404162500000002</v>
      </c>
      <c r="AC375">
        <f t="shared" si="184"/>
        <v>4.6163894044770144</v>
      </c>
      <c r="AD375">
        <f t="shared" si="185"/>
        <v>59.908392388580353</v>
      </c>
      <c r="AE375">
        <f t="shared" si="186"/>
        <v>2.6933908631683448</v>
      </c>
      <c r="AF375">
        <f t="shared" si="187"/>
        <v>4.4958490050915714</v>
      </c>
      <c r="AG375">
        <f t="shared" si="188"/>
        <v>1.9229985413086697</v>
      </c>
      <c r="AH375">
        <f t="shared" si="189"/>
        <v>-70.936324065756224</v>
      </c>
      <c r="AI375">
        <f t="shared" si="190"/>
        <v>-73.133050001214315</v>
      </c>
      <c r="AJ375">
        <f t="shared" si="191"/>
        <v>-5.6345149587292687</v>
      </c>
      <c r="AK375">
        <f t="shared" si="192"/>
        <v>171.81802266180026</v>
      </c>
      <c r="AL375">
        <f t="shared" si="193"/>
        <v>44.944502912364975</v>
      </c>
      <c r="AM375">
        <f t="shared" si="194"/>
        <v>1.6295122848076624</v>
      </c>
      <c r="AN375">
        <f t="shared" si="195"/>
        <v>13.454875972074687</v>
      </c>
      <c r="AO375">
        <v>1831.2782105028041</v>
      </c>
      <c r="AP375">
        <v>1788.280848484847</v>
      </c>
      <c r="AQ375">
        <v>5.1732946837386811</v>
      </c>
      <c r="AR375">
        <v>64.968693284609927</v>
      </c>
      <c r="AS375">
        <f t="shared" si="196"/>
        <v>1.608533425527352</v>
      </c>
      <c r="AT375">
        <v>25.147036743377679</v>
      </c>
      <c r="AU375">
        <v>27.025459393939389</v>
      </c>
      <c r="AV375">
        <v>-1.2179131988415621E-4</v>
      </c>
      <c r="AW375">
        <v>84.429917268905271</v>
      </c>
      <c r="AX375">
        <v>0</v>
      </c>
      <c r="AY375">
        <v>0</v>
      </c>
      <c r="AZ375">
        <f t="shared" si="197"/>
        <v>1</v>
      </c>
      <c r="BA375">
        <f t="shared" si="198"/>
        <v>0</v>
      </c>
      <c r="BB375">
        <f t="shared" si="199"/>
        <v>51897.410973234233</v>
      </c>
      <c r="BC375">
        <f t="shared" si="200"/>
        <v>2000.0350000000001</v>
      </c>
      <c r="BD375">
        <f t="shared" si="201"/>
        <v>1681.22956875</v>
      </c>
      <c r="BE375">
        <f t="shared" si="202"/>
        <v>0.84060007387370717</v>
      </c>
      <c r="BF375">
        <f t="shared" si="203"/>
        <v>0.16075814257625493</v>
      </c>
      <c r="BG375">
        <v>6</v>
      </c>
      <c r="BH375">
        <v>0.5</v>
      </c>
      <c r="BI375" t="s">
        <v>383</v>
      </c>
      <c r="BJ375">
        <v>2</v>
      </c>
      <c r="BK375" t="b">
        <v>1</v>
      </c>
      <c r="BL375">
        <v>1660224617.0999999</v>
      </c>
      <c r="BM375">
        <v>1699.7762499999999</v>
      </c>
      <c r="BN375">
        <v>1757.0193750000001</v>
      </c>
      <c r="BO375">
        <v>27.052074999999999</v>
      </c>
      <c r="BP375">
        <v>25.150024999999999</v>
      </c>
      <c r="BQ375">
        <v>1696.81125</v>
      </c>
      <c r="BR375">
        <v>27.036362499999999</v>
      </c>
      <c r="BS375">
        <v>500.12268749999998</v>
      </c>
      <c r="BT375">
        <v>99.463149999999999</v>
      </c>
      <c r="BU375">
        <v>0.1000392625</v>
      </c>
      <c r="BV375">
        <v>30.9395375</v>
      </c>
      <c r="BW375">
        <v>31.404162500000002</v>
      </c>
      <c r="BX375">
        <v>999.9</v>
      </c>
      <c r="BY375">
        <v>0</v>
      </c>
      <c r="BZ375">
        <v>0</v>
      </c>
      <c r="CA375">
        <v>9997.1487500000003</v>
      </c>
      <c r="CB375">
        <v>0</v>
      </c>
      <c r="CC375">
        <v>7.6720693750000004</v>
      </c>
      <c r="CD375">
        <v>-57.242975000000001</v>
      </c>
      <c r="CE375">
        <v>1747.036875</v>
      </c>
      <c r="CF375">
        <v>1802.3487500000001</v>
      </c>
      <c r="CG375">
        <v>1.9020518749999999</v>
      </c>
      <c r="CH375">
        <v>1757.0193750000001</v>
      </c>
      <c r="CI375">
        <v>25.150024999999999</v>
      </c>
      <c r="CJ375">
        <v>2.6906850000000002</v>
      </c>
      <c r="CK375">
        <v>2.5014993749999999</v>
      </c>
      <c r="CL375">
        <v>22.228337499999999</v>
      </c>
      <c r="CM375">
        <v>21.036262499999999</v>
      </c>
      <c r="CN375">
        <v>2000.0350000000001</v>
      </c>
      <c r="CO375">
        <v>0.97999593750000003</v>
      </c>
      <c r="CP375">
        <v>2.0004237500000001E-2</v>
      </c>
      <c r="CQ375">
        <v>0</v>
      </c>
      <c r="CR375">
        <v>2.8205</v>
      </c>
      <c r="CS375">
        <v>0</v>
      </c>
      <c r="CT375">
        <v>22470.8125</v>
      </c>
      <c r="CU375">
        <v>17412.606250000001</v>
      </c>
      <c r="CV375">
        <v>40.433124999999997</v>
      </c>
      <c r="CW375">
        <v>41.436999999999998</v>
      </c>
      <c r="CX375">
        <v>40.425375000000003</v>
      </c>
      <c r="CY375">
        <v>39.936999999999998</v>
      </c>
      <c r="CZ375">
        <v>40.5895625</v>
      </c>
      <c r="DA375">
        <v>1960.0293750000001</v>
      </c>
      <c r="DB375">
        <v>40.005624999999988</v>
      </c>
      <c r="DC375">
        <v>0</v>
      </c>
      <c r="DD375">
        <v>1660224624.5</v>
      </c>
      <c r="DE375">
        <v>0</v>
      </c>
      <c r="DF375">
        <v>1660224008</v>
      </c>
      <c r="DG375" t="s">
        <v>384</v>
      </c>
      <c r="DH375">
        <v>1660224008</v>
      </c>
      <c r="DI375">
        <v>1660224007</v>
      </c>
      <c r="DJ375">
        <v>1</v>
      </c>
      <c r="DK375">
        <v>9.0999999999999998E-2</v>
      </c>
      <c r="DL375">
        <v>-1.7999999999999999E-2</v>
      </c>
      <c r="DM375">
        <v>1.42</v>
      </c>
      <c r="DN375">
        <v>0.02</v>
      </c>
      <c r="DO375">
        <v>400</v>
      </c>
      <c r="DP375">
        <v>26</v>
      </c>
      <c r="DQ375">
        <v>0.31</v>
      </c>
      <c r="DR375">
        <v>0.11</v>
      </c>
      <c r="DS375">
        <v>13.44649725628191</v>
      </c>
      <c r="DT375">
        <v>1.552435448758144</v>
      </c>
      <c r="DU375">
        <v>0.1337566924375721</v>
      </c>
      <c r="DV375">
        <v>0</v>
      </c>
      <c r="DW375">
        <v>44.951681761692072</v>
      </c>
      <c r="DX375">
        <v>1.4271505397388899</v>
      </c>
      <c r="DY375">
        <v>0.1375438833385518</v>
      </c>
      <c r="DZ375">
        <v>0</v>
      </c>
      <c r="EA375">
        <v>-57.272609999999993</v>
      </c>
      <c r="EB375">
        <v>-1.6552124582869729</v>
      </c>
      <c r="EC375">
        <v>0.16890269259744381</v>
      </c>
      <c r="ED375">
        <v>0</v>
      </c>
      <c r="EE375">
        <v>1386.027037571208</v>
      </c>
      <c r="EF375">
        <v>243.72767935985189</v>
      </c>
      <c r="EG375">
        <v>18.223051867037942</v>
      </c>
      <c r="EH375">
        <v>0</v>
      </c>
      <c r="EI375">
        <v>1.9070102499999999</v>
      </c>
      <c r="EJ375">
        <v>-0.1669255159474673</v>
      </c>
      <c r="EK375">
        <v>1.6411802839344021E-2</v>
      </c>
      <c r="EL375">
        <v>0</v>
      </c>
      <c r="EM375">
        <v>1.9230160258494819</v>
      </c>
      <c r="EN375">
        <v>-2.58198569594437E-2</v>
      </c>
      <c r="EO375">
        <v>2.1633984755493199E-3</v>
      </c>
      <c r="EP375">
        <v>1</v>
      </c>
      <c r="EQ375">
        <v>1</v>
      </c>
      <c r="ER375">
        <v>6</v>
      </c>
      <c r="ES375" t="s">
        <v>432</v>
      </c>
      <c r="ET375">
        <v>2.9447100000000002</v>
      </c>
      <c r="EU375">
        <v>2.80159</v>
      </c>
      <c r="EV375">
        <v>0.23447799999999999</v>
      </c>
      <c r="EW375">
        <v>0.238957</v>
      </c>
      <c r="EX375">
        <v>0.11773</v>
      </c>
      <c r="EY375">
        <v>0.11203100000000001</v>
      </c>
      <c r="EZ375">
        <v>15737.5</v>
      </c>
      <c r="FA375">
        <v>16408.5</v>
      </c>
      <c r="FB375">
        <v>23898.2</v>
      </c>
      <c r="FC375">
        <v>25081.599999999999</v>
      </c>
      <c r="FD375">
        <v>33745.4</v>
      </c>
      <c r="FE375">
        <v>35560.199999999997</v>
      </c>
      <c r="FF375">
        <v>43557.7</v>
      </c>
      <c r="FG375">
        <v>46358.400000000001</v>
      </c>
      <c r="FH375">
        <v>1.9880500000000001</v>
      </c>
      <c r="FI375">
        <v>1.9149</v>
      </c>
      <c r="FJ375">
        <v>0.13105600000000001</v>
      </c>
      <c r="FK375">
        <v>0</v>
      </c>
      <c r="FL375">
        <v>29.255199999999999</v>
      </c>
      <c r="FM375">
        <v>999.9</v>
      </c>
      <c r="FN375">
        <v>69.5</v>
      </c>
      <c r="FO375">
        <v>31.9</v>
      </c>
      <c r="FP375">
        <v>33.1753</v>
      </c>
      <c r="FQ375">
        <v>64.144000000000005</v>
      </c>
      <c r="FR375">
        <v>25.504799999999999</v>
      </c>
      <c r="FS375">
        <v>1</v>
      </c>
      <c r="FT375">
        <v>0.22815299999999999</v>
      </c>
      <c r="FU375">
        <v>6.7382899999999996E-2</v>
      </c>
      <c r="FV375">
        <v>20.325299999999999</v>
      </c>
      <c r="FW375">
        <v>5.2144399999999997</v>
      </c>
      <c r="FX375">
        <v>11.9077</v>
      </c>
      <c r="FY375">
        <v>5.00345</v>
      </c>
      <c r="FZ375">
        <v>3.2899699999999998</v>
      </c>
      <c r="GA375">
        <v>9999</v>
      </c>
      <c r="GB375">
        <v>9999</v>
      </c>
      <c r="GC375">
        <v>9999</v>
      </c>
      <c r="GD375">
        <v>999.9</v>
      </c>
      <c r="GE375">
        <v>1.8594299999999999</v>
      </c>
      <c r="GF375">
        <v>1.8543799999999999</v>
      </c>
      <c r="GG375">
        <v>1.8575699999999999</v>
      </c>
      <c r="GH375">
        <v>1.8559399999999999</v>
      </c>
      <c r="GI375">
        <v>1.8548</v>
      </c>
      <c r="GJ375">
        <v>1.8545199999999999</v>
      </c>
      <c r="GK375">
        <v>1.85303</v>
      </c>
      <c r="GL375">
        <v>1.85625</v>
      </c>
      <c r="GM375">
        <v>0</v>
      </c>
      <c r="GN375">
        <v>0</v>
      </c>
      <c r="GO375">
        <v>0</v>
      </c>
      <c r="GP375">
        <v>0</v>
      </c>
      <c r="GQ375" t="s">
        <v>386</v>
      </c>
      <c r="GR375" t="s">
        <v>387</v>
      </c>
      <c r="GS375" t="s">
        <v>388</v>
      </c>
      <c r="GT375" t="s">
        <v>388</v>
      </c>
      <c r="GU375" t="s">
        <v>388</v>
      </c>
      <c r="GV375" t="s">
        <v>388</v>
      </c>
      <c r="GW375">
        <v>0</v>
      </c>
      <c r="GX375">
        <v>100</v>
      </c>
      <c r="GY375">
        <v>100</v>
      </c>
      <c r="GZ375">
        <v>3.01</v>
      </c>
      <c r="HA375">
        <v>1.5800000000000002E-2</v>
      </c>
      <c r="HB375">
        <v>0.45081322298813392</v>
      </c>
      <c r="HC375">
        <v>2.9318383021812969E-3</v>
      </c>
      <c r="HD375">
        <v>-1.3754559859485029E-6</v>
      </c>
      <c r="HE375">
        <v>3.0700474437127301E-10</v>
      </c>
      <c r="HF375">
        <v>-6.1160480149256041E-2</v>
      </c>
      <c r="HG375">
        <v>1.00384331276165E-2</v>
      </c>
      <c r="HH375">
        <v>-3.1532673711230711E-4</v>
      </c>
      <c r="HI375">
        <v>1.819468599177705E-6</v>
      </c>
      <c r="HJ375">
        <v>1</v>
      </c>
      <c r="HK375">
        <v>2112</v>
      </c>
      <c r="HL375">
        <v>3</v>
      </c>
      <c r="HM375">
        <v>29</v>
      </c>
      <c r="HN375">
        <v>10.3</v>
      </c>
      <c r="HO375">
        <v>10.3</v>
      </c>
      <c r="HP375">
        <v>3.5070800000000002</v>
      </c>
      <c r="HQ375">
        <v>2.2668499999999998</v>
      </c>
      <c r="HR375">
        <v>1.4978</v>
      </c>
      <c r="HS375">
        <v>2.3034699999999999</v>
      </c>
      <c r="HT375">
        <v>1.5478499999999999</v>
      </c>
      <c r="HU375">
        <v>2.34985</v>
      </c>
      <c r="HV375">
        <v>35.777700000000003</v>
      </c>
      <c r="HW375">
        <v>15.532999999999999</v>
      </c>
      <c r="HX375">
        <v>18</v>
      </c>
      <c r="HY375">
        <v>500.88900000000001</v>
      </c>
      <c r="HZ375">
        <v>519.63499999999999</v>
      </c>
      <c r="IA375">
        <v>28.7514</v>
      </c>
      <c r="IB375">
        <v>30.0533</v>
      </c>
      <c r="IC375">
        <v>30</v>
      </c>
      <c r="ID375">
        <v>29.814599999999999</v>
      </c>
      <c r="IE375">
        <v>29.902999999999999</v>
      </c>
      <c r="IF375">
        <v>70.211600000000004</v>
      </c>
      <c r="IG375">
        <v>26.802700000000002</v>
      </c>
      <c r="IH375">
        <v>79.031999999999996</v>
      </c>
      <c r="II375">
        <v>28.796800000000001</v>
      </c>
      <c r="IJ375">
        <v>1830.19</v>
      </c>
      <c r="IK375">
        <v>25.287600000000001</v>
      </c>
      <c r="IL375">
        <v>100.736</v>
      </c>
      <c r="IM375">
        <v>100.476</v>
      </c>
      <c r="IN375" t="s">
        <v>1150</v>
      </c>
    </row>
    <row r="376" spans="1:248" x14ac:dyDescent="0.2">
      <c r="A376">
        <v>360</v>
      </c>
      <c r="B376">
        <v>1660224627.0999999</v>
      </c>
      <c r="C376">
        <v>640.09999990463257</v>
      </c>
      <c r="D376" t="s">
        <v>1079</v>
      </c>
      <c r="E376" t="s">
        <v>1080</v>
      </c>
      <c r="F376">
        <v>1</v>
      </c>
      <c r="G376" t="s">
        <v>376</v>
      </c>
      <c r="H376" t="s">
        <v>377</v>
      </c>
      <c r="I376" t="s">
        <v>378</v>
      </c>
      <c r="J376" t="s">
        <v>379</v>
      </c>
      <c r="K376" t="s">
        <v>380</v>
      </c>
      <c r="L376" t="s">
        <v>381</v>
      </c>
      <c r="M376" t="s">
        <v>382</v>
      </c>
      <c r="N376">
        <v>1660224619.1312499</v>
      </c>
      <c r="O376">
        <f t="shared" si="170"/>
        <v>1.6035193241862721E-3</v>
      </c>
      <c r="P376">
        <f t="shared" si="171"/>
        <v>1.6035193241862722</v>
      </c>
      <c r="Q376">
        <f t="shared" si="172"/>
        <v>13.463332515032487</v>
      </c>
      <c r="R376">
        <f t="shared" si="173"/>
        <v>1709.9606249999999</v>
      </c>
      <c r="S376">
        <f t="shared" si="174"/>
        <v>1391.5894382738902</v>
      </c>
      <c r="T376">
        <f t="shared" si="175"/>
        <v>138.55152740533359</v>
      </c>
      <c r="U376">
        <f t="shared" si="176"/>
        <v>170.24967988446252</v>
      </c>
      <c r="V376">
        <f t="shared" si="177"/>
        <v>8.1217696949396886E-2</v>
      </c>
      <c r="W376">
        <f t="shared" si="178"/>
        <v>2.919813168564279</v>
      </c>
      <c r="X376">
        <f t="shared" si="179"/>
        <v>7.9983196684970018E-2</v>
      </c>
      <c r="Y376">
        <f t="shared" si="180"/>
        <v>5.0098849741228295E-2</v>
      </c>
      <c r="Z376">
        <f t="shared" si="181"/>
        <v>321.51973430242668</v>
      </c>
      <c r="AA376">
        <f t="shared" si="182"/>
        <v>32.415332593452241</v>
      </c>
      <c r="AB376">
        <f t="shared" si="183"/>
        <v>31.40094375</v>
      </c>
      <c r="AC376">
        <f t="shared" si="184"/>
        <v>4.6155447600480723</v>
      </c>
      <c r="AD376">
        <f t="shared" si="185"/>
        <v>59.906687565671938</v>
      </c>
      <c r="AE376">
        <f t="shared" si="186"/>
        <v>2.6927343009940614</v>
      </c>
      <c r="AF376">
        <f t="shared" si="187"/>
        <v>4.4948809730836583</v>
      </c>
      <c r="AG376">
        <f t="shared" si="188"/>
        <v>1.9228104590540109</v>
      </c>
      <c r="AH376">
        <f t="shared" si="189"/>
        <v>-70.715202196614598</v>
      </c>
      <c r="AI376">
        <f t="shared" si="190"/>
        <v>-73.225561008158778</v>
      </c>
      <c r="AJ376">
        <f t="shared" si="191"/>
        <v>-5.641066059537474</v>
      </c>
      <c r="AK376">
        <f t="shared" si="192"/>
        <v>171.93790503811584</v>
      </c>
      <c r="AL376">
        <f t="shared" si="193"/>
        <v>44.983059207643855</v>
      </c>
      <c r="AM376">
        <f t="shared" si="194"/>
        <v>1.6226821132101947</v>
      </c>
      <c r="AN376">
        <f t="shared" si="195"/>
        <v>13.463332515032487</v>
      </c>
      <c r="AO376">
        <v>1838.8422076270899</v>
      </c>
      <c r="AP376">
        <v>1795.9526060606061</v>
      </c>
      <c r="AQ376">
        <v>5.1501294772498438</v>
      </c>
      <c r="AR376">
        <v>64.968693284609927</v>
      </c>
      <c r="AS376">
        <f t="shared" si="196"/>
        <v>1.6035193241862722</v>
      </c>
      <c r="AT376">
        <v>25.147692847304079</v>
      </c>
      <c r="AU376">
        <v>27.020511515151512</v>
      </c>
      <c r="AV376">
        <v>-1.5920500749275779E-4</v>
      </c>
      <c r="AW376">
        <v>84.429917268905271</v>
      </c>
      <c r="AX376">
        <v>0</v>
      </c>
      <c r="AY376">
        <v>0</v>
      </c>
      <c r="AZ376">
        <f t="shared" si="197"/>
        <v>1</v>
      </c>
      <c r="BA376">
        <f t="shared" si="198"/>
        <v>0</v>
      </c>
      <c r="BB376">
        <f t="shared" si="199"/>
        <v>51903.680391131813</v>
      </c>
      <c r="BC376">
        <f t="shared" si="200"/>
        <v>2000.0225</v>
      </c>
      <c r="BD376">
        <f t="shared" si="201"/>
        <v>1681.218974249962</v>
      </c>
      <c r="BE376">
        <f t="shared" si="202"/>
        <v>0.84060003037463926</v>
      </c>
      <c r="BF376">
        <f t="shared" si="203"/>
        <v>0.16075805862305384</v>
      </c>
      <c r="BG376">
        <v>6</v>
      </c>
      <c r="BH376">
        <v>0.5</v>
      </c>
      <c r="BI376" t="s">
        <v>383</v>
      </c>
      <c r="BJ376">
        <v>2</v>
      </c>
      <c r="BK376" t="b">
        <v>1</v>
      </c>
      <c r="BL376">
        <v>1660224619.1312499</v>
      </c>
      <c r="BM376">
        <v>1709.9606249999999</v>
      </c>
      <c r="BN376">
        <v>1767.255625</v>
      </c>
      <c r="BO376">
        <v>27.045393749999999</v>
      </c>
      <c r="BP376">
        <v>25.1513125</v>
      </c>
      <c r="BQ376">
        <v>1706.9875</v>
      </c>
      <c r="BR376">
        <v>27.029662500000001</v>
      </c>
      <c r="BS376">
        <v>500.12512500000003</v>
      </c>
      <c r="BT376">
        <v>99.463462499999991</v>
      </c>
      <c r="BU376">
        <v>0.1000463875</v>
      </c>
      <c r="BV376">
        <v>30.935762499999999</v>
      </c>
      <c r="BW376">
        <v>31.40094375</v>
      </c>
      <c r="BX376">
        <v>999.9</v>
      </c>
      <c r="BY376">
        <v>0</v>
      </c>
      <c r="BZ376">
        <v>0</v>
      </c>
      <c r="CA376">
        <v>9998.2456249999996</v>
      </c>
      <c r="CB376">
        <v>0</v>
      </c>
      <c r="CC376">
        <v>7.6747925000000006</v>
      </c>
      <c r="CD376">
        <v>-57.295281250000002</v>
      </c>
      <c r="CE376">
        <v>1757.493125</v>
      </c>
      <c r="CF376">
        <v>1812.8525</v>
      </c>
      <c r="CG376">
        <v>1.8940818749999999</v>
      </c>
      <c r="CH376">
        <v>1767.255625</v>
      </c>
      <c r="CI376">
        <v>25.1513125</v>
      </c>
      <c r="CJ376">
        <v>2.6900287500000002</v>
      </c>
      <c r="CK376">
        <v>2.501635625</v>
      </c>
      <c r="CL376">
        <v>22.224331249999999</v>
      </c>
      <c r="CM376">
        <v>21.03715</v>
      </c>
      <c r="CN376">
        <v>2000.0225</v>
      </c>
      <c r="CO376">
        <v>0.97999781249999995</v>
      </c>
      <c r="CP376">
        <v>2.00024E-2</v>
      </c>
      <c r="CQ376">
        <v>0</v>
      </c>
      <c r="CR376">
        <v>2.7461875</v>
      </c>
      <c r="CS376">
        <v>0</v>
      </c>
      <c r="CT376">
        <v>22470.087500000001</v>
      </c>
      <c r="CU376">
        <v>17412.506249999999</v>
      </c>
      <c r="CV376">
        <v>40.433124999999997</v>
      </c>
      <c r="CW376">
        <v>41.436999999999998</v>
      </c>
      <c r="CX376">
        <v>40.421499999999988</v>
      </c>
      <c r="CY376">
        <v>39.929250000000003</v>
      </c>
      <c r="CZ376">
        <v>40.581687499999987</v>
      </c>
      <c r="DA376">
        <v>1960.02125</v>
      </c>
      <c r="DB376">
        <v>40.002499999999998</v>
      </c>
      <c r="DC376">
        <v>0</v>
      </c>
      <c r="DD376">
        <v>1660224625.7</v>
      </c>
      <c r="DE376">
        <v>0</v>
      </c>
      <c r="DF376">
        <v>1660224008</v>
      </c>
      <c r="DG376" t="s">
        <v>384</v>
      </c>
      <c r="DH376">
        <v>1660224008</v>
      </c>
      <c r="DI376">
        <v>1660224007</v>
      </c>
      <c r="DJ376">
        <v>1</v>
      </c>
      <c r="DK376">
        <v>9.0999999999999998E-2</v>
      </c>
      <c r="DL376">
        <v>-1.7999999999999999E-2</v>
      </c>
      <c r="DM376">
        <v>1.42</v>
      </c>
      <c r="DN376">
        <v>0.02</v>
      </c>
      <c r="DO376">
        <v>400</v>
      </c>
      <c r="DP376">
        <v>26</v>
      </c>
      <c r="DQ376">
        <v>0.31</v>
      </c>
      <c r="DR376">
        <v>0.11</v>
      </c>
      <c r="DS376">
        <v>13.465341972269361</v>
      </c>
      <c r="DT376">
        <v>1.204925818366148</v>
      </c>
      <c r="DU376">
        <v>0.1220019363559617</v>
      </c>
      <c r="DV376">
        <v>0</v>
      </c>
      <c r="DW376">
        <v>44.979516105373143</v>
      </c>
      <c r="DX376">
        <v>0.86153192859943062</v>
      </c>
      <c r="DY376">
        <v>0.11663953847192669</v>
      </c>
      <c r="DZ376">
        <v>0</v>
      </c>
      <c r="EA376">
        <v>-57.2967193548387</v>
      </c>
      <c r="EB376">
        <v>-1.2559451612900989</v>
      </c>
      <c r="EC376">
        <v>0.1536151148043641</v>
      </c>
      <c r="ED376">
        <v>0</v>
      </c>
      <c r="EE376">
        <v>1393.328877456597</v>
      </c>
      <c r="EF376">
        <v>253.08000335713851</v>
      </c>
      <c r="EG376">
        <v>18.32035731943062</v>
      </c>
      <c r="EH376">
        <v>0</v>
      </c>
      <c r="EI376">
        <v>1.9022707317073171</v>
      </c>
      <c r="EJ376">
        <v>-0.18398550522647741</v>
      </c>
      <c r="EK376">
        <v>1.88478339818152E-2</v>
      </c>
      <c r="EL376">
        <v>0</v>
      </c>
      <c r="EM376">
        <v>1.9226906052136901</v>
      </c>
      <c r="EN376">
        <v>-2.6944839516217591E-2</v>
      </c>
      <c r="EO376">
        <v>2.1875933464941162E-3</v>
      </c>
      <c r="EP376">
        <v>1</v>
      </c>
      <c r="EQ376">
        <v>1</v>
      </c>
      <c r="ER376">
        <v>6</v>
      </c>
      <c r="ES376" t="s">
        <v>432</v>
      </c>
      <c r="ET376">
        <v>2.94448</v>
      </c>
      <c r="EU376">
        <v>2.8010999999999999</v>
      </c>
      <c r="EV376">
        <v>0.23505899999999999</v>
      </c>
      <c r="EW376">
        <v>0.23954600000000001</v>
      </c>
      <c r="EX376">
        <v>0.11772000000000001</v>
      </c>
      <c r="EY376">
        <v>0.112081</v>
      </c>
      <c r="EZ376">
        <v>15725.5</v>
      </c>
      <c r="FA376">
        <v>16395.8</v>
      </c>
      <c r="FB376">
        <v>23898.2</v>
      </c>
      <c r="FC376">
        <v>25081.599999999999</v>
      </c>
      <c r="FD376">
        <v>33745.800000000003</v>
      </c>
      <c r="FE376">
        <v>35558.1</v>
      </c>
      <c r="FF376">
        <v>43557.599999999999</v>
      </c>
      <c r="FG376">
        <v>46358.3</v>
      </c>
      <c r="FH376">
        <v>1.9879500000000001</v>
      </c>
      <c r="FI376">
        <v>1.9150199999999999</v>
      </c>
      <c r="FJ376">
        <v>0.131775</v>
      </c>
      <c r="FK376">
        <v>0</v>
      </c>
      <c r="FL376">
        <v>29.252300000000002</v>
      </c>
      <c r="FM376">
        <v>999.9</v>
      </c>
      <c r="FN376">
        <v>69.5</v>
      </c>
      <c r="FO376">
        <v>31.9</v>
      </c>
      <c r="FP376">
        <v>33.174900000000001</v>
      </c>
      <c r="FQ376">
        <v>64.244</v>
      </c>
      <c r="FR376">
        <v>25.677099999999999</v>
      </c>
      <c r="FS376">
        <v>1</v>
      </c>
      <c r="FT376">
        <v>0.22817799999999999</v>
      </c>
      <c r="FU376">
        <v>2.3858899999999999E-2</v>
      </c>
      <c r="FV376">
        <v>20.324999999999999</v>
      </c>
      <c r="FW376">
        <v>5.2132500000000004</v>
      </c>
      <c r="FX376">
        <v>11.9078</v>
      </c>
      <c r="FY376">
        <v>5.0030000000000001</v>
      </c>
      <c r="FZ376">
        <v>3.28973</v>
      </c>
      <c r="GA376">
        <v>9999</v>
      </c>
      <c r="GB376">
        <v>9999</v>
      </c>
      <c r="GC376">
        <v>9999</v>
      </c>
      <c r="GD376">
        <v>999.9</v>
      </c>
      <c r="GE376">
        <v>1.85944</v>
      </c>
      <c r="GF376">
        <v>1.8543700000000001</v>
      </c>
      <c r="GG376">
        <v>1.8575600000000001</v>
      </c>
      <c r="GH376">
        <v>1.8559300000000001</v>
      </c>
      <c r="GI376">
        <v>1.8548</v>
      </c>
      <c r="GJ376">
        <v>1.8545199999999999</v>
      </c>
      <c r="GK376">
        <v>1.85303</v>
      </c>
      <c r="GL376">
        <v>1.8562399999999999</v>
      </c>
      <c r="GM376">
        <v>0</v>
      </c>
      <c r="GN376">
        <v>0</v>
      </c>
      <c r="GO376">
        <v>0</v>
      </c>
      <c r="GP376">
        <v>0</v>
      </c>
      <c r="GQ376" t="s">
        <v>386</v>
      </c>
      <c r="GR376" t="s">
        <v>387</v>
      </c>
      <c r="GS376" t="s">
        <v>388</v>
      </c>
      <c r="GT376" t="s">
        <v>388</v>
      </c>
      <c r="GU376" t="s">
        <v>388</v>
      </c>
      <c r="GV376" t="s">
        <v>388</v>
      </c>
      <c r="GW376">
        <v>0</v>
      </c>
      <c r="GX376">
        <v>100</v>
      </c>
      <c r="GY376">
        <v>100</v>
      </c>
      <c r="GZ376">
        <v>3.01</v>
      </c>
      <c r="HA376">
        <v>1.5800000000000002E-2</v>
      </c>
      <c r="HB376">
        <v>0.45081322298813392</v>
      </c>
      <c r="HC376">
        <v>2.9318383021812969E-3</v>
      </c>
      <c r="HD376">
        <v>-1.3754559859485029E-6</v>
      </c>
      <c r="HE376">
        <v>3.0700474437127301E-10</v>
      </c>
      <c r="HF376">
        <v>-6.1160480149256041E-2</v>
      </c>
      <c r="HG376">
        <v>1.00384331276165E-2</v>
      </c>
      <c r="HH376">
        <v>-3.1532673711230711E-4</v>
      </c>
      <c r="HI376">
        <v>1.819468599177705E-6</v>
      </c>
      <c r="HJ376">
        <v>1</v>
      </c>
      <c r="HK376">
        <v>2112</v>
      </c>
      <c r="HL376">
        <v>3</v>
      </c>
      <c r="HM376">
        <v>29</v>
      </c>
      <c r="HN376">
        <v>10.3</v>
      </c>
      <c r="HO376">
        <v>10.3</v>
      </c>
      <c r="HP376">
        <v>3.5180699999999998</v>
      </c>
      <c r="HQ376">
        <v>2.2436500000000001</v>
      </c>
      <c r="HR376">
        <v>1.4978</v>
      </c>
      <c r="HS376">
        <v>2.3034699999999999</v>
      </c>
      <c r="HT376">
        <v>1.5478499999999999</v>
      </c>
      <c r="HU376">
        <v>2.3889200000000002</v>
      </c>
      <c r="HV376">
        <v>35.777700000000003</v>
      </c>
      <c r="HW376">
        <v>15.559200000000001</v>
      </c>
      <c r="HX376">
        <v>18</v>
      </c>
      <c r="HY376">
        <v>500.83600000000001</v>
      </c>
      <c r="HZ376">
        <v>519.72900000000004</v>
      </c>
      <c r="IA376">
        <v>28.766999999999999</v>
      </c>
      <c r="IB376">
        <v>30.054500000000001</v>
      </c>
      <c r="IC376">
        <v>30</v>
      </c>
      <c r="ID376">
        <v>29.8156</v>
      </c>
      <c r="IE376">
        <v>29.9039</v>
      </c>
      <c r="IF376">
        <v>70.435900000000004</v>
      </c>
      <c r="IG376">
        <v>26.802700000000002</v>
      </c>
      <c r="IH376">
        <v>79.031999999999996</v>
      </c>
      <c r="II376">
        <v>28.796800000000001</v>
      </c>
      <c r="IJ376">
        <v>1830.19</v>
      </c>
      <c r="IK376">
        <v>25.298200000000001</v>
      </c>
      <c r="IL376">
        <v>100.735</v>
      </c>
      <c r="IM376">
        <v>100.476</v>
      </c>
      <c r="IN376" t="s">
        <v>1150</v>
      </c>
    </row>
    <row r="377" spans="1:248" x14ac:dyDescent="0.2">
      <c r="A377">
        <v>361</v>
      </c>
      <c r="B377">
        <v>1660224627.5999999</v>
      </c>
      <c r="C377">
        <v>640.59999990463257</v>
      </c>
      <c r="D377" t="s">
        <v>1079</v>
      </c>
      <c r="E377" t="s">
        <v>1080</v>
      </c>
      <c r="F377">
        <v>1</v>
      </c>
      <c r="G377" t="s">
        <v>376</v>
      </c>
      <c r="H377" t="s">
        <v>377</v>
      </c>
      <c r="I377" t="s">
        <v>378</v>
      </c>
      <c r="J377" t="s">
        <v>379</v>
      </c>
      <c r="K377" t="s">
        <v>380</v>
      </c>
      <c r="L377" t="s">
        <v>381</v>
      </c>
      <c r="M377" t="s">
        <v>382</v>
      </c>
      <c r="N377">
        <v>1660224619.1312499</v>
      </c>
      <c r="O377">
        <f t="shared" si="170"/>
        <v>1.6024119661707751E-3</v>
      </c>
      <c r="P377">
        <f t="shared" si="171"/>
        <v>1.6024119661707752</v>
      </c>
      <c r="Q377">
        <f t="shared" si="172"/>
        <v>13.490344343099038</v>
      </c>
      <c r="R377">
        <f t="shared" si="173"/>
        <v>1709.9606249999999</v>
      </c>
      <c r="S377">
        <f t="shared" si="174"/>
        <v>1390.8751340684128</v>
      </c>
      <c r="T377">
        <f t="shared" si="175"/>
        <v>138.48040877222317</v>
      </c>
      <c r="U377">
        <f t="shared" si="176"/>
        <v>170.24967988446252</v>
      </c>
      <c r="V377">
        <f t="shared" si="177"/>
        <v>8.1160745638473461E-2</v>
      </c>
      <c r="W377">
        <f t="shared" si="178"/>
        <v>2.919813168564279</v>
      </c>
      <c r="X377">
        <f t="shared" si="179"/>
        <v>7.9927961906930078E-2</v>
      </c>
      <c r="Y377">
        <f t="shared" si="180"/>
        <v>5.0064177030395937E-2</v>
      </c>
      <c r="Z377">
        <f t="shared" si="181"/>
        <v>321.51973430242668</v>
      </c>
      <c r="AA377">
        <f t="shared" si="182"/>
        <v>32.415620682539313</v>
      </c>
      <c r="AB377">
        <f t="shared" si="183"/>
        <v>31.40094375</v>
      </c>
      <c r="AC377">
        <f t="shared" si="184"/>
        <v>4.6155447600480723</v>
      </c>
      <c r="AD377">
        <f t="shared" si="185"/>
        <v>59.906687565671938</v>
      </c>
      <c r="AE377">
        <f t="shared" si="186"/>
        <v>2.6927343009940614</v>
      </c>
      <c r="AF377">
        <f t="shared" si="187"/>
        <v>4.4948809730836583</v>
      </c>
      <c r="AG377">
        <f t="shared" si="188"/>
        <v>1.9228104590540109</v>
      </c>
      <c r="AH377">
        <f t="shared" si="189"/>
        <v>-70.666367708131176</v>
      </c>
      <c r="AI377">
        <f t="shared" si="190"/>
        <v>-73.225561008158778</v>
      </c>
      <c r="AJ377">
        <f t="shared" si="191"/>
        <v>-5.641066059537474</v>
      </c>
      <c r="AK377">
        <f t="shared" si="192"/>
        <v>171.98673952659925</v>
      </c>
      <c r="AL377">
        <f t="shared" si="193"/>
        <v>44.983059207643855</v>
      </c>
      <c r="AM377">
        <f t="shared" si="194"/>
        <v>1.6226821132101947</v>
      </c>
      <c r="AN377">
        <f t="shared" si="195"/>
        <v>13.490344343099038</v>
      </c>
      <c r="AO377">
        <v>1841.397510546162</v>
      </c>
      <c r="AP377">
        <v>1798.5189696969701</v>
      </c>
      <c r="AQ377">
        <v>5.1414608747748831</v>
      </c>
      <c r="AR377">
        <v>64.968693284609927</v>
      </c>
      <c r="AS377">
        <f t="shared" si="196"/>
        <v>1.6024119661707752</v>
      </c>
      <c r="AT377">
        <v>25.14826657050877</v>
      </c>
      <c r="AU377">
        <v>27.019990303030301</v>
      </c>
      <c r="AV377">
        <v>-1.888156544235231E-4</v>
      </c>
      <c r="AW377">
        <v>84.429917268905271</v>
      </c>
      <c r="AX377">
        <v>0</v>
      </c>
      <c r="AY377">
        <v>0</v>
      </c>
      <c r="AZ377">
        <f t="shared" si="197"/>
        <v>1</v>
      </c>
      <c r="BA377">
        <f t="shared" si="198"/>
        <v>0</v>
      </c>
      <c r="BB377">
        <f t="shared" si="199"/>
        <v>51903.680391131813</v>
      </c>
      <c r="BC377">
        <f t="shared" si="200"/>
        <v>2000.0225</v>
      </c>
      <c r="BD377">
        <f t="shared" si="201"/>
        <v>1681.218974249962</v>
      </c>
      <c r="BE377">
        <f t="shared" si="202"/>
        <v>0.84060003037463926</v>
      </c>
      <c r="BF377">
        <f t="shared" si="203"/>
        <v>0.16075805862305384</v>
      </c>
      <c r="BG377">
        <v>6</v>
      </c>
      <c r="BH377">
        <v>0.5</v>
      </c>
      <c r="BI377" t="s">
        <v>383</v>
      </c>
      <c r="BJ377">
        <v>2</v>
      </c>
      <c r="BK377" t="b">
        <v>1</v>
      </c>
      <c r="BL377">
        <v>1660224619.1312499</v>
      </c>
      <c r="BM377">
        <v>1709.9606249999999</v>
      </c>
      <c r="BN377">
        <v>1767.255625</v>
      </c>
      <c r="BO377">
        <v>27.045393749999999</v>
      </c>
      <c r="BP377">
        <v>25.1513125</v>
      </c>
      <c r="BQ377">
        <v>1706.9875</v>
      </c>
      <c r="BR377">
        <v>27.029662500000001</v>
      </c>
      <c r="BS377">
        <v>500.12512500000003</v>
      </c>
      <c r="BT377">
        <v>99.463462499999991</v>
      </c>
      <c r="BU377">
        <v>0.1000463875</v>
      </c>
      <c r="BV377">
        <v>30.935762499999999</v>
      </c>
      <c r="BW377">
        <v>31.40094375</v>
      </c>
      <c r="BX377">
        <v>999.9</v>
      </c>
      <c r="BY377">
        <v>0</v>
      </c>
      <c r="BZ377">
        <v>0</v>
      </c>
      <c r="CA377">
        <v>9998.2456249999996</v>
      </c>
      <c r="CB377">
        <v>0</v>
      </c>
      <c r="CC377">
        <v>7.6747925000000006</v>
      </c>
      <c r="CD377">
        <v>-57.295281250000002</v>
      </c>
      <c r="CE377">
        <v>1757.493125</v>
      </c>
      <c r="CF377">
        <v>1812.8525</v>
      </c>
      <c r="CG377">
        <v>1.8940818749999999</v>
      </c>
      <c r="CH377">
        <v>1767.255625</v>
      </c>
      <c r="CI377">
        <v>25.1513125</v>
      </c>
      <c r="CJ377">
        <v>2.6900287500000002</v>
      </c>
      <c r="CK377">
        <v>2.501635625</v>
      </c>
      <c r="CL377">
        <v>22.224331249999999</v>
      </c>
      <c r="CM377">
        <v>21.03715</v>
      </c>
      <c r="CN377">
        <v>2000.0225</v>
      </c>
      <c r="CO377">
        <v>0.97999781249999995</v>
      </c>
      <c r="CP377">
        <v>2.00024E-2</v>
      </c>
      <c r="CQ377">
        <v>0</v>
      </c>
      <c r="CR377">
        <v>2.7461875</v>
      </c>
      <c r="CS377">
        <v>0</v>
      </c>
      <c r="CT377">
        <v>22470.087500000001</v>
      </c>
      <c r="CU377">
        <v>17412.506249999999</v>
      </c>
      <c r="CV377">
        <v>40.433124999999997</v>
      </c>
      <c r="CW377">
        <v>41.436999999999998</v>
      </c>
      <c r="CX377">
        <v>40.421499999999988</v>
      </c>
      <c r="CY377">
        <v>39.929250000000003</v>
      </c>
      <c r="CZ377">
        <v>40.581687499999987</v>
      </c>
      <c r="DA377">
        <v>1960.02125</v>
      </c>
      <c r="DB377">
        <v>40.002499999999998</v>
      </c>
      <c r="DC377">
        <v>0</v>
      </c>
      <c r="DD377">
        <v>1660224626.3</v>
      </c>
      <c r="DE377">
        <v>0</v>
      </c>
      <c r="DF377">
        <v>1660224008</v>
      </c>
      <c r="DG377" t="s">
        <v>384</v>
      </c>
      <c r="DH377">
        <v>1660224008</v>
      </c>
      <c r="DI377">
        <v>1660224007</v>
      </c>
      <c r="DJ377">
        <v>1</v>
      </c>
      <c r="DK377">
        <v>9.0999999999999998E-2</v>
      </c>
      <c r="DL377">
        <v>-1.7999999999999999E-2</v>
      </c>
      <c r="DM377">
        <v>1.42</v>
      </c>
      <c r="DN377">
        <v>0.02</v>
      </c>
      <c r="DO377">
        <v>400</v>
      </c>
      <c r="DP377">
        <v>26</v>
      </c>
      <c r="DQ377">
        <v>0.31</v>
      </c>
      <c r="DR377">
        <v>0.11</v>
      </c>
      <c r="DS377">
        <v>13.465341972269361</v>
      </c>
      <c r="DT377">
        <v>1.204925818366148</v>
      </c>
      <c r="DU377">
        <v>0.1220019363559617</v>
      </c>
      <c r="DV377">
        <v>0</v>
      </c>
      <c r="DW377">
        <v>44.979516105373143</v>
      </c>
      <c r="DX377">
        <v>0.86153192859943062</v>
      </c>
      <c r="DY377">
        <v>0.11663953847192669</v>
      </c>
      <c r="DZ377">
        <v>0</v>
      </c>
      <c r="EA377">
        <v>-57.2967193548387</v>
      </c>
      <c r="EB377">
        <v>-1.2559451612900989</v>
      </c>
      <c r="EC377">
        <v>0.1536151148043641</v>
      </c>
      <c r="ED377">
        <v>0</v>
      </c>
      <c r="EE377">
        <v>1393.328877456597</v>
      </c>
      <c r="EF377">
        <v>253.08000335713851</v>
      </c>
      <c r="EG377">
        <v>18.32035731943062</v>
      </c>
      <c r="EH377">
        <v>0</v>
      </c>
      <c r="EI377">
        <v>1.9022707317073171</v>
      </c>
      <c r="EJ377">
        <v>-0.18398550522647741</v>
      </c>
      <c r="EK377">
        <v>1.88478339818152E-2</v>
      </c>
      <c r="EL377">
        <v>0</v>
      </c>
      <c r="EM377">
        <v>1.9226906052136901</v>
      </c>
      <c r="EN377">
        <v>-2.6944839516217591E-2</v>
      </c>
      <c r="EO377">
        <v>2.1875933464941162E-3</v>
      </c>
      <c r="EP377">
        <v>1</v>
      </c>
      <c r="EQ377">
        <v>1</v>
      </c>
      <c r="ER377">
        <v>6</v>
      </c>
      <c r="ES377" t="s">
        <v>432</v>
      </c>
      <c r="ET377">
        <v>2.9444300000000001</v>
      </c>
      <c r="EU377">
        <v>2.8012800000000002</v>
      </c>
      <c r="EV377">
        <v>0.23525199999999999</v>
      </c>
      <c r="EW377">
        <v>0.239733</v>
      </c>
      <c r="EX377">
        <v>0.117717</v>
      </c>
      <c r="EY377">
        <v>0.112105</v>
      </c>
      <c r="EZ377">
        <v>15721.5</v>
      </c>
      <c r="FA377">
        <v>16391.8</v>
      </c>
      <c r="FB377">
        <v>23898.1</v>
      </c>
      <c r="FC377">
        <v>25081.7</v>
      </c>
      <c r="FD377">
        <v>33745.800000000003</v>
      </c>
      <c r="FE377">
        <v>35557.1</v>
      </c>
      <c r="FF377">
        <v>43557.5</v>
      </c>
      <c r="FG377">
        <v>46358.3</v>
      </c>
      <c r="FH377">
        <v>1.9878</v>
      </c>
      <c r="FI377">
        <v>1.9150199999999999</v>
      </c>
      <c r="FJ377">
        <v>0.13187499999999999</v>
      </c>
      <c r="FK377">
        <v>0</v>
      </c>
      <c r="FL377">
        <v>29.251899999999999</v>
      </c>
      <c r="FM377">
        <v>999.9</v>
      </c>
      <c r="FN377">
        <v>69.5</v>
      </c>
      <c r="FO377">
        <v>31.9</v>
      </c>
      <c r="FP377">
        <v>33.177500000000002</v>
      </c>
      <c r="FQ377">
        <v>64.244</v>
      </c>
      <c r="FR377">
        <v>25.941500000000001</v>
      </c>
      <c r="FS377">
        <v>1</v>
      </c>
      <c r="FT377">
        <v>0.22817799999999999</v>
      </c>
      <c r="FU377">
        <v>1.6334399999999999E-2</v>
      </c>
      <c r="FV377">
        <v>20.325299999999999</v>
      </c>
      <c r="FW377">
        <v>5.2144399999999997</v>
      </c>
      <c r="FX377">
        <v>11.9078</v>
      </c>
      <c r="FY377">
        <v>5.00345</v>
      </c>
      <c r="FZ377">
        <v>3.2898800000000001</v>
      </c>
      <c r="GA377">
        <v>9999</v>
      </c>
      <c r="GB377">
        <v>9999</v>
      </c>
      <c r="GC377">
        <v>9999</v>
      </c>
      <c r="GD377">
        <v>999.9</v>
      </c>
      <c r="GE377">
        <v>1.85944</v>
      </c>
      <c r="GF377">
        <v>1.8543700000000001</v>
      </c>
      <c r="GG377">
        <v>1.8575600000000001</v>
      </c>
      <c r="GH377">
        <v>1.8559399999999999</v>
      </c>
      <c r="GI377">
        <v>1.8548100000000001</v>
      </c>
      <c r="GJ377">
        <v>1.85453</v>
      </c>
      <c r="GK377">
        <v>1.85303</v>
      </c>
      <c r="GL377">
        <v>1.8562399999999999</v>
      </c>
      <c r="GM377">
        <v>0</v>
      </c>
      <c r="GN377">
        <v>0</v>
      </c>
      <c r="GO377">
        <v>0</v>
      </c>
      <c r="GP377">
        <v>0</v>
      </c>
      <c r="GQ377" t="s">
        <v>386</v>
      </c>
      <c r="GR377" t="s">
        <v>387</v>
      </c>
      <c r="GS377" t="s">
        <v>388</v>
      </c>
      <c r="GT377" t="s">
        <v>388</v>
      </c>
      <c r="GU377" t="s">
        <v>388</v>
      </c>
      <c r="GV377" t="s">
        <v>388</v>
      </c>
      <c r="GW377">
        <v>0</v>
      </c>
      <c r="GX377">
        <v>100</v>
      </c>
      <c r="GY377">
        <v>100</v>
      </c>
      <c r="GZ377">
        <v>3.01</v>
      </c>
      <c r="HA377">
        <v>1.5800000000000002E-2</v>
      </c>
      <c r="HB377">
        <v>0.45081322298813392</v>
      </c>
      <c r="HC377">
        <v>2.9318383021812969E-3</v>
      </c>
      <c r="HD377">
        <v>-1.3754559859485029E-6</v>
      </c>
      <c r="HE377">
        <v>3.0700474437127301E-10</v>
      </c>
      <c r="HF377">
        <v>-6.1160480149256041E-2</v>
      </c>
      <c r="HG377">
        <v>1.00384331276165E-2</v>
      </c>
      <c r="HH377">
        <v>-3.1532673711230711E-4</v>
      </c>
      <c r="HI377">
        <v>1.819468599177705E-6</v>
      </c>
      <c r="HJ377">
        <v>1</v>
      </c>
      <c r="HK377">
        <v>2112</v>
      </c>
      <c r="HL377">
        <v>3</v>
      </c>
      <c r="HM377">
        <v>29</v>
      </c>
      <c r="HN377">
        <v>10.3</v>
      </c>
      <c r="HO377">
        <v>10.3</v>
      </c>
      <c r="HP377">
        <v>3.5205099999999998</v>
      </c>
      <c r="HQ377">
        <v>2.2424300000000001</v>
      </c>
      <c r="HR377">
        <v>1.4978</v>
      </c>
      <c r="HS377">
        <v>2.3034699999999999</v>
      </c>
      <c r="HT377">
        <v>1.5478499999999999</v>
      </c>
      <c r="HU377">
        <v>2.4401899999999999</v>
      </c>
      <c r="HV377">
        <v>35.777700000000003</v>
      </c>
      <c r="HW377">
        <v>15.541700000000001</v>
      </c>
      <c r="HX377">
        <v>18</v>
      </c>
      <c r="HY377">
        <v>500.74799999999999</v>
      </c>
      <c r="HZ377">
        <v>519.72900000000004</v>
      </c>
      <c r="IA377">
        <v>28.770499999999998</v>
      </c>
      <c r="IB377">
        <v>30.0547</v>
      </c>
      <c r="IC377">
        <v>30</v>
      </c>
      <c r="ID377">
        <v>29.815799999999999</v>
      </c>
      <c r="IE377">
        <v>29.9039</v>
      </c>
      <c r="IF377">
        <v>70.478999999999999</v>
      </c>
      <c r="IG377">
        <v>26.802700000000002</v>
      </c>
      <c r="IH377">
        <v>79.031999999999996</v>
      </c>
      <c r="II377">
        <v>28.796800000000001</v>
      </c>
      <c r="IJ377">
        <v>1841.39</v>
      </c>
      <c r="IK377">
        <v>25.301500000000001</v>
      </c>
      <c r="IL377">
        <v>100.735</v>
      </c>
      <c r="IM377">
        <v>100.476</v>
      </c>
      <c r="IN377" t="s">
        <v>1150</v>
      </c>
    </row>
    <row r="378" spans="1:248" x14ac:dyDescent="0.2">
      <c r="A378">
        <v>362</v>
      </c>
      <c r="B378">
        <v>1660224629.0999999</v>
      </c>
      <c r="C378">
        <v>642.09999990463257</v>
      </c>
      <c r="D378" t="s">
        <v>1081</v>
      </c>
      <c r="E378" t="s">
        <v>1082</v>
      </c>
      <c r="F378">
        <v>1</v>
      </c>
      <c r="G378" t="s">
        <v>376</v>
      </c>
      <c r="H378" t="s">
        <v>377</v>
      </c>
      <c r="I378" t="s">
        <v>378</v>
      </c>
      <c r="J378" t="s">
        <v>379</v>
      </c>
      <c r="K378" t="s">
        <v>380</v>
      </c>
      <c r="L378" t="s">
        <v>381</v>
      </c>
      <c r="M378" t="s">
        <v>382</v>
      </c>
      <c r="N378">
        <v>1660224621.1624999</v>
      </c>
      <c r="O378">
        <f t="shared" si="170"/>
        <v>1.580487876929413E-3</v>
      </c>
      <c r="P378">
        <f t="shared" si="171"/>
        <v>1.5804878769294131</v>
      </c>
      <c r="Q378">
        <f t="shared" si="172"/>
        <v>13.703029794591519</v>
      </c>
      <c r="R378">
        <f t="shared" si="173"/>
        <v>1720.141875</v>
      </c>
      <c r="S378">
        <f t="shared" si="174"/>
        <v>1392.8197179522674</v>
      </c>
      <c r="T378">
        <f t="shared" si="175"/>
        <v>138.67446131851662</v>
      </c>
      <c r="U378">
        <f t="shared" si="176"/>
        <v>171.26390790744321</v>
      </c>
      <c r="V378">
        <f t="shared" si="177"/>
        <v>8.0036323119508382E-2</v>
      </c>
      <c r="W378">
        <f t="shared" si="178"/>
        <v>2.9202292330733846</v>
      </c>
      <c r="X378">
        <f t="shared" si="179"/>
        <v>7.883735738939128E-2</v>
      </c>
      <c r="Y378">
        <f t="shared" si="180"/>
        <v>4.9379574453123465E-2</v>
      </c>
      <c r="Z378">
        <f t="shared" si="181"/>
        <v>321.51699460501266</v>
      </c>
      <c r="AA378">
        <f t="shared" si="182"/>
        <v>32.417940039196161</v>
      </c>
      <c r="AB378">
        <f t="shared" si="183"/>
        <v>31.398518750000001</v>
      </c>
      <c r="AC378">
        <f t="shared" si="184"/>
        <v>4.6149084954693098</v>
      </c>
      <c r="AD378">
        <f t="shared" si="185"/>
        <v>59.904575904271837</v>
      </c>
      <c r="AE378">
        <f t="shared" si="186"/>
        <v>2.6921517418831162</v>
      </c>
      <c r="AF378">
        <f t="shared" si="187"/>
        <v>4.4940669410383673</v>
      </c>
      <c r="AG378">
        <f t="shared" si="188"/>
        <v>1.9227567535861936</v>
      </c>
      <c r="AH378">
        <f t="shared" si="189"/>
        <v>-69.699515372587115</v>
      </c>
      <c r="AI378">
        <f t="shared" si="190"/>
        <v>-73.354071977027942</v>
      </c>
      <c r="AJ378">
        <f t="shared" si="191"/>
        <v>-5.6500049838087731</v>
      </c>
      <c r="AK378">
        <f t="shared" si="192"/>
        <v>172.81340227158881</v>
      </c>
      <c r="AL378">
        <f t="shared" si="193"/>
        <v>45.004750109399659</v>
      </c>
      <c r="AM378">
        <f t="shared" si="194"/>
        <v>1.6137207445862376</v>
      </c>
      <c r="AN378">
        <f t="shared" si="195"/>
        <v>13.703029794591519</v>
      </c>
      <c r="AO378">
        <v>1849.3063178332509</v>
      </c>
      <c r="AP378">
        <v>1806.2178181818169</v>
      </c>
      <c r="AQ378">
        <v>5.131221256166894</v>
      </c>
      <c r="AR378">
        <v>64.968693284609927</v>
      </c>
      <c r="AS378">
        <f t="shared" si="196"/>
        <v>1.5804878769294131</v>
      </c>
      <c r="AT378">
        <v>25.154661966535009</v>
      </c>
      <c r="AU378">
        <v>27.01971818181817</v>
      </c>
      <c r="AV378">
        <v>-3.0372749076571651E-3</v>
      </c>
      <c r="AW378">
        <v>84.429917268905271</v>
      </c>
      <c r="AX378">
        <v>0</v>
      </c>
      <c r="AY378">
        <v>0</v>
      </c>
      <c r="AZ378">
        <f t="shared" si="197"/>
        <v>1</v>
      </c>
      <c r="BA378">
        <f t="shared" si="198"/>
        <v>0</v>
      </c>
      <c r="BB378">
        <f t="shared" si="199"/>
        <v>51916.05896761825</v>
      </c>
      <c r="BC378">
        <f t="shared" si="200"/>
        <v>2000.0062499999999</v>
      </c>
      <c r="BD378">
        <f t="shared" si="201"/>
        <v>1681.2052485000065</v>
      </c>
      <c r="BE378">
        <f t="shared" si="202"/>
        <v>0.84059999737501145</v>
      </c>
      <c r="BF378">
        <f t="shared" si="203"/>
        <v>0.16075799493377216</v>
      </c>
      <c r="BG378">
        <v>6</v>
      </c>
      <c r="BH378">
        <v>0.5</v>
      </c>
      <c r="BI378" t="s">
        <v>383</v>
      </c>
      <c r="BJ378">
        <v>2</v>
      </c>
      <c r="BK378" t="b">
        <v>1</v>
      </c>
      <c r="BL378">
        <v>1660224621.1624999</v>
      </c>
      <c r="BM378">
        <v>1720.141875</v>
      </c>
      <c r="BN378">
        <v>1777.464375</v>
      </c>
      <c r="BO378">
        <v>27.039456250000001</v>
      </c>
      <c r="BP378">
        <v>25.155818750000002</v>
      </c>
      <c r="BQ378">
        <v>1717.159375</v>
      </c>
      <c r="BR378">
        <v>27.02370625</v>
      </c>
      <c r="BS378">
        <v>500.12381249999999</v>
      </c>
      <c r="BT378">
        <v>99.463781249999997</v>
      </c>
      <c r="BU378">
        <v>0.10004566249999999</v>
      </c>
      <c r="BV378">
        <v>30.9325875</v>
      </c>
      <c r="BW378">
        <v>31.398518750000001</v>
      </c>
      <c r="BX378">
        <v>999.9</v>
      </c>
      <c r="BY378">
        <v>0</v>
      </c>
      <c r="BZ378">
        <v>0</v>
      </c>
      <c r="CA378">
        <v>10000.589375</v>
      </c>
      <c r="CB378">
        <v>0</v>
      </c>
      <c r="CC378">
        <v>7.6747925000000006</v>
      </c>
      <c r="CD378">
        <v>-57.323081250000001</v>
      </c>
      <c r="CE378">
        <v>1767.94625</v>
      </c>
      <c r="CF378">
        <v>1823.3331250000001</v>
      </c>
      <c r="CG378">
        <v>1.883645625</v>
      </c>
      <c r="CH378">
        <v>1777.464375</v>
      </c>
      <c r="CI378">
        <v>25.155818750000002</v>
      </c>
      <c r="CJ378">
        <v>2.6894475</v>
      </c>
      <c r="CK378">
        <v>2.5020918750000001</v>
      </c>
      <c r="CL378">
        <v>22.220781250000002</v>
      </c>
      <c r="CM378">
        <v>21.040118750000001</v>
      </c>
      <c r="CN378">
        <v>2000.0062499999999</v>
      </c>
      <c r="CO378">
        <v>0.97999950000000002</v>
      </c>
      <c r="CP378">
        <v>2.0000750000000001E-2</v>
      </c>
      <c r="CQ378">
        <v>0</v>
      </c>
      <c r="CR378">
        <v>2.836125</v>
      </c>
      <c r="CS378">
        <v>0</v>
      </c>
      <c r="CT378">
        <v>22469.0625</v>
      </c>
      <c r="CU378">
        <v>17412.375</v>
      </c>
      <c r="CV378">
        <v>40.433124999999997</v>
      </c>
      <c r="CW378">
        <v>41.436999999999998</v>
      </c>
      <c r="CX378">
        <v>40.421499999999988</v>
      </c>
      <c r="CY378">
        <v>39.921499999999988</v>
      </c>
      <c r="CZ378">
        <v>40.573812500000003</v>
      </c>
      <c r="DA378">
        <v>1960.00875</v>
      </c>
      <c r="DB378">
        <v>40</v>
      </c>
      <c r="DC378">
        <v>0</v>
      </c>
      <c r="DD378">
        <v>1660224628.0999999</v>
      </c>
      <c r="DE378">
        <v>0</v>
      </c>
      <c r="DF378">
        <v>1660224008</v>
      </c>
      <c r="DG378" t="s">
        <v>384</v>
      </c>
      <c r="DH378">
        <v>1660224008</v>
      </c>
      <c r="DI378">
        <v>1660224007</v>
      </c>
      <c r="DJ378">
        <v>1</v>
      </c>
      <c r="DK378">
        <v>9.0999999999999998E-2</v>
      </c>
      <c r="DL378">
        <v>-1.7999999999999999E-2</v>
      </c>
      <c r="DM378">
        <v>1.42</v>
      </c>
      <c r="DN378">
        <v>0.02</v>
      </c>
      <c r="DO378">
        <v>400</v>
      </c>
      <c r="DP378">
        <v>26</v>
      </c>
      <c r="DQ378">
        <v>0.31</v>
      </c>
      <c r="DR378">
        <v>0.11</v>
      </c>
      <c r="DS378">
        <v>13.484161761886289</v>
      </c>
      <c r="DT378">
        <v>0.87324270921199976</v>
      </c>
      <c r="DU378">
        <v>0.1084343194715519</v>
      </c>
      <c r="DV378">
        <v>0</v>
      </c>
      <c r="DW378">
        <v>45.000178606580803</v>
      </c>
      <c r="DX378">
        <v>0.84434156332257337</v>
      </c>
      <c r="DY378">
        <v>0.1164949972583893</v>
      </c>
      <c r="DZ378">
        <v>0</v>
      </c>
      <c r="EA378">
        <v>-57.32534193548387</v>
      </c>
      <c r="EB378">
        <v>-1.2271112903224199</v>
      </c>
      <c r="EC378">
        <v>0.1519158208631082</v>
      </c>
      <c r="ED378">
        <v>0</v>
      </c>
      <c r="EE378">
        <v>1397.5589998302689</v>
      </c>
      <c r="EF378">
        <v>257.70775904265821</v>
      </c>
      <c r="EG378">
        <v>18.650528017327961</v>
      </c>
      <c r="EH378">
        <v>0</v>
      </c>
      <c r="EI378">
        <v>1.897981219512195</v>
      </c>
      <c r="EJ378">
        <v>-0.20469386759582089</v>
      </c>
      <c r="EK378">
        <v>2.143225312753063E-2</v>
      </c>
      <c r="EL378">
        <v>0</v>
      </c>
      <c r="EM378">
        <v>1.9226140250709749</v>
      </c>
      <c r="EN378">
        <v>-2.218477878147387E-2</v>
      </c>
      <c r="EO378">
        <v>2.134427697252258E-3</v>
      </c>
      <c r="EP378">
        <v>1</v>
      </c>
      <c r="EQ378">
        <v>1</v>
      </c>
      <c r="ER378">
        <v>6</v>
      </c>
      <c r="ES378" t="s">
        <v>432</v>
      </c>
      <c r="ET378">
        <v>2.9445800000000002</v>
      </c>
      <c r="EU378">
        <v>2.8010899999999999</v>
      </c>
      <c r="EV378">
        <v>0.23583000000000001</v>
      </c>
      <c r="EW378">
        <v>0.24026500000000001</v>
      </c>
      <c r="EX378">
        <v>0.11772100000000001</v>
      </c>
      <c r="EY378">
        <v>0.112165</v>
      </c>
      <c r="EZ378">
        <v>15709.5</v>
      </c>
      <c r="FA378">
        <v>16380.2</v>
      </c>
      <c r="FB378">
        <v>23897.9</v>
      </c>
      <c r="FC378">
        <v>25081.5</v>
      </c>
      <c r="FD378">
        <v>33745.4</v>
      </c>
      <c r="FE378">
        <v>35554.6</v>
      </c>
      <c r="FF378">
        <v>43557.2</v>
      </c>
      <c r="FG378">
        <v>46358</v>
      </c>
      <c r="FH378">
        <v>1.9877800000000001</v>
      </c>
      <c r="FI378">
        <v>1.9152499999999999</v>
      </c>
      <c r="FJ378">
        <v>0.132192</v>
      </c>
      <c r="FK378">
        <v>0</v>
      </c>
      <c r="FL378">
        <v>29.248799999999999</v>
      </c>
      <c r="FM378">
        <v>999.9</v>
      </c>
      <c r="FN378">
        <v>69.5</v>
      </c>
      <c r="FO378">
        <v>31.9</v>
      </c>
      <c r="FP378">
        <v>33.176900000000003</v>
      </c>
      <c r="FQ378">
        <v>64.284000000000006</v>
      </c>
      <c r="FR378">
        <v>25.989599999999999</v>
      </c>
      <c r="FS378">
        <v>1</v>
      </c>
      <c r="FT378">
        <v>0.22817100000000001</v>
      </c>
      <c r="FU378">
        <v>4.22767E-2</v>
      </c>
      <c r="FV378">
        <v>20.324999999999999</v>
      </c>
      <c r="FW378">
        <v>5.2135499999999997</v>
      </c>
      <c r="FX378">
        <v>11.9072</v>
      </c>
      <c r="FY378">
        <v>5.0031999999999996</v>
      </c>
      <c r="FZ378">
        <v>3.28973</v>
      </c>
      <c r="GA378">
        <v>9999</v>
      </c>
      <c r="GB378">
        <v>9999</v>
      </c>
      <c r="GC378">
        <v>9999</v>
      </c>
      <c r="GD378">
        <v>999.9</v>
      </c>
      <c r="GE378">
        <v>1.85944</v>
      </c>
      <c r="GF378">
        <v>1.8543799999999999</v>
      </c>
      <c r="GG378">
        <v>1.8575699999999999</v>
      </c>
      <c r="GH378">
        <v>1.85595</v>
      </c>
      <c r="GI378">
        <v>1.8548199999999999</v>
      </c>
      <c r="GJ378">
        <v>1.8545400000000001</v>
      </c>
      <c r="GK378">
        <v>1.8530500000000001</v>
      </c>
      <c r="GL378">
        <v>1.8562399999999999</v>
      </c>
      <c r="GM378">
        <v>0</v>
      </c>
      <c r="GN378">
        <v>0</v>
      </c>
      <c r="GO378">
        <v>0</v>
      </c>
      <c r="GP378">
        <v>0</v>
      </c>
      <c r="GQ378" t="s">
        <v>386</v>
      </c>
      <c r="GR378" t="s">
        <v>387</v>
      </c>
      <c r="GS378" t="s">
        <v>388</v>
      </c>
      <c r="GT378" t="s">
        <v>388</v>
      </c>
      <c r="GU378" t="s">
        <v>388</v>
      </c>
      <c r="GV378" t="s">
        <v>388</v>
      </c>
      <c r="GW378">
        <v>0</v>
      </c>
      <c r="GX378">
        <v>100</v>
      </c>
      <c r="GY378">
        <v>100</v>
      </c>
      <c r="GZ378">
        <v>3.03</v>
      </c>
      <c r="HA378">
        <v>1.5800000000000002E-2</v>
      </c>
      <c r="HB378">
        <v>0.45081322298813392</v>
      </c>
      <c r="HC378">
        <v>2.9318383021812969E-3</v>
      </c>
      <c r="HD378">
        <v>-1.3754559859485029E-6</v>
      </c>
      <c r="HE378">
        <v>3.0700474437127301E-10</v>
      </c>
      <c r="HF378">
        <v>-6.1160480149256041E-2</v>
      </c>
      <c r="HG378">
        <v>1.00384331276165E-2</v>
      </c>
      <c r="HH378">
        <v>-3.1532673711230711E-4</v>
      </c>
      <c r="HI378">
        <v>1.819468599177705E-6</v>
      </c>
      <c r="HJ378">
        <v>1</v>
      </c>
      <c r="HK378">
        <v>2112</v>
      </c>
      <c r="HL378">
        <v>3</v>
      </c>
      <c r="HM378">
        <v>29</v>
      </c>
      <c r="HN378">
        <v>10.4</v>
      </c>
      <c r="HO378">
        <v>10.4</v>
      </c>
      <c r="HP378">
        <v>3.5351599999999999</v>
      </c>
      <c r="HQ378">
        <v>2.2631800000000002</v>
      </c>
      <c r="HR378">
        <v>1.4978</v>
      </c>
      <c r="HS378">
        <v>2.3034699999999999</v>
      </c>
      <c r="HT378">
        <v>1.5478499999999999</v>
      </c>
      <c r="HU378">
        <v>2.3046899999999999</v>
      </c>
      <c r="HV378">
        <v>35.777700000000003</v>
      </c>
      <c r="HW378">
        <v>15.5505</v>
      </c>
      <c r="HX378">
        <v>18</v>
      </c>
      <c r="HY378">
        <v>500.74200000000002</v>
      </c>
      <c r="HZ378">
        <v>519.89</v>
      </c>
      <c r="IA378">
        <v>28.7895</v>
      </c>
      <c r="IB378">
        <v>30.055800000000001</v>
      </c>
      <c r="IC378">
        <v>30</v>
      </c>
      <c r="ID378">
        <v>29.8169</v>
      </c>
      <c r="IE378">
        <v>29.904699999999998</v>
      </c>
      <c r="IF378">
        <v>70.758399999999995</v>
      </c>
      <c r="IG378">
        <v>26.802700000000002</v>
      </c>
      <c r="IH378">
        <v>79.031999999999996</v>
      </c>
      <c r="II378">
        <v>28.850300000000001</v>
      </c>
      <c r="IJ378">
        <v>1841.39</v>
      </c>
      <c r="IK378">
        <v>25.3062</v>
      </c>
      <c r="IL378">
        <v>100.73399999999999</v>
      </c>
      <c r="IM378">
        <v>100.47499999999999</v>
      </c>
      <c r="IN378" t="s">
        <v>1150</v>
      </c>
    </row>
    <row r="379" spans="1:248" x14ac:dyDescent="0.2">
      <c r="A379">
        <v>363</v>
      </c>
      <c r="B379">
        <v>1660224629.5999999</v>
      </c>
      <c r="C379">
        <v>642.59999990463257</v>
      </c>
      <c r="D379" t="s">
        <v>1081</v>
      </c>
      <c r="E379" t="s">
        <v>1082</v>
      </c>
      <c r="F379">
        <v>1</v>
      </c>
      <c r="G379" t="s">
        <v>376</v>
      </c>
      <c r="H379" t="s">
        <v>377</v>
      </c>
      <c r="I379" t="s">
        <v>378</v>
      </c>
      <c r="J379" t="s">
        <v>379</v>
      </c>
      <c r="K379" t="s">
        <v>380</v>
      </c>
      <c r="L379" t="s">
        <v>381</v>
      </c>
      <c r="M379" t="s">
        <v>382</v>
      </c>
      <c r="N379">
        <v>1660224621.1624999</v>
      </c>
      <c r="O379">
        <f t="shared" si="170"/>
        <v>1.5809748746858456E-3</v>
      </c>
      <c r="P379">
        <f t="shared" si="171"/>
        <v>1.5809748746858456</v>
      </c>
      <c r="Q379">
        <f t="shared" si="172"/>
        <v>13.730308640674778</v>
      </c>
      <c r="R379">
        <f t="shared" si="173"/>
        <v>1720.141875</v>
      </c>
      <c r="S379">
        <f t="shared" si="174"/>
        <v>1392.3605039384413</v>
      </c>
      <c r="T379">
        <f t="shared" si="175"/>
        <v>138.62874021392821</v>
      </c>
      <c r="U379">
        <f t="shared" si="176"/>
        <v>171.26390790744321</v>
      </c>
      <c r="V379">
        <f t="shared" si="177"/>
        <v>8.0061359535492191E-2</v>
      </c>
      <c r="W379">
        <f t="shared" si="178"/>
        <v>2.9202292330733846</v>
      </c>
      <c r="X379">
        <f t="shared" si="179"/>
        <v>7.8861649645429535E-2</v>
      </c>
      <c r="Y379">
        <f t="shared" si="180"/>
        <v>4.939482258399884E-2</v>
      </c>
      <c r="Z379">
        <f t="shared" si="181"/>
        <v>321.51699460501266</v>
      </c>
      <c r="AA379">
        <f t="shared" si="182"/>
        <v>32.417813358856044</v>
      </c>
      <c r="AB379">
        <f t="shared" si="183"/>
        <v>31.398518750000001</v>
      </c>
      <c r="AC379">
        <f t="shared" si="184"/>
        <v>4.6149084954693098</v>
      </c>
      <c r="AD379">
        <f t="shared" si="185"/>
        <v>59.904575904271837</v>
      </c>
      <c r="AE379">
        <f t="shared" si="186"/>
        <v>2.6921517418831162</v>
      </c>
      <c r="AF379">
        <f t="shared" si="187"/>
        <v>4.4940669410383673</v>
      </c>
      <c r="AG379">
        <f t="shared" si="188"/>
        <v>1.9227567535861936</v>
      </c>
      <c r="AH379">
        <f t="shared" si="189"/>
        <v>-69.720991973645795</v>
      </c>
      <c r="AI379">
        <f t="shared" si="190"/>
        <v>-73.354071977027942</v>
      </c>
      <c r="AJ379">
        <f t="shared" si="191"/>
        <v>-5.6500049838087731</v>
      </c>
      <c r="AK379">
        <f t="shared" si="192"/>
        <v>172.79192567053013</v>
      </c>
      <c r="AL379">
        <f t="shared" si="193"/>
        <v>45.004750109399659</v>
      </c>
      <c r="AM379">
        <f t="shared" si="194"/>
        <v>1.6137207445862376</v>
      </c>
      <c r="AN379">
        <f t="shared" si="195"/>
        <v>13.730308640674778</v>
      </c>
      <c r="AO379">
        <v>1851.934414882993</v>
      </c>
      <c r="AP379">
        <v>1808.795090909091</v>
      </c>
      <c r="AQ379">
        <v>5.1345970996161707</v>
      </c>
      <c r="AR379">
        <v>64.968693284609927</v>
      </c>
      <c r="AS379">
        <f t="shared" si="196"/>
        <v>1.5809748746858456</v>
      </c>
      <c r="AT379">
        <v>25.159132370611001</v>
      </c>
      <c r="AU379">
        <v>27.020784848484858</v>
      </c>
      <c r="AV379">
        <v>-2.4395132782814031E-3</v>
      </c>
      <c r="AW379">
        <v>84.429917268905271</v>
      </c>
      <c r="AX379">
        <v>0</v>
      </c>
      <c r="AY379">
        <v>0</v>
      </c>
      <c r="AZ379">
        <f t="shared" si="197"/>
        <v>1</v>
      </c>
      <c r="BA379">
        <f t="shared" si="198"/>
        <v>0</v>
      </c>
      <c r="BB379">
        <f t="shared" si="199"/>
        <v>51916.05896761825</v>
      </c>
      <c r="BC379">
        <f t="shared" si="200"/>
        <v>2000.0062499999999</v>
      </c>
      <c r="BD379">
        <f t="shared" si="201"/>
        <v>1681.2052485000065</v>
      </c>
      <c r="BE379">
        <f t="shared" si="202"/>
        <v>0.84059999737501145</v>
      </c>
      <c r="BF379">
        <f t="shared" si="203"/>
        <v>0.16075799493377216</v>
      </c>
      <c r="BG379">
        <v>6</v>
      </c>
      <c r="BH379">
        <v>0.5</v>
      </c>
      <c r="BI379" t="s">
        <v>383</v>
      </c>
      <c r="BJ379">
        <v>2</v>
      </c>
      <c r="BK379" t="b">
        <v>1</v>
      </c>
      <c r="BL379">
        <v>1660224621.1624999</v>
      </c>
      <c r="BM379">
        <v>1720.141875</v>
      </c>
      <c r="BN379">
        <v>1777.464375</v>
      </c>
      <c r="BO379">
        <v>27.039456250000001</v>
      </c>
      <c r="BP379">
        <v>25.155818750000002</v>
      </c>
      <c r="BQ379">
        <v>1717.159375</v>
      </c>
      <c r="BR379">
        <v>27.02370625</v>
      </c>
      <c r="BS379">
        <v>500.12381249999999</v>
      </c>
      <c r="BT379">
        <v>99.463781249999997</v>
      </c>
      <c r="BU379">
        <v>0.10004566249999999</v>
      </c>
      <c r="BV379">
        <v>30.9325875</v>
      </c>
      <c r="BW379">
        <v>31.398518750000001</v>
      </c>
      <c r="BX379">
        <v>999.9</v>
      </c>
      <c r="BY379">
        <v>0</v>
      </c>
      <c r="BZ379">
        <v>0</v>
      </c>
      <c r="CA379">
        <v>10000.589375</v>
      </c>
      <c r="CB379">
        <v>0</v>
      </c>
      <c r="CC379">
        <v>7.6747925000000006</v>
      </c>
      <c r="CD379">
        <v>-57.323081250000001</v>
      </c>
      <c r="CE379">
        <v>1767.94625</v>
      </c>
      <c r="CF379">
        <v>1823.3331250000001</v>
      </c>
      <c r="CG379">
        <v>1.883645625</v>
      </c>
      <c r="CH379">
        <v>1777.464375</v>
      </c>
      <c r="CI379">
        <v>25.155818750000002</v>
      </c>
      <c r="CJ379">
        <v>2.6894475</v>
      </c>
      <c r="CK379">
        <v>2.5020918750000001</v>
      </c>
      <c r="CL379">
        <v>22.220781250000002</v>
      </c>
      <c r="CM379">
        <v>21.040118750000001</v>
      </c>
      <c r="CN379">
        <v>2000.0062499999999</v>
      </c>
      <c r="CO379">
        <v>0.97999950000000002</v>
      </c>
      <c r="CP379">
        <v>2.0000750000000001E-2</v>
      </c>
      <c r="CQ379">
        <v>0</v>
      </c>
      <c r="CR379">
        <v>2.836125</v>
      </c>
      <c r="CS379">
        <v>0</v>
      </c>
      <c r="CT379">
        <v>22469.0625</v>
      </c>
      <c r="CU379">
        <v>17412.375</v>
      </c>
      <c r="CV379">
        <v>40.433124999999997</v>
      </c>
      <c r="CW379">
        <v>41.436999999999998</v>
      </c>
      <c r="CX379">
        <v>40.421499999999988</v>
      </c>
      <c r="CY379">
        <v>39.921499999999988</v>
      </c>
      <c r="CZ379">
        <v>40.573812500000003</v>
      </c>
      <c r="DA379">
        <v>1960.00875</v>
      </c>
      <c r="DB379">
        <v>40</v>
      </c>
      <c r="DC379">
        <v>0</v>
      </c>
      <c r="DD379">
        <v>1660224628.7</v>
      </c>
      <c r="DE379">
        <v>0</v>
      </c>
      <c r="DF379">
        <v>1660224008</v>
      </c>
      <c r="DG379" t="s">
        <v>384</v>
      </c>
      <c r="DH379">
        <v>1660224008</v>
      </c>
      <c r="DI379">
        <v>1660224007</v>
      </c>
      <c r="DJ379">
        <v>1</v>
      </c>
      <c r="DK379">
        <v>9.0999999999999998E-2</v>
      </c>
      <c r="DL379">
        <v>-1.7999999999999999E-2</v>
      </c>
      <c r="DM379">
        <v>1.42</v>
      </c>
      <c r="DN379">
        <v>0.02</v>
      </c>
      <c r="DO379">
        <v>400</v>
      </c>
      <c r="DP379">
        <v>26</v>
      </c>
      <c r="DQ379">
        <v>0.31</v>
      </c>
      <c r="DR379">
        <v>0.11</v>
      </c>
      <c r="DS379">
        <v>13.51765587364053</v>
      </c>
      <c r="DT379">
        <v>0.62525321280952162</v>
      </c>
      <c r="DU379">
        <v>9.2013508925945536E-2</v>
      </c>
      <c r="DV379">
        <v>0</v>
      </c>
      <c r="DW379">
        <v>45.015215685959006</v>
      </c>
      <c r="DX379">
        <v>0.56893908568267937</v>
      </c>
      <c r="DY379">
        <v>0.1094524302202123</v>
      </c>
      <c r="DZ379">
        <v>0</v>
      </c>
      <c r="EA379">
        <v>-57.337043333333327</v>
      </c>
      <c r="EB379">
        <v>-0.36070745272498628</v>
      </c>
      <c r="EC379">
        <v>0.14601633397976019</v>
      </c>
      <c r="ED379">
        <v>1</v>
      </c>
      <c r="EE379">
        <v>1402.275447997037</v>
      </c>
      <c r="EF379">
        <v>249.18035894201279</v>
      </c>
      <c r="EG379">
        <v>18.68692751799734</v>
      </c>
      <c r="EH379">
        <v>0</v>
      </c>
      <c r="EI379">
        <v>1.8897615000000001</v>
      </c>
      <c r="EJ379">
        <v>-0.25138694183865001</v>
      </c>
      <c r="EK379">
        <v>2.637940859363606E-2</v>
      </c>
      <c r="EL379">
        <v>0</v>
      </c>
      <c r="EM379">
        <v>1.9225940155531089</v>
      </c>
      <c r="EN379">
        <v>-1.131024715031506E-2</v>
      </c>
      <c r="EO379">
        <v>2.0303116611189711E-3</v>
      </c>
      <c r="EP379">
        <v>1</v>
      </c>
      <c r="EQ379">
        <v>2</v>
      </c>
      <c r="ER379">
        <v>6</v>
      </c>
      <c r="ES379" t="s">
        <v>419</v>
      </c>
      <c r="ET379">
        <v>2.9444300000000001</v>
      </c>
      <c r="EU379">
        <v>2.8010799999999998</v>
      </c>
      <c r="EV379">
        <v>0.23602300000000001</v>
      </c>
      <c r="EW379">
        <v>0.24043</v>
      </c>
      <c r="EX379">
        <v>0.11772299999999999</v>
      </c>
      <c r="EY379">
        <v>0.112175</v>
      </c>
      <c r="EZ379">
        <v>15705.5</v>
      </c>
      <c r="FA379">
        <v>16376.6</v>
      </c>
      <c r="FB379">
        <v>23898</v>
      </c>
      <c r="FC379">
        <v>25081.5</v>
      </c>
      <c r="FD379">
        <v>33745.4</v>
      </c>
      <c r="FE379">
        <v>35554</v>
      </c>
      <c r="FF379">
        <v>43557.2</v>
      </c>
      <c r="FG379">
        <v>46357.9</v>
      </c>
      <c r="FH379">
        <v>1.98783</v>
      </c>
      <c r="FI379">
        <v>1.9152499999999999</v>
      </c>
      <c r="FJ379">
        <v>0.132248</v>
      </c>
      <c r="FK379">
        <v>0</v>
      </c>
      <c r="FL379">
        <v>29.248200000000001</v>
      </c>
      <c r="FM379">
        <v>999.9</v>
      </c>
      <c r="FN379">
        <v>69.5</v>
      </c>
      <c r="FO379">
        <v>31.9</v>
      </c>
      <c r="FP379">
        <v>33.177799999999998</v>
      </c>
      <c r="FQ379">
        <v>64.284000000000006</v>
      </c>
      <c r="FR379">
        <v>26.25</v>
      </c>
      <c r="FS379">
        <v>1</v>
      </c>
      <c r="FT379">
        <v>0.22814799999999999</v>
      </c>
      <c r="FU379">
        <v>3.5258699999999997E-2</v>
      </c>
      <c r="FV379">
        <v>20.324999999999999</v>
      </c>
      <c r="FW379">
        <v>5.2135499999999997</v>
      </c>
      <c r="FX379">
        <v>11.9072</v>
      </c>
      <c r="FY379">
        <v>5.0030999999999999</v>
      </c>
      <c r="FZ379">
        <v>3.28973</v>
      </c>
      <c r="GA379">
        <v>9999</v>
      </c>
      <c r="GB379">
        <v>9999</v>
      </c>
      <c r="GC379">
        <v>9999</v>
      </c>
      <c r="GD379">
        <v>999.9</v>
      </c>
      <c r="GE379">
        <v>1.85944</v>
      </c>
      <c r="GF379">
        <v>1.8543799999999999</v>
      </c>
      <c r="GG379">
        <v>1.85758</v>
      </c>
      <c r="GH379">
        <v>1.85595</v>
      </c>
      <c r="GI379">
        <v>1.85483</v>
      </c>
      <c r="GJ379">
        <v>1.8545400000000001</v>
      </c>
      <c r="GK379">
        <v>1.8530500000000001</v>
      </c>
      <c r="GL379">
        <v>1.8562399999999999</v>
      </c>
      <c r="GM379">
        <v>0</v>
      </c>
      <c r="GN379">
        <v>0</v>
      </c>
      <c r="GO379">
        <v>0</v>
      </c>
      <c r="GP379">
        <v>0</v>
      </c>
      <c r="GQ379" t="s">
        <v>386</v>
      </c>
      <c r="GR379" t="s">
        <v>387</v>
      </c>
      <c r="GS379" t="s">
        <v>388</v>
      </c>
      <c r="GT379" t="s">
        <v>388</v>
      </c>
      <c r="GU379" t="s">
        <v>388</v>
      </c>
      <c r="GV379" t="s">
        <v>388</v>
      </c>
      <c r="GW379">
        <v>0</v>
      </c>
      <c r="GX379">
        <v>100</v>
      </c>
      <c r="GY379">
        <v>100</v>
      </c>
      <c r="GZ379">
        <v>3.02</v>
      </c>
      <c r="HA379">
        <v>1.5800000000000002E-2</v>
      </c>
      <c r="HB379">
        <v>0.45081322298813392</v>
      </c>
      <c r="HC379">
        <v>2.9318383021812969E-3</v>
      </c>
      <c r="HD379">
        <v>-1.3754559859485029E-6</v>
      </c>
      <c r="HE379">
        <v>3.0700474437127301E-10</v>
      </c>
      <c r="HF379">
        <v>-6.1160480149256041E-2</v>
      </c>
      <c r="HG379">
        <v>1.00384331276165E-2</v>
      </c>
      <c r="HH379">
        <v>-3.1532673711230711E-4</v>
      </c>
      <c r="HI379">
        <v>1.819468599177705E-6</v>
      </c>
      <c r="HJ379">
        <v>1</v>
      </c>
      <c r="HK379">
        <v>2112</v>
      </c>
      <c r="HL379">
        <v>3</v>
      </c>
      <c r="HM379">
        <v>29</v>
      </c>
      <c r="HN379">
        <v>10.4</v>
      </c>
      <c r="HO379">
        <v>10.4</v>
      </c>
      <c r="HP379">
        <v>3.5363799999999999</v>
      </c>
      <c r="HQ379">
        <v>2.2631800000000002</v>
      </c>
      <c r="HR379">
        <v>1.4978</v>
      </c>
      <c r="HS379">
        <v>2.3034699999999999</v>
      </c>
      <c r="HT379">
        <v>1.5478499999999999</v>
      </c>
      <c r="HU379">
        <v>2.2460900000000001</v>
      </c>
      <c r="HV379">
        <v>35.777700000000003</v>
      </c>
      <c r="HW379">
        <v>15.532999999999999</v>
      </c>
      <c r="HX379">
        <v>18</v>
      </c>
      <c r="HY379">
        <v>500.77300000000002</v>
      </c>
      <c r="HZ379">
        <v>519.89200000000005</v>
      </c>
      <c r="IA379">
        <v>28.793199999999999</v>
      </c>
      <c r="IB379">
        <v>30.056000000000001</v>
      </c>
      <c r="IC379">
        <v>30</v>
      </c>
      <c r="ID379">
        <v>29.8171</v>
      </c>
      <c r="IE379">
        <v>29.904900000000001</v>
      </c>
      <c r="IF379">
        <v>70.810199999999995</v>
      </c>
      <c r="IG379">
        <v>26.802700000000002</v>
      </c>
      <c r="IH379">
        <v>79.031999999999996</v>
      </c>
      <c r="II379">
        <v>28.850300000000001</v>
      </c>
      <c r="IJ379">
        <v>1851.47</v>
      </c>
      <c r="IK379">
        <v>25.3109</v>
      </c>
      <c r="IL379">
        <v>100.73399999999999</v>
      </c>
      <c r="IM379">
        <v>100.47499999999999</v>
      </c>
      <c r="IN379" t="s">
        <v>1150</v>
      </c>
    </row>
    <row r="380" spans="1:248" x14ac:dyDescent="0.2">
      <c r="A380">
        <v>364</v>
      </c>
      <c r="B380">
        <v>1660224630.5999999</v>
      </c>
      <c r="C380">
        <v>643.59999990463257</v>
      </c>
      <c r="D380" t="s">
        <v>1083</v>
      </c>
      <c r="E380" t="s">
        <v>1084</v>
      </c>
      <c r="F380">
        <v>1</v>
      </c>
      <c r="G380" t="s">
        <v>376</v>
      </c>
      <c r="H380" t="s">
        <v>377</v>
      </c>
      <c r="I380" t="s">
        <v>378</v>
      </c>
      <c r="J380" t="s">
        <v>379</v>
      </c>
      <c r="K380" t="s">
        <v>380</v>
      </c>
      <c r="L380" t="s">
        <v>381</v>
      </c>
      <c r="M380" t="s">
        <v>382</v>
      </c>
      <c r="N380">
        <v>1660224622.7</v>
      </c>
      <c r="O380">
        <f t="shared" si="170"/>
        <v>1.5802241705461235E-3</v>
      </c>
      <c r="P380">
        <f t="shared" si="171"/>
        <v>1.5802241705461235</v>
      </c>
      <c r="Q380">
        <f t="shared" si="172"/>
        <v>13.655559037682284</v>
      </c>
      <c r="R380">
        <f t="shared" si="173"/>
        <v>1727.8446666666671</v>
      </c>
      <c r="S380">
        <f t="shared" si="174"/>
        <v>1401.234359246092</v>
      </c>
      <c r="T380">
        <f t="shared" si="175"/>
        <v>139.51255145796171</v>
      </c>
      <c r="U380">
        <f t="shared" si="176"/>
        <v>172.03119262604562</v>
      </c>
      <c r="V380">
        <f t="shared" si="177"/>
        <v>8.0036280380668706E-2</v>
      </c>
      <c r="W380">
        <f t="shared" si="178"/>
        <v>2.9204083008669675</v>
      </c>
      <c r="X380">
        <f t="shared" si="179"/>
        <v>7.8837388248993293E-2</v>
      </c>
      <c r="Y380">
        <f t="shared" si="180"/>
        <v>4.9379587310643527E-2</v>
      </c>
      <c r="Z380">
        <f t="shared" si="181"/>
        <v>321.51680011221924</v>
      </c>
      <c r="AA380">
        <f t="shared" si="182"/>
        <v>32.415677759279717</v>
      </c>
      <c r="AB380">
        <f t="shared" si="183"/>
        <v>31.395873333333341</v>
      </c>
      <c r="AC380">
        <f t="shared" si="184"/>
        <v>4.6142144857071203</v>
      </c>
      <c r="AD380">
        <f t="shared" si="185"/>
        <v>59.903632832383522</v>
      </c>
      <c r="AE380">
        <f t="shared" si="186"/>
        <v>2.6917642221210896</v>
      </c>
      <c r="AF380">
        <f t="shared" si="187"/>
        <v>4.4934907865319627</v>
      </c>
      <c r="AG380">
        <f t="shared" si="188"/>
        <v>1.9224502635860308</v>
      </c>
      <c r="AH380">
        <f t="shared" si="189"/>
        <v>-69.687885921084046</v>
      </c>
      <c r="AI380">
        <f t="shared" si="190"/>
        <v>-73.295920021667868</v>
      </c>
      <c r="AJ380">
        <f t="shared" si="191"/>
        <v>-5.6450435214681987</v>
      </c>
      <c r="AK380">
        <f t="shared" si="192"/>
        <v>172.88795064799911</v>
      </c>
      <c r="AL380">
        <f t="shared" si="193"/>
        <v>44.966652872330968</v>
      </c>
      <c r="AM380">
        <f t="shared" si="194"/>
        <v>1.6074721684099775</v>
      </c>
      <c r="AN380">
        <f t="shared" si="195"/>
        <v>13.655559037682284</v>
      </c>
      <c r="AO380">
        <v>1857.076909877969</v>
      </c>
      <c r="AP380">
        <v>1813.9636363636359</v>
      </c>
      <c r="AQ380">
        <v>5.1475497555275744</v>
      </c>
      <c r="AR380">
        <v>64.968693284609927</v>
      </c>
      <c r="AS380">
        <f t="shared" si="196"/>
        <v>1.5802241705461235</v>
      </c>
      <c r="AT380">
        <v>25.170950854249629</v>
      </c>
      <c r="AU380">
        <v>27.022632121212109</v>
      </c>
      <c r="AV380">
        <v>-1.074344871951508E-3</v>
      </c>
      <c r="AW380">
        <v>84.429917268905271</v>
      </c>
      <c r="AX380">
        <v>0</v>
      </c>
      <c r="AY380">
        <v>0</v>
      </c>
      <c r="AZ380">
        <f t="shared" si="197"/>
        <v>1</v>
      </c>
      <c r="BA380">
        <f t="shared" si="198"/>
        <v>0</v>
      </c>
      <c r="BB380">
        <f t="shared" si="199"/>
        <v>51921.5391859312</v>
      </c>
      <c r="BC380">
        <f t="shared" si="200"/>
        <v>2000.0060000000001</v>
      </c>
      <c r="BD380">
        <f t="shared" si="201"/>
        <v>1681.2049584001136</v>
      </c>
      <c r="BE380">
        <f t="shared" si="202"/>
        <v>0.84059995740018456</v>
      </c>
      <c r="BF380">
        <f t="shared" si="203"/>
        <v>0.16075791778235626</v>
      </c>
      <c r="BG380">
        <v>6</v>
      </c>
      <c r="BH380">
        <v>0.5</v>
      </c>
      <c r="BI380" t="s">
        <v>383</v>
      </c>
      <c r="BJ380">
        <v>2</v>
      </c>
      <c r="BK380" t="b">
        <v>1</v>
      </c>
      <c r="BL380">
        <v>1660224622.7</v>
      </c>
      <c r="BM380">
        <v>1727.8446666666671</v>
      </c>
      <c r="BN380">
        <v>1785.1226666666671</v>
      </c>
      <c r="BO380">
        <v>27.03550666666667</v>
      </c>
      <c r="BP380">
        <v>25.159179999999999</v>
      </c>
      <c r="BQ380">
        <v>1724.855333333333</v>
      </c>
      <c r="BR380">
        <v>27.01974666666667</v>
      </c>
      <c r="BS380">
        <v>500.13040000000012</v>
      </c>
      <c r="BT380">
        <v>99.464000000000013</v>
      </c>
      <c r="BU380">
        <v>0.1000383333333334</v>
      </c>
      <c r="BV380">
        <v>30.930340000000001</v>
      </c>
      <c r="BW380">
        <v>31.395873333333341</v>
      </c>
      <c r="BX380">
        <v>999.89999999999986</v>
      </c>
      <c r="BY380">
        <v>0</v>
      </c>
      <c r="BZ380">
        <v>0</v>
      </c>
      <c r="CA380">
        <v>10001.59</v>
      </c>
      <c r="CB380">
        <v>0</v>
      </c>
      <c r="CC380">
        <v>7.6750346666666669</v>
      </c>
      <c r="CD380">
        <v>-57.278666666666673</v>
      </c>
      <c r="CE380">
        <v>1775.856</v>
      </c>
      <c r="CF380">
        <v>1831.1953333333331</v>
      </c>
      <c r="CG380">
        <v>1.8763320000000001</v>
      </c>
      <c r="CH380">
        <v>1785.1226666666671</v>
      </c>
      <c r="CI380">
        <v>25.159179999999999</v>
      </c>
      <c r="CJ380">
        <v>2.68906</v>
      </c>
      <c r="CK380">
        <v>2.5024313333333339</v>
      </c>
      <c r="CL380">
        <v>22.218413333333341</v>
      </c>
      <c r="CM380">
        <v>21.04232</v>
      </c>
      <c r="CN380">
        <v>2000.0060000000001</v>
      </c>
      <c r="CO380">
        <v>0.98000093333333327</v>
      </c>
      <c r="CP380">
        <v>1.9999340000000001E-2</v>
      </c>
      <c r="CQ380">
        <v>0</v>
      </c>
      <c r="CR380">
        <v>2.8284000000000011</v>
      </c>
      <c r="CS380">
        <v>0</v>
      </c>
      <c r="CT380">
        <v>22468.506666666672</v>
      </c>
      <c r="CU380">
        <v>17412.38</v>
      </c>
      <c r="CV380">
        <v>40.432866666666669</v>
      </c>
      <c r="CW380">
        <v>41.436999999999998</v>
      </c>
      <c r="CX380">
        <v>40.42046666666667</v>
      </c>
      <c r="CY380">
        <v>39.916333333333327</v>
      </c>
      <c r="CZ380">
        <v>40.570399999999999</v>
      </c>
      <c r="DA380">
        <v>1960.0113333333341</v>
      </c>
      <c r="DB380">
        <v>39.997333333333337</v>
      </c>
      <c r="DC380">
        <v>0</v>
      </c>
      <c r="DD380">
        <v>1660224629.3</v>
      </c>
      <c r="DE380">
        <v>0</v>
      </c>
      <c r="DF380">
        <v>1660224008</v>
      </c>
      <c r="DG380" t="s">
        <v>384</v>
      </c>
      <c r="DH380">
        <v>1660224008</v>
      </c>
      <c r="DI380">
        <v>1660224007</v>
      </c>
      <c r="DJ380">
        <v>1</v>
      </c>
      <c r="DK380">
        <v>9.0999999999999998E-2</v>
      </c>
      <c r="DL380">
        <v>-1.7999999999999999E-2</v>
      </c>
      <c r="DM380">
        <v>1.42</v>
      </c>
      <c r="DN380">
        <v>0.02</v>
      </c>
      <c r="DO380">
        <v>400</v>
      </c>
      <c r="DP380">
        <v>26</v>
      </c>
      <c r="DQ380">
        <v>0.31</v>
      </c>
      <c r="DR380">
        <v>0.11</v>
      </c>
      <c r="DS380">
        <v>13.51765587364053</v>
      </c>
      <c r="DT380">
        <v>0.62525321280952162</v>
      </c>
      <c r="DU380">
        <v>9.2013508925945536E-2</v>
      </c>
      <c r="DV380">
        <v>0</v>
      </c>
      <c r="DW380">
        <v>45.015215685959006</v>
      </c>
      <c r="DX380">
        <v>0.56893908568267937</v>
      </c>
      <c r="DY380">
        <v>0.1094524302202123</v>
      </c>
      <c r="DZ380">
        <v>0</v>
      </c>
      <c r="EA380">
        <v>-57.337043333333327</v>
      </c>
      <c r="EB380">
        <v>-0.36070745272498628</v>
      </c>
      <c r="EC380">
        <v>0.14601633397976019</v>
      </c>
      <c r="ED380">
        <v>1</v>
      </c>
      <c r="EE380">
        <v>1402.275447997037</v>
      </c>
      <c r="EF380">
        <v>249.18035894201279</v>
      </c>
      <c r="EG380">
        <v>18.68692751799734</v>
      </c>
      <c r="EH380">
        <v>0</v>
      </c>
      <c r="EI380">
        <v>1.8897615000000001</v>
      </c>
      <c r="EJ380">
        <v>-0.25138694183865001</v>
      </c>
      <c r="EK380">
        <v>2.637940859363606E-2</v>
      </c>
      <c r="EL380">
        <v>0</v>
      </c>
      <c r="EM380">
        <v>1.9225940155531089</v>
      </c>
      <c r="EN380">
        <v>-1.131024715031506E-2</v>
      </c>
      <c r="EO380">
        <v>2.0303116611189711E-3</v>
      </c>
      <c r="EP380">
        <v>1</v>
      </c>
      <c r="EQ380">
        <v>2</v>
      </c>
      <c r="ER380">
        <v>6</v>
      </c>
      <c r="ES380" t="s">
        <v>419</v>
      </c>
      <c r="ET380">
        <v>2.94434</v>
      </c>
      <c r="EU380">
        <v>2.8011699999999999</v>
      </c>
      <c r="EV380">
        <v>0.236402</v>
      </c>
      <c r="EW380">
        <v>0.240762</v>
      </c>
      <c r="EX380">
        <v>0.117731</v>
      </c>
      <c r="EY380">
        <v>0.112188</v>
      </c>
      <c r="EZ380">
        <v>15697.6</v>
      </c>
      <c r="FA380">
        <v>16369.4</v>
      </c>
      <c r="FB380">
        <v>23897.8</v>
      </c>
      <c r="FC380">
        <v>25081.4</v>
      </c>
      <c r="FD380">
        <v>33745</v>
      </c>
      <c r="FE380">
        <v>35553.599999999999</v>
      </c>
      <c r="FF380">
        <v>43557.1</v>
      </c>
      <c r="FG380">
        <v>46357.9</v>
      </c>
      <c r="FH380">
        <v>1.9875700000000001</v>
      </c>
      <c r="FI380">
        <v>1.9152499999999999</v>
      </c>
      <c r="FJ380">
        <v>0.13227</v>
      </c>
      <c r="FK380">
        <v>0</v>
      </c>
      <c r="FL380">
        <v>29.245999999999999</v>
      </c>
      <c r="FM380">
        <v>999.9</v>
      </c>
      <c r="FN380">
        <v>69.5</v>
      </c>
      <c r="FO380">
        <v>31.9</v>
      </c>
      <c r="FP380">
        <v>33.178400000000003</v>
      </c>
      <c r="FQ380">
        <v>64.063999999999993</v>
      </c>
      <c r="FR380">
        <v>25.849399999999999</v>
      </c>
      <c r="FS380">
        <v>1</v>
      </c>
      <c r="FT380">
        <v>0.22822400000000001</v>
      </c>
      <c r="FU380">
        <v>7.2440000000000004E-4</v>
      </c>
      <c r="FV380">
        <v>20.324999999999999</v>
      </c>
      <c r="FW380">
        <v>5.2127999999999997</v>
      </c>
      <c r="FX380">
        <v>11.9071</v>
      </c>
      <c r="FY380">
        <v>5.0030000000000001</v>
      </c>
      <c r="FZ380">
        <v>3.2896999999999998</v>
      </c>
      <c r="GA380">
        <v>9999</v>
      </c>
      <c r="GB380">
        <v>9999</v>
      </c>
      <c r="GC380">
        <v>9999</v>
      </c>
      <c r="GD380">
        <v>999.9</v>
      </c>
      <c r="GE380">
        <v>1.85944</v>
      </c>
      <c r="GF380">
        <v>1.8543700000000001</v>
      </c>
      <c r="GG380">
        <v>1.8575999999999999</v>
      </c>
      <c r="GH380">
        <v>1.8559600000000001</v>
      </c>
      <c r="GI380">
        <v>1.85483</v>
      </c>
      <c r="GJ380">
        <v>1.8545499999999999</v>
      </c>
      <c r="GK380">
        <v>1.8530500000000001</v>
      </c>
      <c r="GL380">
        <v>1.8562399999999999</v>
      </c>
      <c r="GM380">
        <v>0</v>
      </c>
      <c r="GN380">
        <v>0</v>
      </c>
      <c r="GO380">
        <v>0</v>
      </c>
      <c r="GP380">
        <v>0</v>
      </c>
      <c r="GQ380" t="s">
        <v>386</v>
      </c>
      <c r="GR380" t="s">
        <v>387</v>
      </c>
      <c r="GS380" t="s">
        <v>388</v>
      </c>
      <c r="GT380" t="s">
        <v>388</v>
      </c>
      <c r="GU380" t="s">
        <v>388</v>
      </c>
      <c r="GV380" t="s">
        <v>388</v>
      </c>
      <c r="GW380">
        <v>0</v>
      </c>
      <c r="GX380">
        <v>100</v>
      </c>
      <c r="GY380">
        <v>100</v>
      </c>
      <c r="GZ380">
        <v>3.03</v>
      </c>
      <c r="HA380">
        <v>1.5800000000000002E-2</v>
      </c>
      <c r="HB380">
        <v>0.45081322298813392</v>
      </c>
      <c r="HC380">
        <v>2.9318383021812969E-3</v>
      </c>
      <c r="HD380">
        <v>-1.3754559859485029E-6</v>
      </c>
      <c r="HE380">
        <v>3.0700474437127301E-10</v>
      </c>
      <c r="HF380">
        <v>-6.1160480149256041E-2</v>
      </c>
      <c r="HG380">
        <v>1.00384331276165E-2</v>
      </c>
      <c r="HH380">
        <v>-3.1532673711230711E-4</v>
      </c>
      <c r="HI380">
        <v>1.819468599177705E-6</v>
      </c>
      <c r="HJ380">
        <v>1</v>
      </c>
      <c r="HK380">
        <v>2112</v>
      </c>
      <c r="HL380">
        <v>3</v>
      </c>
      <c r="HM380">
        <v>29</v>
      </c>
      <c r="HN380">
        <v>10.4</v>
      </c>
      <c r="HO380">
        <v>10.4</v>
      </c>
      <c r="HP380">
        <v>3.5473599999999998</v>
      </c>
      <c r="HQ380">
        <v>2.2424300000000001</v>
      </c>
      <c r="HR380">
        <v>1.4978</v>
      </c>
      <c r="HS380">
        <v>2.3034699999999999</v>
      </c>
      <c r="HT380">
        <v>1.5478499999999999</v>
      </c>
      <c r="HU380">
        <v>2.4206500000000002</v>
      </c>
      <c r="HV380">
        <v>35.777700000000003</v>
      </c>
      <c r="HW380">
        <v>15.559200000000001</v>
      </c>
      <c r="HX380">
        <v>18</v>
      </c>
      <c r="HY380">
        <v>500.63</v>
      </c>
      <c r="HZ380">
        <v>519.89800000000002</v>
      </c>
      <c r="IA380">
        <v>28.8032</v>
      </c>
      <c r="IB380">
        <v>30.056000000000001</v>
      </c>
      <c r="IC380">
        <v>30</v>
      </c>
      <c r="ID380">
        <v>29.817799999999998</v>
      </c>
      <c r="IE380">
        <v>29.9057</v>
      </c>
      <c r="IF380">
        <v>71.030299999999997</v>
      </c>
      <c r="IG380">
        <v>26.531099999999999</v>
      </c>
      <c r="IH380">
        <v>78.655100000000004</v>
      </c>
      <c r="II380">
        <v>28.850300000000001</v>
      </c>
      <c r="IJ380">
        <v>1851.47</v>
      </c>
      <c r="IK380">
        <v>25.3157</v>
      </c>
      <c r="IL380">
        <v>100.73399999999999</v>
      </c>
      <c r="IM380">
        <v>100.47499999999999</v>
      </c>
      <c r="IN380" t="s">
        <v>1150</v>
      </c>
    </row>
    <row r="381" spans="1:248" x14ac:dyDescent="0.2">
      <c r="A381">
        <v>365</v>
      </c>
      <c r="B381">
        <v>1660224631.5999999</v>
      </c>
      <c r="C381">
        <v>644.59999990463257</v>
      </c>
      <c r="D381" t="s">
        <v>1085</v>
      </c>
      <c r="E381" t="s">
        <v>1086</v>
      </c>
      <c r="F381">
        <v>1</v>
      </c>
      <c r="G381" t="s">
        <v>376</v>
      </c>
      <c r="H381" t="s">
        <v>377</v>
      </c>
      <c r="I381" t="s">
        <v>378</v>
      </c>
      <c r="J381" t="s">
        <v>379</v>
      </c>
      <c r="K381" t="s">
        <v>380</v>
      </c>
      <c r="L381" t="s">
        <v>381</v>
      </c>
      <c r="M381" t="s">
        <v>382</v>
      </c>
      <c r="N381">
        <v>1660224623.7333331</v>
      </c>
      <c r="O381">
        <f t="shared" si="170"/>
        <v>1.5760347714951599E-3</v>
      </c>
      <c r="P381">
        <f t="shared" si="171"/>
        <v>1.5760347714951599</v>
      </c>
      <c r="Q381">
        <f t="shared" si="172"/>
        <v>13.549030367849102</v>
      </c>
      <c r="R381">
        <f t="shared" si="173"/>
        <v>1733.017333333333</v>
      </c>
      <c r="S381">
        <f t="shared" si="174"/>
        <v>1407.6633429471585</v>
      </c>
      <c r="T381">
        <f t="shared" si="175"/>
        <v>140.15280570943108</v>
      </c>
      <c r="U381">
        <f t="shared" si="176"/>
        <v>172.54639955404488</v>
      </c>
      <c r="V381">
        <f t="shared" si="177"/>
        <v>7.9824774074703189E-2</v>
      </c>
      <c r="W381">
        <f t="shared" si="178"/>
        <v>2.9205196751412785</v>
      </c>
      <c r="X381">
        <f t="shared" si="179"/>
        <v>7.8632203870962716E-2</v>
      </c>
      <c r="Y381">
        <f t="shared" si="180"/>
        <v>4.9250790884169601E-2</v>
      </c>
      <c r="Z381">
        <f t="shared" si="181"/>
        <v>321.51647151237165</v>
      </c>
      <c r="AA381">
        <f t="shared" si="182"/>
        <v>32.415360971870115</v>
      </c>
      <c r="AB381">
        <f t="shared" si="183"/>
        <v>31.39474666666667</v>
      </c>
      <c r="AC381">
        <f t="shared" si="184"/>
        <v>4.6139189388217021</v>
      </c>
      <c r="AD381">
        <f t="shared" si="185"/>
        <v>59.903598336427379</v>
      </c>
      <c r="AE381">
        <f t="shared" si="186"/>
        <v>2.6915548660411526</v>
      </c>
      <c r="AF381">
        <f t="shared" si="187"/>
        <v>4.4931438858229962</v>
      </c>
      <c r="AG381">
        <f t="shared" si="188"/>
        <v>1.9223640727805495</v>
      </c>
      <c r="AH381">
        <f t="shared" si="189"/>
        <v>-69.503133422936557</v>
      </c>
      <c r="AI381">
        <f t="shared" si="190"/>
        <v>-73.334404180802579</v>
      </c>
      <c r="AJ381">
        <f t="shared" si="191"/>
        <v>-5.6477230042591415</v>
      </c>
      <c r="AK381">
        <f t="shared" si="192"/>
        <v>173.03121090437335</v>
      </c>
      <c r="AL381">
        <f t="shared" si="193"/>
        <v>44.898313147297699</v>
      </c>
      <c r="AM381">
        <f t="shared" si="194"/>
        <v>1.6024606538306827</v>
      </c>
      <c r="AN381">
        <f t="shared" si="195"/>
        <v>13.549030367849102</v>
      </c>
      <c r="AO381">
        <v>1861.9164590131099</v>
      </c>
      <c r="AP381">
        <v>1819.038666666665</v>
      </c>
      <c r="AQ381">
        <v>5.1271188469468614</v>
      </c>
      <c r="AR381">
        <v>64.968693284609927</v>
      </c>
      <c r="AS381">
        <f t="shared" si="196"/>
        <v>1.5760347714951599</v>
      </c>
      <c r="AT381">
        <v>25.184156376925511</v>
      </c>
      <c r="AU381">
        <v>27.025318787878781</v>
      </c>
      <c r="AV381">
        <v>-2.2877743256755371E-4</v>
      </c>
      <c r="AW381">
        <v>84.429917268905271</v>
      </c>
      <c r="AX381">
        <v>0</v>
      </c>
      <c r="AY381">
        <v>0</v>
      </c>
      <c r="AZ381">
        <f t="shared" si="197"/>
        <v>1</v>
      </c>
      <c r="BA381">
        <f t="shared" si="198"/>
        <v>0</v>
      </c>
      <c r="BB381">
        <f t="shared" si="199"/>
        <v>51924.940036450476</v>
      </c>
      <c r="BC381">
        <f t="shared" si="200"/>
        <v>2000.0046666666669</v>
      </c>
      <c r="BD381">
        <f t="shared" si="201"/>
        <v>1681.2037784001927</v>
      </c>
      <c r="BE381">
        <f t="shared" si="202"/>
        <v>0.84059992780026471</v>
      </c>
      <c r="BF381">
        <f t="shared" si="203"/>
        <v>0.16075786065451095</v>
      </c>
      <c r="BG381">
        <v>6</v>
      </c>
      <c r="BH381">
        <v>0.5</v>
      </c>
      <c r="BI381" t="s">
        <v>383</v>
      </c>
      <c r="BJ381">
        <v>2</v>
      </c>
      <c r="BK381" t="b">
        <v>1</v>
      </c>
      <c r="BL381">
        <v>1660224623.7333331</v>
      </c>
      <c r="BM381">
        <v>1733.017333333333</v>
      </c>
      <c r="BN381">
        <v>1790.212666666667</v>
      </c>
      <c r="BO381">
        <v>27.03337333333333</v>
      </c>
      <c r="BP381">
        <v>25.1629</v>
      </c>
      <c r="BQ381">
        <v>1730.023333333334</v>
      </c>
      <c r="BR381">
        <v>27.017606666666669</v>
      </c>
      <c r="BS381">
        <v>500.13246666666669</v>
      </c>
      <c r="BT381">
        <v>99.464126666666672</v>
      </c>
      <c r="BU381">
        <v>0.1000243866666667</v>
      </c>
      <c r="BV381">
        <v>30.92898666666667</v>
      </c>
      <c r="BW381">
        <v>31.39474666666667</v>
      </c>
      <c r="BX381">
        <v>999.89999999999986</v>
      </c>
      <c r="BY381">
        <v>0</v>
      </c>
      <c r="BZ381">
        <v>0</v>
      </c>
      <c r="CA381">
        <v>10002.21333333333</v>
      </c>
      <c r="CB381">
        <v>0</v>
      </c>
      <c r="CC381">
        <v>7.6750346666666669</v>
      </c>
      <c r="CD381">
        <v>-57.195726666666673</v>
      </c>
      <c r="CE381">
        <v>1781.1686666666669</v>
      </c>
      <c r="CF381">
        <v>1836.424</v>
      </c>
      <c r="CG381">
        <v>1.8704799999999999</v>
      </c>
      <c r="CH381">
        <v>1790.212666666667</v>
      </c>
      <c r="CI381">
        <v>25.1629</v>
      </c>
      <c r="CJ381">
        <v>2.6888506666666672</v>
      </c>
      <c r="CK381">
        <v>2.502804666666667</v>
      </c>
      <c r="CL381">
        <v>22.217140000000011</v>
      </c>
      <c r="CM381">
        <v>21.044746666666661</v>
      </c>
      <c r="CN381">
        <v>2000.0046666666669</v>
      </c>
      <c r="CO381">
        <v>0.9800019333333333</v>
      </c>
      <c r="CP381">
        <v>1.999836E-2</v>
      </c>
      <c r="CQ381">
        <v>0</v>
      </c>
      <c r="CR381">
        <v>2.7853333333333339</v>
      </c>
      <c r="CS381">
        <v>0</v>
      </c>
      <c r="CT381">
        <v>22468.153333333339</v>
      </c>
      <c r="CU381">
        <v>17412.373333333329</v>
      </c>
      <c r="CV381">
        <v>40.428733333333327</v>
      </c>
      <c r="CW381">
        <v>41.436999999999998</v>
      </c>
      <c r="CX381">
        <v>40.416333333333327</v>
      </c>
      <c r="CY381">
        <v>39.912199999999999</v>
      </c>
      <c r="CZ381">
        <v>40.566200000000002</v>
      </c>
      <c r="DA381">
        <v>1960.0119999999999</v>
      </c>
      <c r="DB381">
        <v>39.995333333333328</v>
      </c>
      <c r="DC381">
        <v>0</v>
      </c>
      <c r="DD381">
        <v>1660224630.5</v>
      </c>
      <c r="DE381">
        <v>0</v>
      </c>
      <c r="DF381">
        <v>1660224008</v>
      </c>
      <c r="DG381" t="s">
        <v>384</v>
      </c>
      <c r="DH381">
        <v>1660224008</v>
      </c>
      <c r="DI381">
        <v>1660224007</v>
      </c>
      <c r="DJ381">
        <v>1</v>
      </c>
      <c r="DK381">
        <v>9.0999999999999998E-2</v>
      </c>
      <c r="DL381">
        <v>-1.7999999999999999E-2</v>
      </c>
      <c r="DM381">
        <v>1.42</v>
      </c>
      <c r="DN381">
        <v>0.02</v>
      </c>
      <c r="DO381">
        <v>400</v>
      </c>
      <c r="DP381">
        <v>26</v>
      </c>
      <c r="DQ381">
        <v>0.31</v>
      </c>
      <c r="DR381">
        <v>0.11</v>
      </c>
      <c r="DS381">
        <v>13.549605858927521</v>
      </c>
      <c r="DT381">
        <v>0.57622023026895131</v>
      </c>
      <c r="DU381">
        <v>8.5033768223839873E-2</v>
      </c>
      <c r="DV381">
        <v>0</v>
      </c>
      <c r="DW381">
        <v>44.977991438740418</v>
      </c>
      <c r="DX381">
        <v>-0.76452708590726093</v>
      </c>
      <c r="DY381">
        <v>0.196459897723161</v>
      </c>
      <c r="DZ381">
        <v>0</v>
      </c>
      <c r="EA381">
        <v>-57.256529032258051</v>
      </c>
      <c r="EB381">
        <v>1.735374193548451</v>
      </c>
      <c r="EC381">
        <v>0.31317837357208628</v>
      </c>
      <c r="ED381">
        <v>0</v>
      </c>
      <c r="EE381">
        <v>1408.960692446879</v>
      </c>
      <c r="EF381">
        <v>246.0307680535422</v>
      </c>
      <c r="EG381">
        <v>17.894566167650609</v>
      </c>
      <c r="EH381">
        <v>0</v>
      </c>
      <c r="EI381">
        <v>1.882903170731707</v>
      </c>
      <c r="EJ381">
        <v>-0.28858432055748701</v>
      </c>
      <c r="EK381">
        <v>3.084137468378291E-2</v>
      </c>
      <c r="EL381">
        <v>0</v>
      </c>
      <c r="EM381">
        <v>1.9223640171249869</v>
      </c>
      <c r="EN381">
        <v>3.4458557481686172E-3</v>
      </c>
      <c r="EO381">
        <v>1.796603920950054E-3</v>
      </c>
      <c r="EP381">
        <v>1</v>
      </c>
      <c r="EQ381">
        <v>1</v>
      </c>
      <c r="ER381">
        <v>6</v>
      </c>
      <c r="ES381" t="s">
        <v>432</v>
      </c>
      <c r="ET381">
        <v>2.9445800000000002</v>
      </c>
      <c r="EU381">
        <v>2.80111</v>
      </c>
      <c r="EV381">
        <v>0.23678399999999999</v>
      </c>
      <c r="EW381">
        <v>0.24110300000000001</v>
      </c>
      <c r="EX381">
        <v>0.117738</v>
      </c>
      <c r="EY381">
        <v>0.11219700000000001</v>
      </c>
      <c r="EZ381">
        <v>15689.8</v>
      </c>
      <c r="FA381">
        <v>16362</v>
      </c>
      <c r="FB381">
        <v>23897.8</v>
      </c>
      <c r="FC381">
        <v>25081.3</v>
      </c>
      <c r="FD381">
        <v>33744.699999999997</v>
      </c>
      <c r="FE381">
        <v>35553.1</v>
      </c>
      <c r="FF381">
        <v>43557</v>
      </c>
      <c r="FG381">
        <v>46357.8</v>
      </c>
      <c r="FH381">
        <v>1.98783</v>
      </c>
      <c r="FI381">
        <v>1.91527</v>
      </c>
      <c r="FJ381">
        <v>0.13236000000000001</v>
      </c>
      <c r="FK381">
        <v>0</v>
      </c>
      <c r="FL381">
        <v>29.244499999999999</v>
      </c>
      <c r="FM381">
        <v>999.9</v>
      </c>
      <c r="FN381">
        <v>69.5</v>
      </c>
      <c r="FO381">
        <v>31.9</v>
      </c>
      <c r="FP381">
        <v>33.181199999999997</v>
      </c>
      <c r="FQ381">
        <v>64.353999999999999</v>
      </c>
      <c r="FR381">
        <v>25.576899999999998</v>
      </c>
      <c r="FS381">
        <v>1</v>
      </c>
      <c r="FT381">
        <v>0.2283</v>
      </c>
      <c r="FU381">
        <v>-2.3344199999999999E-2</v>
      </c>
      <c r="FV381">
        <v>20.3249</v>
      </c>
      <c r="FW381">
        <v>5.2129500000000002</v>
      </c>
      <c r="FX381">
        <v>11.9071</v>
      </c>
      <c r="FY381">
        <v>5.0029500000000002</v>
      </c>
      <c r="FZ381">
        <v>3.2896999999999998</v>
      </c>
      <c r="GA381">
        <v>9999</v>
      </c>
      <c r="GB381">
        <v>9999</v>
      </c>
      <c r="GC381">
        <v>9999</v>
      </c>
      <c r="GD381">
        <v>999.9</v>
      </c>
      <c r="GE381">
        <v>1.85944</v>
      </c>
      <c r="GF381">
        <v>1.8543700000000001</v>
      </c>
      <c r="GG381">
        <v>1.8575999999999999</v>
      </c>
      <c r="GH381">
        <v>1.85595</v>
      </c>
      <c r="GI381">
        <v>1.85484</v>
      </c>
      <c r="GJ381">
        <v>1.8545400000000001</v>
      </c>
      <c r="GK381">
        <v>1.8530500000000001</v>
      </c>
      <c r="GL381">
        <v>1.8562399999999999</v>
      </c>
      <c r="GM381">
        <v>0</v>
      </c>
      <c r="GN381">
        <v>0</v>
      </c>
      <c r="GO381">
        <v>0</v>
      </c>
      <c r="GP381">
        <v>0</v>
      </c>
      <c r="GQ381" t="s">
        <v>386</v>
      </c>
      <c r="GR381" t="s">
        <v>387</v>
      </c>
      <c r="GS381" t="s">
        <v>388</v>
      </c>
      <c r="GT381" t="s">
        <v>388</v>
      </c>
      <c r="GU381" t="s">
        <v>388</v>
      </c>
      <c r="GV381" t="s">
        <v>388</v>
      </c>
      <c r="GW381">
        <v>0</v>
      </c>
      <c r="GX381">
        <v>100</v>
      </c>
      <c r="GY381">
        <v>100</v>
      </c>
      <c r="GZ381">
        <v>3.04</v>
      </c>
      <c r="HA381">
        <v>1.5800000000000002E-2</v>
      </c>
      <c r="HB381">
        <v>0.45081322298813392</v>
      </c>
      <c r="HC381">
        <v>2.9318383021812969E-3</v>
      </c>
      <c r="HD381">
        <v>-1.3754559859485029E-6</v>
      </c>
      <c r="HE381">
        <v>3.0700474437127301E-10</v>
      </c>
      <c r="HF381">
        <v>-6.1160480149256041E-2</v>
      </c>
      <c r="HG381">
        <v>1.00384331276165E-2</v>
      </c>
      <c r="HH381">
        <v>-3.1532673711230711E-4</v>
      </c>
      <c r="HI381">
        <v>1.819468599177705E-6</v>
      </c>
      <c r="HJ381">
        <v>1</v>
      </c>
      <c r="HK381">
        <v>2112</v>
      </c>
      <c r="HL381">
        <v>3</v>
      </c>
      <c r="HM381">
        <v>29</v>
      </c>
      <c r="HN381">
        <v>10.4</v>
      </c>
      <c r="HO381">
        <v>10.4</v>
      </c>
      <c r="HP381">
        <v>3.5534699999999999</v>
      </c>
      <c r="HQ381">
        <v>2.2534200000000002</v>
      </c>
      <c r="HR381">
        <v>1.4978</v>
      </c>
      <c r="HS381">
        <v>2.3034699999999999</v>
      </c>
      <c r="HT381">
        <v>1.5478499999999999</v>
      </c>
      <c r="HU381">
        <v>2.4194300000000002</v>
      </c>
      <c r="HV381">
        <v>35.801000000000002</v>
      </c>
      <c r="HW381">
        <v>15.5505</v>
      </c>
      <c r="HX381">
        <v>18</v>
      </c>
      <c r="HY381">
        <v>500.78300000000002</v>
      </c>
      <c r="HZ381">
        <v>519.91999999999996</v>
      </c>
      <c r="IA381">
        <v>28.811299999999999</v>
      </c>
      <c r="IB381">
        <v>30.056000000000001</v>
      </c>
      <c r="IC381">
        <v>30.0001</v>
      </c>
      <c r="ID381">
        <v>29.818300000000001</v>
      </c>
      <c r="IE381">
        <v>29.906199999999998</v>
      </c>
      <c r="IF381">
        <v>71.135099999999994</v>
      </c>
      <c r="IG381">
        <v>26.531099999999999</v>
      </c>
      <c r="IH381">
        <v>78.655100000000004</v>
      </c>
      <c r="II381">
        <v>28.850300000000001</v>
      </c>
      <c r="IJ381">
        <v>1861.52</v>
      </c>
      <c r="IK381">
        <v>25.3218</v>
      </c>
      <c r="IL381">
        <v>100.73399999999999</v>
      </c>
      <c r="IM381">
        <v>100.474</v>
      </c>
      <c r="IN381" t="s">
        <v>1150</v>
      </c>
    </row>
    <row r="382" spans="1:248" x14ac:dyDescent="0.2">
      <c r="A382">
        <v>366</v>
      </c>
      <c r="B382">
        <v>1660224632.5999999</v>
      </c>
      <c r="C382">
        <v>645.59999990463257</v>
      </c>
      <c r="D382" t="s">
        <v>1087</v>
      </c>
      <c r="E382" t="s">
        <v>1088</v>
      </c>
      <c r="F382">
        <v>1</v>
      </c>
      <c r="G382" t="s">
        <v>376</v>
      </c>
      <c r="H382" t="s">
        <v>377</v>
      </c>
      <c r="I382" t="s">
        <v>378</v>
      </c>
      <c r="J382" t="s">
        <v>379</v>
      </c>
      <c r="K382" t="s">
        <v>380</v>
      </c>
      <c r="L382" t="s">
        <v>381</v>
      </c>
      <c r="M382" t="s">
        <v>382</v>
      </c>
      <c r="N382">
        <v>1660224624.7666659</v>
      </c>
      <c r="O382">
        <f t="shared" si="170"/>
        <v>1.5718941787109316E-3</v>
      </c>
      <c r="P382">
        <f t="shared" si="171"/>
        <v>1.5718941787109315</v>
      </c>
      <c r="Q382">
        <f t="shared" si="172"/>
        <v>13.246064444750353</v>
      </c>
      <c r="R382">
        <f t="shared" si="173"/>
        <v>1738.1859999999999</v>
      </c>
      <c r="S382">
        <f t="shared" si="174"/>
        <v>1418.0183224671011</v>
      </c>
      <c r="T382">
        <f t="shared" si="175"/>
        <v>141.18394739132327</v>
      </c>
      <c r="U382">
        <f t="shared" si="176"/>
        <v>173.06120583362784</v>
      </c>
      <c r="V382">
        <f t="shared" si="177"/>
        <v>7.9610273849339122E-2</v>
      </c>
      <c r="W382">
        <f t="shared" si="178"/>
        <v>2.9204264172742986</v>
      </c>
      <c r="X382">
        <f t="shared" si="179"/>
        <v>7.8424015616897408E-2</v>
      </c>
      <c r="Y382">
        <f t="shared" si="180"/>
        <v>4.9120117828847648E-2</v>
      </c>
      <c r="Z382">
        <f t="shared" si="181"/>
        <v>321.51624931252491</v>
      </c>
      <c r="AA382">
        <f t="shared" si="182"/>
        <v>32.415255364578449</v>
      </c>
      <c r="AB382">
        <f t="shared" si="183"/>
        <v>31.394240000000011</v>
      </c>
      <c r="AC382">
        <f t="shared" si="184"/>
        <v>4.6137860355369158</v>
      </c>
      <c r="AD382">
        <f t="shared" si="185"/>
        <v>59.903838558971202</v>
      </c>
      <c r="AE382">
        <f t="shared" si="186"/>
        <v>2.6913773147200937</v>
      </c>
      <c r="AF382">
        <f t="shared" si="187"/>
        <v>4.4928294738084578</v>
      </c>
      <c r="AG382">
        <f t="shared" si="188"/>
        <v>1.9224087208168221</v>
      </c>
      <c r="AH382">
        <f t="shared" si="189"/>
        <v>-69.32053328115208</v>
      </c>
      <c r="AI382">
        <f t="shared" si="190"/>
        <v>-73.445423611696526</v>
      </c>
      <c r="AJ382">
        <f t="shared" si="191"/>
        <v>-5.656405254929199</v>
      </c>
      <c r="AK382">
        <f t="shared" si="192"/>
        <v>173.09388716474709</v>
      </c>
      <c r="AL382">
        <f t="shared" si="193"/>
        <v>44.82040362958022</v>
      </c>
      <c r="AM382">
        <f t="shared" si="194"/>
        <v>1.5973704615537156</v>
      </c>
      <c r="AN382">
        <f t="shared" si="195"/>
        <v>13.246064444750353</v>
      </c>
      <c r="AO382">
        <v>1866.5304905023179</v>
      </c>
      <c r="AP382">
        <v>1824.1214545454541</v>
      </c>
      <c r="AQ382">
        <v>5.1082917966689001</v>
      </c>
      <c r="AR382">
        <v>64.968693284609927</v>
      </c>
      <c r="AS382">
        <f t="shared" si="196"/>
        <v>1.5718941787109315</v>
      </c>
      <c r="AT382">
        <v>25.19584657278876</v>
      </c>
      <c r="AU382">
        <v>27.027946060606059</v>
      </c>
      <c r="AV382">
        <v>4.0802106447576918E-4</v>
      </c>
      <c r="AW382">
        <v>84.429917268905271</v>
      </c>
      <c r="AX382">
        <v>0</v>
      </c>
      <c r="AY382">
        <v>0</v>
      </c>
      <c r="AZ382">
        <f t="shared" si="197"/>
        <v>1</v>
      </c>
      <c r="BA382">
        <f t="shared" si="198"/>
        <v>0</v>
      </c>
      <c r="BB382">
        <f t="shared" si="199"/>
        <v>51922.500064265863</v>
      </c>
      <c r="BC382">
        <f t="shared" si="200"/>
        <v>2000.0039999999999</v>
      </c>
      <c r="BD382">
        <f t="shared" si="201"/>
        <v>1681.2031584002718</v>
      </c>
      <c r="BE382">
        <f t="shared" si="202"/>
        <v>0.84059989800033996</v>
      </c>
      <c r="BF382">
        <f t="shared" si="203"/>
        <v>0.16075780314065619</v>
      </c>
      <c r="BG382">
        <v>6</v>
      </c>
      <c r="BH382">
        <v>0.5</v>
      </c>
      <c r="BI382" t="s">
        <v>383</v>
      </c>
      <c r="BJ382">
        <v>2</v>
      </c>
      <c r="BK382" t="b">
        <v>1</v>
      </c>
      <c r="BL382">
        <v>1660224624.7666659</v>
      </c>
      <c r="BM382">
        <v>1738.1859999999999</v>
      </c>
      <c r="BN382">
        <v>1795.287333333333</v>
      </c>
      <c r="BO382">
        <v>27.031559999999999</v>
      </c>
      <c r="BP382">
        <v>25.167020000000001</v>
      </c>
      <c r="BQ382">
        <v>1735.186666666667</v>
      </c>
      <c r="BR382">
        <v>27.015786666666671</v>
      </c>
      <c r="BS382">
        <v>500.13120000000009</v>
      </c>
      <c r="BT382">
        <v>99.46423333333334</v>
      </c>
      <c r="BU382">
        <v>0.1000283933333333</v>
      </c>
      <c r="BV382">
        <v>30.927759999999999</v>
      </c>
      <c r="BW382">
        <v>31.394240000000011</v>
      </c>
      <c r="BX382">
        <v>999.89999999999986</v>
      </c>
      <c r="BY382">
        <v>0</v>
      </c>
      <c r="BZ382">
        <v>0</v>
      </c>
      <c r="CA382">
        <v>10001.67</v>
      </c>
      <c r="CB382">
        <v>0</v>
      </c>
      <c r="CC382">
        <v>7.6750346666666669</v>
      </c>
      <c r="CD382">
        <v>-57.101520000000001</v>
      </c>
      <c r="CE382">
        <v>1786.477333333333</v>
      </c>
      <c r="CF382">
        <v>1841.6373333333329</v>
      </c>
      <c r="CG382">
        <v>1.864538666666667</v>
      </c>
      <c r="CH382">
        <v>1795.287333333333</v>
      </c>
      <c r="CI382">
        <v>25.167020000000001</v>
      </c>
      <c r="CJ382">
        <v>2.688673333333333</v>
      </c>
      <c r="CK382">
        <v>2.5032179999999999</v>
      </c>
      <c r="CL382">
        <v>22.216059999999999</v>
      </c>
      <c r="CM382">
        <v>21.047433333333331</v>
      </c>
      <c r="CN382">
        <v>2000.0039999999999</v>
      </c>
      <c r="CO382">
        <v>0.98000293333333321</v>
      </c>
      <c r="CP382">
        <v>1.9997380000000009E-2</v>
      </c>
      <c r="CQ382">
        <v>0</v>
      </c>
      <c r="CR382">
        <v>2.7057333333333342</v>
      </c>
      <c r="CS382">
        <v>0</v>
      </c>
      <c r="CT382">
        <v>22467.760000000009</v>
      </c>
      <c r="CU382">
        <v>17412.373333333329</v>
      </c>
      <c r="CV382">
        <v>40.424600000000012</v>
      </c>
      <c r="CW382">
        <v>41.436999999999998</v>
      </c>
      <c r="CX382">
        <v>40.412199999999999</v>
      </c>
      <c r="CY382">
        <v>39.908066666666663</v>
      </c>
      <c r="CZ382">
        <v>40.561999999999998</v>
      </c>
      <c r="DA382">
        <v>1960.0133333333331</v>
      </c>
      <c r="DB382">
        <v>39.993333333333339</v>
      </c>
      <c r="DC382">
        <v>0</v>
      </c>
      <c r="DD382">
        <v>1660224631.7</v>
      </c>
      <c r="DE382">
        <v>0</v>
      </c>
      <c r="DF382">
        <v>1660224008</v>
      </c>
      <c r="DG382" t="s">
        <v>384</v>
      </c>
      <c r="DH382">
        <v>1660224008</v>
      </c>
      <c r="DI382">
        <v>1660224007</v>
      </c>
      <c r="DJ382">
        <v>1</v>
      </c>
      <c r="DK382">
        <v>9.0999999999999998E-2</v>
      </c>
      <c r="DL382">
        <v>-1.7999999999999999E-2</v>
      </c>
      <c r="DM382">
        <v>1.42</v>
      </c>
      <c r="DN382">
        <v>0.02</v>
      </c>
      <c r="DO382">
        <v>400</v>
      </c>
      <c r="DP382">
        <v>26</v>
      </c>
      <c r="DQ382">
        <v>0.31</v>
      </c>
      <c r="DR382">
        <v>0.11</v>
      </c>
      <c r="DS382">
        <v>13.562591258104471</v>
      </c>
      <c r="DT382">
        <v>0.37572584114755719</v>
      </c>
      <c r="DU382">
        <v>7.4820339516507905E-2</v>
      </c>
      <c r="DV382">
        <v>1</v>
      </c>
      <c r="DW382">
        <v>44.917277077069819</v>
      </c>
      <c r="DX382">
        <v>-2.4340989410097822</v>
      </c>
      <c r="DY382">
        <v>0.31992955772762421</v>
      </c>
      <c r="DZ382">
        <v>0</v>
      </c>
      <c r="EA382">
        <v>-57.171290322580653</v>
      </c>
      <c r="EB382">
        <v>3.8889338709679242</v>
      </c>
      <c r="EC382">
        <v>0.46994450966514423</v>
      </c>
      <c r="ED382">
        <v>0</v>
      </c>
      <c r="EE382">
        <v>1413.035995536972</v>
      </c>
      <c r="EF382">
        <v>245.00773615988459</v>
      </c>
      <c r="EG382">
        <v>17.823211833179268</v>
      </c>
      <c r="EH382">
        <v>0</v>
      </c>
      <c r="EI382">
        <v>1.877921463414634</v>
      </c>
      <c r="EJ382">
        <v>-0.31031979094076451</v>
      </c>
      <c r="EK382">
        <v>3.2828000136779119E-2</v>
      </c>
      <c r="EL382">
        <v>0</v>
      </c>
      <c r="EM382">
        <v>1.9223082077685321</v>
      </c>
      <c r="EN382">
        <v>9.8838007130239453E-3</v>
      </c>
      <c r="EO382">
        <v>1.729777015777871E-3</v>
      </c>
      <c r="EP382">
        <v>1</v>
      </c>
      <c r="EQ382">
        <v>2</v>
      </c>
      <c r="ER382">
        <v>6</v>
      </c>
      <c r="ES382" t="s">
        <v>419</v>
      </c>
      <c r="ET382">
        <v>2.94462</v>
      </c>
      <c r="EU382">
        <v>2.8011200000000001</v>
      </c>
      <c r="EV382">
        <v>0.23715700000000001</v>
      </c>
      <c r="EW382">
        <v>0.241478</v>
      </c>
      <c r="EX382">
        <v>0.117741</v>
      </c>
      <c r="EY382">
        <v>0.112207</v>
      </c>
      <c r="EZ382">
        <v>15682.2</v>
      </c>
      <c r="FA382">
        <v>16353.9</v>
      </c>
      <c r="FB382">
        <v>23897.9</v>
      </c>
      <c r="FC382">
        <v>25081.4</v>
      </c>
      <c r="FD382">
        <v>33744.6</v>
      </c>
      <c r="FE382">
        <v>35552.699999999997</v>
      </c>
      <c r="FF382">
        <v>43557</v>
      </c>
      <c r="FG382">
        <v>46357.7</v>
      </c>
      <c r="FH382">
        <v>1.98787</v>
      </c>
      <c r="FI382">
        <v>1.9153500000000001</v>
      </c>
      <c r="FJ382">
        <v>0.132635</v>
      </c>
      <c r="FK382">
        <v>0</v>
      </c>
      <c r="FL382">
        <v>29.2422</v>
      </c>
      <c r="FM382">
        <v>999.9</v>
      </c>
      <c r="FN382">
        <v>69.5</v>
      </c>
      <c r="FO382">
        <v>31.9</v>
      </c>
      <c r="FP382">
        <v>33.180999999999997</v>
      </c>
      <c r="FQ382">
        <v>64.313999999999993</v>
      </c>
      <c r="FR382">
        <v>25.845400000000001</v>
      </c>
      <c r="FS382">
        <v>1</v>
      </c>
      <c r="FT382">
        <v>0.22833100000000001</v>
      </c>
      <c r="FU382">
        <v>-5.1791900000000002E-2</v>
      </c>
      <c r="FV382">
        <v>20.3249</v>
      </c>
      <c r="FW382">
        <v>5.2129500000000002</v>
      </c>
      <c r="FX382">
        <v>11.907500000000001</v>
      </c>
      <c r="FY382">
        <v>5.0028499999999996</v>
      </c>
      <c r="FZ382">
        <v>3.2895500000000002</v>
      </c>
      <c r="GA382">
        <v>9999</v>
      </c>
      <c r="GB382">
        <v>9999</v>
      </c>
      <c r="GC382">
        <v>9999</v>
      </c>
      <c r="GD382">
        <v>999.9</v>
      </c>
      <c r="GE382">
        <v>1.85944</v>
      </c>
      <c r="GF382">
        <v>1.8543700000000001</v>
      </c>
      <c r="GG382">
        <v>1.8575900000000001</v>
      </c>
      <c r="GH382">
        <v>1.8559399999999999</v>
      </c>
      <c r="GI382">
        <v>1.85483</v>
      </c>
      <c r="GJ382">
        <v>1.8545400000000001</v>
      </c>
      <c r="GK382">
        <v>1.85304</v>
      </c>
      <c r="GL382">
        <v>1.8562399999999999</v>
      </c>
      <c r="GM382">
        <v>0</v>
      </c>
      <c r="GN382">
        <v>0</v>
      </c>
      <c r="GO382">
        <v>0</v>
      </c>
      <c r="GP382">
        <v>0</v>
      </c>
      <c r="GQ382" t="s">
        <v>386</v>
      </c>
      <c r="GR382" t="s">
        <v>387</v>
      </c>
      <c r="GS382" t="s">
        <v>388</v>
      </c>
      <c r="GT382" t="s">
        <v>388</v>
      </c>
      <c r="GU382" t="s">
        <v>388</v>
      </c>
      <c r="GV382" t="s">
        <v>388</v>
      </c>
      <c r="GW382">
        <v>0</v>
      </c>
      <c r="GX382">
        <v>100</v>
      </c>
      <c r="GY382">
        <v>100</v>
      </c>
      <c r="GZ382">
        <v>3.04</v>
      </c>
      <c r="HA382">
        <v>1.5800000000000002E-2</v>
      </c>
      <c r="HB382">
        <v>0.45081322298813392</v>
      </c>
      <c r="HC382">
        <v>2.9318383021812969E-3</v>
      </c>
      <c r="HD382">
        <v>-1.3754559859485029E-6</v>
      </c>
      <c r="HE382">
        <v>3.0700474437127301E-10</v>
      </c>
      <c r="HF382">
        <v>-6.1160480149256041E-2</v>
      </c>
      <c r="HG382">
        <v>1.00384331276165E-2</v>
      </c>
      <c r="HH382">
        <v>-3.1532673711230711E-4</v>
      </c>
      <c r="HI382">
        <v>1.819468599177705E-6</v>
      </c>
      <c r="HJ382">
        <v>1</v>
      </c>
      <c r="HK382">
        <v>2112</v>
      </c>
      <c r="HL382">
        <v>3</v>
      </c>
      <c r="HM382">
        <v>29</v>
      </c>
      <c r="HN382">
        <v>10.4</v>
      </c>
      <c r="HO382">
        <v>10.4</v>
      </c>
      <c r="HP382">
        <v>3.5644499999999999</v>
      </c>
      <c r="HQ382">
        <v>2.2680699999999998</v>
      </c>
      <c r="HR382">
        <v>1.4978</v>
      </c>
      <c r="HS382">
        <v>2.3034699999999999</v>
      </c>
      <c r="HT382">
        <v>1.5478499999999999</v>
      </c>
      <c r="HU382">
        <v>2.2863799999999999</v>
      </c>
      <c r="HV382">
        <v>35.801000000000002</v>
      </c>
      <c r="HW382">
        <v>15.541700000000001</v>
      </c>
      <c r="HX382">
        <v>18</v>
      </c>
      <c r="HY382">
        <v>500.81799999999998</v>
      </c>
      <c r="HZ382">
        <v>519.97799999999995</v>
      </c>
      <c r="IA382">
        <v>28.824999999999999</v>
      </c>
      <c r="IB382">
        <v>30.056100000000001</v>
      </c>
      <c r="IC382">
        <v>30.0001</v>
      </c>
      <c r="ID382">
        <v>29.819099999999999</v>
      </c>
      <c r="IE382">
        <v>29.9069</v>
      </c>
      <c r="IF382">
        <v>71.343400000000003</v>
      </c>
      <c r="IG382">
        <v>26.531099999999999</v>
      </c>
      <c r="IH382">
        <v>78.655100000000004</v>
      </c>
      <c r="II382">
        <v>28.850300000000001</v>
      </c>
      <c r="IJ382">
        <v>1861.52</v>
      </c>
      <c r="IK382">
        <v>25.3248</v>
      </c>
      <c r="IL382">
        <v>100.73399999999999</v>
      </c>
      <c r="IM382">
        <v>100.474</v>
      </c>
      <c r="IN382" t="s">
        <v>1150</v>
      </c>
    </row>
    <row r="383" spans="1:248" x14ac:dyDescent="0.2">
      <c r="A383">
        <v>367</v>
      </c>
      <c r="B383">
        <v>1660224633.5999999</v>
      </c>
      <c r="C383">
        <v>646.59999990463257</v>
      </c>
      <c r="D383" t="s">
        <v>1089</v>
      </c>
      <c r="E383" t="s">
        <v>1090</v>
      </c>
      <c r="F383">
        <v>1</v>
      </c>
      <c r="G383" t="s">
        <v>376</v>
      </c>
      <c r="H383" t="s">
        <v>377</v>
      </c>
      <c r="I383" t="s">
        <v>378</v>
      </c>
      <c r="J383" t="s">
        <v>379</v>
      </c>
      <c r="K383" t="s">
        <v>380</v>
      </c>
      <c r="L383" t="s">
        <v>381</v>
      </c>
      <c r="M383" t="s">
        <v>382</v>
      </c>
      <c r="N383">
        <v>1660224625.799999</v>
      </c>
      <c r="O383">
        <f t="shared" si="170"/>
        <v>1.5684649753820203E-3</v>
      </c>
      <c r="P383">
        <f t="shared" si="171"/>
        <v>1.5684649753820203</v>
      </c>
      <c r="Q383">
        <f t="shared" si="172"/>
        <v>13.022802489555948</v>
      </c>
      <c r="R383">
        <f t="shared" si="173"/>
        <v>1743.349333333334</v>
      </c>
      <c r="S383">
        <f t="shared" si="174"/>
        <v>1426.9190507656745</v>
      </c>
      <c r="T383">
        <f t="shared" si="175"/>
        <v>142.07017636464138</v>
      </c>
      <c r="U383">
        <f t="shared" si="176"/>
        <v>173.57533149406379</v>
      </c>
      <c r="V383">
        <f t="shared" si="177"/>
        <v>7.9433533961078592E-2</v>
      </c>
      <c r="W383">
        <f t="shared" si="178"/>
        <v>2.9204851354875712</v>
      </c>
      <c r="X383">
        <f t="shared" si="179"/>
        <v>7.8252518256491196E-2</v>
      </c>
      <c r="Y383">
        <f t="shared" si="180"/>
        <v>4.9012470694077465E-2</v>
      </c>
      <c r="Z383">
        <f t="shared" si="181"/>
        <v>321.51627774078747</v>
      </c>
      <c r="AA383">
        <f t="shared" si="182"/>
        <v>32.414960927497951</v>
      </c>
      <c r="AB383">
        <f t="shared" si="183"/>
        <v>31.393726666666669</v>
      </c>
      <c r="AC383">
        <f t="shared" si="184"/>
        <v>4.6136513869245928</v>
      </c>
      <c r="AD383">
        <f t="shared" si="185"/>
        <v>59.904507884550441</v>
      </c>
      <c r="AE383">
        <f t="shared" si="186"/>
        <v>2.6912292862168607</v>
      </c>
      <c r="AF383">
        <f t="shared" si="187"/>
        <v>4.4925321670340228</v>
      </c>
      <c r="AG383">
        <f t="shared" si="188"/>
        <v>1.922422100707732</v>
      </c>
      <c r="AH383">
        <f t="shared" si="189"/>
        <v>-69.169305414347093</v>
      </c>
      <c r="AI383">
        <f t="shared" si="190"/>
        <v>-73.548717454250351</v>
      </c>
      <c r="AJ383">
        <f t="shared" si="191"/>
        <v>-5.6641998198594958</v>
      </c>
      <c r="AK383">
        <f t="shared" si="192"/>
        <v>173.13405505233052</v>
      </c>
      <c r="AL383">
        <f t="shared" si="193"/>
        <v>44.752598812799143</v>
      </c>
      <c r="AM383">
        <f t="shared" si="194"/>
        <v>1.5919927405468615</v>
      </c>
      <c r="AN383">
        <f t="shared" si="195"/>
        <v>13.022802489555948</v>
      </c>
      <c r="AO383">
        <v>1871.0765879579319</v>
      </c>
      <c r="AP383">
        <v>1829.1369696969689</v>
      </c>
      <c r="AQ383">
        <v>5.0701642663217914</v>
      </c>
      <c r="AR383">
        <v>64.968693284609927</v>
      </c>
      <c r="AS383">
        <f t="shared" si="196"/>
        <v>1.5684649753820203</v>
      </c>
      <c r="AT383">
        <v>25.203044344907969</v>
      </c>
      <c r="AU383">
        <v>27.029305454545462</v>
      </c>
      <c r="AV383">
        <v>6.8415223279518779E-4</v>
      </c>
      <c r="AW383">
        <v>84.429917268905271</v>
      </c>
      <c r="AX383">
        <v>0</v>
      </c>
      <c r="AY383">
        <v>0</v>
      </c>
      <c r="AZ383">
        <f t="shared" si="197"/>
        <v>1</v>
      </c>
      <c r="BA383">
        <f t="shared" si="198"/>
        <v>0</v>
      </c>
      <c r="BB383">
        <f t="shared" si="199"/>
        <v>51924.368339307628</v>
      </c>
      <c r="BC383">
        <f t="shared" si="200"/>
        <v>2000.0046666666669</v>
      </c>
      <c r="BD383">
        <f t="shared" si="201"/>
        <v>1681.2036780004082</v>
      </c>
      <c r="BE383">
        <f t="shared" si="202"/>
        <v>0.8405998776004896</v>
      </c>
      <c r="BF383">
        <f t="shared" si="203"/>
        <v>0.16075776376894493</v>
      </c>
      <c r="BG383">
        <v>6</v>
      </c>
      <c r="BH383">
        <v>0.5</v>
      </c>
      <c r="BI383" t="s">
        <v>383</v>
      </c>
      <c r="BJ383">
        <v>2</v>
      </c>
      <c r="BK383" t="b">
        <v>1</v>
      </c>
      <c r="BL383">
        <v>1660224625.799999</v>
      </c>
      <c r="BM383">
        <v>1743.349333333334</v>
      </c>
      <c r="BN383">
        <v>1800.3679999999999</v>
      </c>
      <c r="BO383">
        <v>27.030066666666659</v>
      </c>
      <c r="BP383">
        <v>25.171800000000001</v>
      </c>
      <c r="BQ383">
        <v>1740.345333333333</v>
      </c>
      <c r="BR383">
        <v>27.014286666666671</v>
      </c>
      <c r="BS383">
        <v>500.13093333333342</v>
      </c>
      <c r="BT383">
        <v>99.464253333333318</v>
      </c>
      <c r="BU383">
        <v>0.10003259333333329</v>
      </c>
      <c r="BV383">
        <v>30.926600000000001</v>
      </c>
      <c r="BW383">
        <v>31.393726666666669</v>
      </c>
      <c r="BX383">
        <v>999.89999999999986</v>
      </c>
      <c r="BY383">
        <v>0</v>
      </c>
      <c r="BZ383">
        <v>0</v>
      </c>
      <c r="CA383">
        <v>10002.00333333333</v>
      </c>
      <c r="CB383">
        <v>0</v>
      </c>
      <c r="CC383">
        <v>7.6745506666666667</v>
      </c>
      <c r="CD383">
        <v>-57.018839999999997</v>
      </c>
      <c r="CE383">
        <v>1791.7813333333329</v>
      </c>
      <c r="CF383">
        <v>1846.858666666667</v>
      </c>
      <c r="CG383">
        <v>1.858259333333333</v>
      </c>
      <c r="CH383">
        <v>1800.3679999999999</v>
      </c>
      <c r="CI383">
        <v>25.171800000000001</v>
      </c>
      <c r="CJ383">
        <v>2.688524666666666</v>
      </c>
      <c r="CK383">
        <v>2.5036933333333331</v>
      </c>
      <c r="CL383">
        <v>22.21515333333333</v>
      </c>
      <c r="CM383">
        <v>21.05052666666667</v>
      </c>
      <c r="CN383">
        <v>2000.0046666666669</v>
      </c>
      <c r="CO383">
        <v>0.98000393333333335</v>
      </c>
      <c r="CP383">
        <v>1.9996400000000001E-2</v>
      </c>
      <c r="CQ383">
        <v>0</v>
      </c>
      <c r="CR383">
        <v>2.6709999999999998</v>
      </c>
      <c r="CS383">
        <v>0</v>
      </c>
      <c r="CT383">
        <v>22467.453333333331</v>
      </c>
      <c r="CU383">
        <v>17412.386666666669</v>
      </c>
      <c r="CV383">
        <v>40.42046666666667</v>
      </c>
      <c r="CW383">
        <v>41.436999999999998</v>
      </c>
      <c r="CX383">
        <v>40.412199999999999</v>
      </c>
      <c r="CY383">
        <v>39.903933333333327</v>
      </c>
      <c r="CZ383">
        <v>40.561999999999998</v>
      </c>
      <c r="DA383">
        <v>1960.0160000000001</v>
      </c>
      <c r="DB383">
        <v>39.991999999999997</v>
      </c>
      <c r="DC383">
        <v>0</v>
      </c>
      <c r="DD383">
        <v>1660224632.3</v>
      </c>
      <c r="DE383">
        <v>0</v>
      </c>
      <c r="DF383">
        <v>1660224008</v>
      </c>
      <c r="DG383" t="s">
        <v>384</v>
      </c>
      <c r="DH383">
        <v>1660224008</v>
      </c>
      <c r="DI383">
        <v>1660224007</v>
      </c>
      <c r="DJ383">
        <v>1</v>
      </c>
      <c r="DK383">
        <v>9.0999999999999998E-2</v>
      </c>
      <c r="DL383">
        <v>-1.7999999999999999E-2</v>
      </c>
      <c r="DM383">
        <v>1.42</v>
      </c>
      <c r="DN383">
        <v>0.02</v>
      </c>
      <c r="DO383">
        <v>400</v>
      </c>
      <c r="DP383">
        <v>26</v>
      </c>
      <c r="DQ383">
        <v>0.31</v>
      </c>
      <c r="DR383">
        <v>0.11</v>
      </c>
      <c r="DS383">
        <v>13.533624812425829</v>
      </c>
      <c r="DT383">
        <v>-0.47674450143120212</v>
      </c>
      <c r="DU383">
        <v>0.1300712323739994</v>
      </c>
      <c r="DV383">
        <v>1</v>
      </c>
      <c r="DW383">
        <v>44.80418651742638</v>
      </c>
      <c r="DX383">
        <v>-4.628934076764847</v>
      </c>
      <c r="DY383">
        <v>0.4703600642643343</v>
      </c>
      <c r="DZ383">
        <v>0</v>
      </c>
      <c r="EA383">
        <v>-57.034596666666658</v>
      </c>
      <c r="EB383">
        <v>6.8755087875417402</v>
      </c>
      <c r="EC383">
        <v>0.61413574855690978</v>
      </c>
      <c r="ED383">
        <v>0</v>
      </c>
      <c r="EE383">
        <v>1418.925956819154</v>
      </c>
      <c r="EF383">
        <v>256.58929886186661</v>
      </c>
      <c r="EG383">
        <v>19.355638125222761</v>
      </c>
      <c r="EH383">
        <v>0</v>
      </c>
      <c r="EI383">
        <v>1.8697775000000001</v>
      </c>
      <c r="EJ383">
        <v>-0.34637853658537088</v>
      </c>
      <c r="EK383">
        <v>3.5012715243893898E-2</v>
      </c>
      <c r="EL383">
        <v>0</v>
      </c>
      <c r="EM383">
        <v>1.9223968118995609</v>
      </c>
      <c r="EN383">
        <v>1.432847366551942E-2</v>
      </c>
      <c r="EO383">
        <v>1.7560730609095889E-3</v>
      </c>
      <c r="EP383">
        <v>1</v>
      </c>
      <c r="EQ383">
        <v>2</v>
      </c>
      <c r="ER383">
        <v>6</v>
      </c>
      <c r="ES383" t="s">
        <v>419</v>
      </c>
      <c r="ET383">
        <v>2.9444300000000001</v>
      </c>
      <c r="EU383">
        <v>2.8011699999999999</v>
      </c>
      <c r="EV383">
        <v>0.23752200000000001</v>
      </c>
      <c r="EW383">
        <v>0.241864</v>
      </c>
      <c r="EX383">
        <v>0.117745</v>
      </c>
      <c r="EY383">
        <v>0.112234</v>
      </c>
      <c r="EZ383">
        <v>15674.7</v>
      </c>
      <c r="FA383">
        <v>16345.6</v>
      </c>
      <c r="FB383">
        <v>23897.9</v>
      </c>
      <c r="FC383">
        <v>25081.4</v>
      </c>
      <c r="FD383">
        <v>33744.5</v>
      </c>
      <c r="FE383">
        <v>35551.699999999997</v>
      </c>
      <c r="FF383">
        <v>43557.1</v>
      </c>
      <c r="FG383">
        <v>46357.8</v>
      </c>
      <c r="FH383">
        <v>1.9878</v>
      </c>
      <c r="FI383">
        <v>1.9153500000000001</v>
      </c>
      <c r="FJ383">
        <v>0.13239699999999999</v>
      </c>
      <c r="FK383">
        <v>0</v>
      </c>
      <c r="FL383">
        <v>29.241199999999999</v>
      </c>
      <c r="FM383">
        <v>999.9</v>
      </c>
      <c r="FN383">
        <v>69.400000000000006</v>
      </c>
      <c r="FO383">
        <v>31.9</v>
      </c>
      <c r="FP383">
        <v>33.133699999999997</v>
      </c>
      <c r="FQ383">
        <v>64.093999999999994</v>
      </c>
      <c r="FR383">
        <v>26.213899999999999</v>
      </c>
      <c r="FS383">
        <v>1</v>
      </c>
      <c r="FT383">
        <v>0.228377</v>
      </c>
      <c r="FU383">
        <v>-4.9158500000000001E-2</v>
      </c>
      <c r="FV383">
        <v>20.3249</v>
      </c>
      <c r="FW383">
        <v>5.2129500000000002</v>
      </c>
      <c r="FX383">
        <v>11.9072</v>
      </c>
      <c r="FY383">
        <v>5.0028499999999996</v>
      </c>
      <c r="FZ383">
        <v>3.2895500000000002</v>
      </c>
      <c r="GA383">
        <v>9999</v>
      </c>
      <c r="GB383">
        <v>9999</v>
      </c>
      <c r="GC383">
        <v>9999</v>
      </c>
      <c r="GD383">
        <v>999.9</v>
      </c>
      <c r="GE383">
        <v>1.85944</v>
      </c>
      <c r="GF383">
        <v>1.85436</v>
      </c>
      <c r="GG383">
        <v>1.85758</v>
      </c>
      <c r="GH383">
        <v>1.8559600000000001</v>
      </c>
      <c r="GI383">
        <v>1.85483</v>
      </c>
      <c r="GJ383">
        <v>1.8545400000000001</v>
      </c>
      <c r="GK383">
        <v>1.8530500000000001</v>
      </c>
      <c r="GL383">
        <v>1.8562399999999999</v>
      </c>
      <c r="GM383">
        <v>0</v>
      </c>
      <c r="GN383">
        <v>0</v>
      </c>
      <c r="GO383">
        <v>0</v>
      </c>
      <c r="GP383">
        <v>0</v>
      </c>
      <c r="GQ383" t="s">
        <v>386</v>
      </c>
      <c r="GR383" t="s">
        <v>387</v>
      </c>
      <c r="GS383" t="s">
        <v>388</v>
      </c>
      <c r="GT383" t="s">
        <v>388</v>
      </c>
      <c r="GU383" t="s">
        <v>388</v>
      </c>
      <c r="GV383" t="s">
        <v>388</v>
      </c>
      <c r="GW383">
        <v>0</v>
      </c>
      <c r="GX383">
        <v>100</v>
      </c>
      <c r="GY383">
        <v>100</v>
      </c>
      <c r="GZ383">
        <v>3.04</v>
      </c>
      <c r="HA383">
        <v>1.5800000000000002E-2</v>
      </c>
      <c r="HB383">
        <v>0.45081322298813392</v>
      </c>
      <c r="HC383">
        <v>2.9318383021812969E-3</v>
      </c>
      <c r="HD383">
        <v>-1.3754559859485029E-6</v>
      </c>
      <c r="HE383">
        <v>3.0700474437127301E-10</v>
      </c>
      <c r="HF383">
        <v>-6.1160480149256041E-2</v>
      </c>
      <c r="HG383">
        <v>1.00384331276165E-2</v>
      </c>
      <c r="HH383">
        <v>-3.1532673711230711E-4</v>
      </c>
      <c r="HI383">
        <v>1.819468599177705E-6</v>
      </c>
      <c r="HJ383">
        <v>1</v>
      </c>
      <c r="HK383">
        <v>2112</v>
      </c>
      <c r="HL383">
        <v>3</v>
      </c>
      <c r="HM383">
        <v>29</v>
      </c>
      <c r="HN383">
        <v>10.4</v>
      </c>
      <c r="HO383">
        <v>10.4</v>
      </c>
      <c r="HP383">
        <v>3.56812</v>
      </c>
      <c r="HQ383">
        <v>2.2448700000000001</v>
      </c>
      <c r="HR383">
        <v>1.4978</v>
      </c>
      <c r="HS383">
        <v>2.3034699999999999</v>
      </c>
      <c r="HT383">
        <v>1.5478499999999999</v>
      </c>
      <c r="HU383">
        <v>2.3828100000000001</v>
      </c>
      <c r="HV383">
        <v>35.801000000000002</v>
      </c>
      <c r="HW383">
        <v>15.5505</v>
      </c>
      <c r="HX383">
        <v>18</v>
      </c>
      <c r="HY383">
        <v>500.77699999999999</v>
      </c>
      <c r="HZ383">
        <v>519.98199999999997</v>
      </c>
      <c r="IA383">
        <v>28.8354</v>
      </c>
      <c r="IB383">
        <v>30.0566</v>
      </c>
      <c r="IC383">
        <v>30.0002</v>
      </c>
      <c r="ID383">
        <v>29.819600000000001</v>
      </c>
      <c r="IE383">
        <v>29.907499999999999</v>
      </c>
      <c r="IF383">
        <v>71.438900000000004</v>
      </c>
      <c r="IG383">
        <v>26.531099999999999</v>
      </c>
      <c r="IH383">
        <v>78.655100000000004</v>
      </c>
      <c r="II383">
        <v>28.850300000000001</v>
      </c>
      <c r="IJ383">
        <v>1871.56</v>
      </c>
      <c r="IK383">
        <v>25.3309</v>
      </c>
      <c r="IL383">
        <v>100.73399999999999</v>
      </c>
      <c r="IM383">
        <v>100.47499999999999</v>
      </c>
      <c r="IN383" t="s">
        <v>1150</v>
      </c>
    </row>
    <row r="384" spans="1:248" x14ac:dyDescent="0.2">
      <c r="A384">
        <v>368</v>
      </c>
      <c r="B384">
        <v>1660224634.5999999</v>
      </c>
      <c r="C384">
        <v>647.59999990463257</v>
      </c>
      <c r="D384" t="s">
        <v>1091</v>
      </c>
      <c r="E384" t="s">
        <v>1092</v>
      </c>
      <c r="F384">
        <v>1</v>
      </c>
      <c r="G384" t="s">
        <v>376</v>
      </c>
      <c r="H384" t="s">
        <v>377</v>
      </c>
      <c r="I384" t="s">
        <v>378</v>
      </c>
      <c r="J384" t="s">
        <v>379</v>
      </c>
      <c r="K384" t="s">
        <v>380</v>
      </c>
      <c r="L384" t="s">
        <v>381</v>
      </c>
      <c r="M384" t="s">
        <v>382</v>
      </c>
      <c r="N384">
        <v>1660224626.833333</v>
      </c>
      <c r="O384">
        <f t="shared" si="170"/>
        <v>1.5667813791573949E-3</v>
      </c>
      <c r="P384">
        <f t="shared" si="171"/>
        <v>1.5667813791573948</v>
      </c>
      <c r="Q384">
        <f t="shared" si="172"/>
        <v>13.143648150543667</v>
      </c>
      <c r="R384">
        <f t="shared" si="173"/>
        <v>1748.4960000000001</v>
      </c>
      <c r="S384">
        <f t="shared" si="174"/>
        <v>1429.1813878978091</v>
      </c>
      <c r="T384">
        <f t="shared" si="175"/>
        <v>142.29539770578668</v>
      </c>
      <c r="U384">
        <f t="shared" si="176"/>
        <v>174.08772309366753</v>
      </c>
      <c r="V384">
        <f t="shared" si="177"/>
        <v>7.9344104575539753E-2</v>
      </c>
      <c r="W384">
        <f t="shared" si="178"/>
        <v>2.9206089832730662</v>
      </c>
      <c r="X384">
        <f t="shared" si="179"/>
        <v>7.8165774541210528E-2</v>
      </c>
      <c r="Y384">
        <f t="shared" si="180"/>
        <v>4.8958019577583528E-2</v>
      </c>
      <c r="Z384">
        <f t="shared" si="181"/>
        <v>321.51630616910234</v>
      </c>
      <c r="AA384">
        <f t="shared" si="182"/>
        <v>32.414228213312953</v>
      </c>
      <c r="AB384">
        <f t="shared" si="183"/>
        <v>31.393566666666668</v>
      </c>
      <c r="AC384">
        <f t="shared" si="184"/>
        <v>4.6136094192254804</v>
      </c>
      <c r="AD384">
        <f t="shared" si="185"/>
        <v>59.905848800628462</v>
      </c>
      <c r="AE384">
        <f t="shared" si="186"/>
        <v>2.6911185979206222</v>
      </c>
      <c r="AF384">
        <f t="shared" si="187"/>
        <v>4.4922468369939708</v>
      </c>
      <c r="AG384">
        <f t="shared" si="188"/>
        <v>1.9224908213048582</v>
      </c>
      <c r="AH384">
        <f t="shared" si="189"/>
        <v>-69.095058820841118</v>
      </c>
      <c r="AI384">
        <f t="shared" si="190"/>
        <v>-73.70194433462872</v>
      </c>
      <c r="AJ384">
        <f t="shared" si="191"/>
        <v>-5.675723948643471</v>
      </c>
      <c r="AK384">
        <f t="shared" si="192"/>
        <v>173.04357906498905</v>
      </c>
      <c r="AL384">
        <f t="shared" si="193"/>
        <v>44.707678115278689</v>
      </c>
      <c r="AM384">
        <f t="shared" si="194"/>
        <v>1.5862903350987332</v>
      </c>
      <c r="AN384">
        <f t="shared" si="195"/>
        <v>13.143648150543667</v>
      </c>
      <c r="AO384">
        <v>1875.8824439169309</v>
      </c>
      <c r="AP384">
        <v>1834.073090909091</v>
      </c>
      <c r="AQ384">
        <v>5.0155381850575891</v>
      </c>
      <c r="AR384">
        <v>64.968693284609927</v>
      </c>
      <c r="AS384">
        <f t="shared" si="196"/>
        <v>1.5667813791573948</v>
      </c>
      <c r="AT384">
        <v>25.206716489505631</v>
      </c>
      <c r="AU384">
        <v>27.031087878787861</v>
      </c>
      <c r="AV384">
        <v>6.7239195134614156E-4</v>
      </c>
      <c r="AW384">
        <v>84.429917268905271</v>
      </c>
      <c r="AX384">
        <v>0</v>
      </c>
      <c r="AY384">
        <v>0</v>
      </c>
      <c r="AZ384">
        <f t="shared" si="197"/>
        <v>1</v>
      </c>
      <c r="BA384">
        <f t="shared" si="198"/>
        <v>0</v>
      </c>
      <c r="BB384">
        <f t="shared" si="199"/>
        <v>51928.080147147797</v>
      </c>
      <c r="BC384">
        <f t="shared" si="200"/>
        <v>2000.0053333333331</v>
      </c>
      <c r="BD384">
        <f t="shared" si="201"/>
        <v>1681.2041976005708</v>
      </c>
      <c r="BE384">
        <f t="shared" si="202"/>
        <v>0.84059985720066632</v>
      </c>
      <c r="BF384">
        <f t="shared" si="203"/>
        <v>0.16075772439728614</v>
      </c>
      <c r="BG384">
        <v>6</v>
      </c>
      <c r="BH384">
        <v>0.5</v>
      </c>
      <c r="BI384" t="s">
        <v>383</v>
      </c>
      <c r="BJ384">
        <v>2</v>
      </c>
      <c r="BK384" t="b">
        <v>1</v>
      </c>
      <c r="BL384">
        <v>1660224626.833333</v>
      </c>
      <c r="BM384">
        <v>1748.4960000000001</v>
      </c>
      <c r="BN384">
        <v>1805.4586666666671</v>
      </c>
      <c r="BO384">
        <v>27.028960000000001</v>
      </c>
      <c r="BP384">
        <v>25.177346666666669</v>
      </c>
      <c r="BQ384">
        <v>1745.4873333333339</v>
      </c>
      <c r="BR384">
        <v>27.013179999999998</v>
      </c>
      <c r="BS384">
        <v>500.13073333333341</v>
      </c>
      <c r="BT384">
        <v>99.464246666666668</v>
      </c>
      <c r="BU384">
        <v>0.10002062</v>
      </c>
      <c r="BV384">
        <v>30.925486666666679</v>
      </c>
      <c r="BW384">
        <v>31.393566666666668</v>
      </c>
      <c r="BX384">
        <v>999.89999999999986</v>
      </c>
      <c r="BY384">
        <v>0</v>
      </c>
      <c r="BZ384">
        <v>0</v>
      </c>
      <c r="CA384">
        <v>10002.711333333329</v>
      </c>
      <c r="CB384">
        <v>0</v>
      </c>
      <c r="CC384">
        <v>7.6735826666666664</v>
      </c>
      <c r="CD384">
        <v>-56.962673333333328</v>
      </c>
      <c r="CE384">
        <v>1797.0693333333329</v>
      </c>
      <c r="CF384">
        <v>1852.0913333333331</v>
      </c>
      <c r="CG384">
        <v>1.851602666666667</v>
      </c>
      <c r="CH384">
        <v>1805.4586666666671</v>
      </c>
      <c r="CI384">
        <v>25.177346666666669</v>
      </c>
      <c r="CJ384">
        <v>2.6884146666666671</v>
      </c>
      <c r="CK384">
        <v>2.504245333333333</v>
      </c>
      <c r="CL384">
        <v>22.214479999999991</v>
      </c>
      <c r="CM384">
        <v>21.054113333333341</v>
      </c>
      <c r="CN384">
        <v>2000.0053333333331</v>
      </c>
      <c r="CO384">
        <v>0.98000493333333327</v>
      </c>
      <c r="CP384">
        <v>1.999542E-2</v>
      </c>
      <c r="CQ384">
        <v>0</v>
      </c>
      <c r="CR384">
        <v>2.6644000000000001</v>
      </c>
      <c r="CS384">
        <v>0</v>
      </c>
      <c r="CT384">
        <v>22467.14000000001</v>
      </c>
      <c r="CU384">
        <v>17412.39333333333</v>
      </c>
      <c r="CV384">
        <v>40.416333333333327</v>
      </c>
      <c r="CW384">
        <v>41.436999999999998</v>
      </c>
      <c r="CX384">
        <v>40.412199999999999</v>
      </c>
      <c r="CY384">
        <v>39.899799999999999</v>
      </c>
      <c r="CZ384">
        <v>40.561999999999998</v>
      </c>
      <c r="DA384">
        <v>1960.0186666666659</v>
      </c>
      <c r="DB384">
        <v>39.990666666666677</v>
      </c>
      <c r="DC384">
        <v>0</v>
      </c>
      <c r="DD384">
        <v>1660224633.5</v>
      </c>
      <c r="DE384">
        <v>0</v>
      </c>
      <c r="DF384">
        <v>1660224008</v>
      </c>
      <c r="DG384" t="s">
        <v>384</v>
      </c>
      <c r="DH384">
        <v>1660224008</v>
      </c>
      <c r="DI384">
        <v>1660224007</v>
      </c>
      <c r="DJ384">
        <v>1</v>
      </c>
      <c r="DK384">
        <v>9.0999999999999998E-2</v>
      </c>
      <c r="DL384">
        <v>-1.7999999999999999E-2</v>
      </c>
      <c r="DM384">
        <v>1.42</v>
      </c>
      <c r="DN384">
        <v>0.02</v>
      </c>
      <c r="DO384">
        <v>400</v>
      </c>
      <c r="DP384">
        <v>26</v>
      </c>
      <c r="DQ384">
        <v>0.31</v>
      </c>
      <c r="DR384">
        <v>0.11</v>
      </c>
      <c r="DS384">
        <v>13.533624812425829</v>
      </c>
      <c r="DT384">
        <v>-0.47674450143120212</v>
      </c>
      <c r="DU384">
        <v>0.1300712323739994</v>
      </c>
      <c r="DV384">
        <v>1</v>
      </c>
      <c r="DW384">
        <v>44.80418651742638</v>
      </c>
      <c r="DX384">
        <v>-4.628934076764847</v>
      </c>
      <c r="DY384">
        <v>0.4703600642643343</v>
      </c>
      <c r="DZ384">
        <v>0</v>
      </c>
      <c r="EA384">
        <v>-57.034596666666658</v>
      </c>
      <c r="EB384">
        <v>6.8755087875417402</v>
      </c>
      <c r="EC384">
        <v>0.61413574855690978</v>
      </c>
      <c r="ED384">
        <v>0</v>
      </c>
      <c r="EE384">
        <v>1418.925956819154</v>
      </c>
      <c r="EF384">
        <v>256.58929886186661</v>
      </c>
      <c r="EG384">
        <v>19.355638125222761</v>
      </c>
      <c r="EH384">
        <v>0</v>
      </c>
      <c r="EI384">
        <v>1.8697775000000001</v>
      </c>
      <c r="EJ384">
        <v>-0.34637853658537088</v>
      </c>
      <c r="EK384">
        <v>3.5012715243893898E-2</v>
      </c>
      <c r="EL384">
        <v>0</v>
      </c>
      <c r="EM384">
        <v>1.9223968118995609</v>
      </c>
      <c r="EN384">
        <v>1.432847366551942E-2</v>
      </c>
      <c r="EO384">
        <v>1.7560730609095889E-3</v>
      </c>
      <c r="EP384">
        <v>1</v>
      </c>
      <c r="EQ384">
        <v>2</v>
      </c>
      <c r="ER384">
        <v>6</v>
      </c>
      <c r="ES384" t="s">
        <v>419</v>
      </c>
      <c r="ET384">
        <v>2.9442900000000001</v>
      </c>
      <c r="EU384">
        <v>2.8011300000000001</v>
      </c>
      <c r="EV384">
        <v>0.23789099999999999</v>
      </c>
      <c r="EW384">
        <v>0.242257</v>
      </c>
      <c r="EX384">
        <v>0.11774800000000001</v>
      </c>
      <c r="EY384">
        <v>0.11226700000000001</v>
      </c>
      <c r="EZ384">
        <v>15667.1</v>
      </c>
      <c r="FA384">
        <v>16337.1</v>
      </c>
      <c r="FB384">
        <v>23897.9</v>
      </c>
      <c r="FC384">
        <v>25081.5</v>
      </c>
      <c r="FD384">
        <v>33744.5</v>
      </c>
      <c r="FE384">
        <v>35550.400000000001</v>
      </c>
      <c r="FF384">
        <v>43557.2</v>
      </c>
      <c r="FG384">
        <v>46357.8</v>
      </c>
      <c r="FH384">
        <v>1.9879500000000001</v>
      </c>
      <c r="FI384">
        <v>1.9153500000000001</v>
      </c>
      <c r="FJ384">
        <v>0.13276199999999999</v>
      </c>
      <c r="FK384">
        <v>0</v>
      </c>
      <c r="FL384">
        <v>29.239699999999999</v>
      </c>
      <c r="FM384">
        <v>999.9</v>
      </c>
      <c r="FN384">
        <v>69.400000000000006</v>
      </c>
      <c r="FO384">
        <v>31.9</v>
      </c>
      <c r="FP384">
        <v>33.129800000000003</v>
      </c>
      <c r="FQ384">
        <v>64.174000000000007</v>
      </c>
      <c r="FR384">
        <v>26.4223</v>
      </c>
      <c r="FS384">
        <v>1</v>
      </c>
      <c r="FT384">
        <v>0.22830800000000001</v>
      </c>
      <c r="FU384">
        <v>-2.4419900000000001E-2</v>
      </c>
      <c r="FV384">
        <v>20.324999999999999</v>
      </c>
      <c r="FW384">
        <v>5.2137000000000002</v>
      </c>
      <c r="FX384">
        <v>11.9072</v>
      </c>
      <c r="FY384">
        <v>5.00305</v>
      </c>
      <c r="FZ384">
        <v>3.2896299999999998</v>
      </c>
      <c r="GA384">
        <v>9999</v>
      </c>
      <c r="GB384">
        <v>9999</v>
      </c>
      <c r="GC384">
        <v>9999</v>
      </c>
      <c r="GD384">
        <v>999.9</v>
      </c>
      <c r="GE384">
        <v>1.8594299999999999</v>
      </c>
      <c r="GF384">
        <v>1.8543700000000001</v>
      </c>
      <c r="GG384">
        <v>1.85758</v>
      </c>
      <c r="GH384">
        <v>1.8559600000000001</v>
      </c>
      <c r="GI384">
        <v>1.85483</v>
      </c>
      <c r="GJ384">
        <v>1.8545400000000001</v>
      </c>
      <c r="GK384">
        <v>1.85307</v>
      </c>
      <c r="GL384">
        <v>1.85625</v>
      </c>
      <c r="GM384">
        <v>0</v>
      </c>
      <c r="GN384">
        <v>0</v>
      </c>
      <c r="GO384">
        <v>0</v>
      </c>
      <c r="GP384">
        <v>0</v>
      </c>
      <c r="GQ384" t="s">
        <v>386</v>
      </c>
      <c r="GR384" t="s">
        <v>387</v>
      </c>
      <c r="GS384" t="s">
        <v>388</v>
      </c>
      <c r="GT384" t="s">
        <v>388</v>
      </c>
      <c r="GU384" t="s">
        <v>388</v>
      </c>
      <c r="GV384" t="s">
        <v>388</v>
      </c>
      <c r="GW384">
        <v>0</v>
      </c>
      <c r="GX384">
        <v>100</v>
      </c>
      <c r="GY384">
        <v>100</v>
      </c>
      <c r="GZ384">
        <v>3.05</v>
      </c>
      <c r="HA384">
        <v>1.5800000000000002E-2</v>
      </c>
      <c r="HB384">
        <v>0.45081322298813392</v>
      </c>
      <c r="HC384">
        <v>2.9318383021812969E-3</v>
      </c>
      <c r="HD384">
        <v>-1.3754559859485029E-6</v>
      </c>
      <c r="HE384">
        <v>3.0700474437127301E-10</v>
      </c>
      <c r="HF384">
        <v>-6.1160480149256041E-2</v>
      </c>
      <c r="HG384">
        <v>1.00384331276165E-2</v>
      </c>
      <c r="HH384">
        <v>-3.1532673711230711E-4</v>
      </c>
      <c r="HI384">
        <v>1.819468599177705E-6</v>
      </c>
      <c r="HJ384">
        <v>1</v>
      </c>
      <c r="HK384">
        <v>2112</v>
      </c>
      <c r="HL384">
        <v>3</v>
      </c>
      <c r="HM384">
        <v>29</v>
      </c>
      <c r="HN384">
        <v>10.4</v>
      </c>
      <c r="HO384">
        <v>10.5</v>
      </c>
      <c r="HP384">
        <v>3.5790999999999999</v>
      </c>
      <c r="HQ384">
        <v>2.2436500000000001</v>
      </c>
      <c r="HR384">
        <v>1.4978</v>
      </c>
      <c r="HS384">
        <v>2.3034699999999999</v>
      </c>
      <c r="HT384">
        <v>1.5478499999999999</v>
      </c>
      <c r="HU384">
        <v>2.4352999999999998</v>
      </c>
      <c r="HV384">
        <v>35.801000000000002</v>
      </c>
      <c r="HW384">
        <v>15.5505</v>
      </c>
      <c r="HX384">
        <v>18</v>
      </c>
      <c r="HY384">
        <v>500.86799999999999</v>
      </c>
      <c r="HZ384">
        <v>519.98900000000003</v>
      </c>
      <c r="IA384">
        <v>28.849499999999999</v>
      </c>
      <c r="IB384">
        <v>30.057400000000001</v>
      </c>
      <c r="IC384">
        <v>30.0001</v>
      </c>
      <c r="ID384">
        <v>29.819700000000001</v>
      </c>
      <c r="IE384">
        <v>29.908200000000001</v>
      </c>
      <c r="IF384">
        <v>71.643299999999996</v>
      </c>
      <c r="IG384">
        <v>26.531099999999999</v>
      </c>
      <c r="IH384">
        <v>78.655100000000004</v>
      </c>
      <c r="II384">
        <v>28.905200000000001</v>
      </c>
      <c r="IJ384">
        <v>1871.56</v>
      </c>
      <c r="IK384">
        <v>25.3292</v>
      </c>
      <c r="IL384">
        <v>100.73399999999999</v>
      </c>
      <c r="IM384">
        <v>100.47499999999999</v>
      </c>
      <c r="IN384" t="s">
        <v>1150</v>
      </c>
    </row>
    <row r="385" spans="1:248" x14ac:dyDescent="0.2">
      <c r="A385">
        <v>369</v>
      </c>
      <c r="B385">
        <v>1660224635.5999999</v>
      </c>
      <c r="C385">
        <v>648.59999990463257</v>
      </c>
      <c r="D385" t="s">
        <v>1093</v>
      </c>
      <c r="E385" t="s">
        <v>1094</v>
      </c>
      <c r="F385">
        <v>1</v>
      </c>
      <c r="G385" t="s">
        <v>376</v>
      </c>
      <c r="H385" t="s">
        <v>377</v>
      </c>
      <c r="I385" t="s">
        <v>378</v>
      </c>
      <c r="J385" t="s">
        <v>379</v>
      </c>
      <c r="K385" t="s">
        <v>380</v>
      </c>
      <c r="L385" t="s">
        <v>381</v>
      </c>
      <c r="M385" t="s">
        <v>382</v>
      </c>
      <c r="N385">
        <v>1660224627.8666661</v>
      </c>
      <c r="O385">
        <f t="shared" si="170"/>
        <v>1.5634909852430866E-3</v>
      </c>
      <c r="P385">
        <f t="shared" si="171"/>
        <v>1.5634909852430867</v>
      </c>
      <c r="Q385">
        <f t="shared" si="172"/>
        <v>13.312586702408209</v>
      </c>
      <c r="R385">
        <f t="shared" si="173"/>
        <v>1753.639333333334</v>
      </c>
      <c r="S385">
        <f t="shared" si="174"/>
        <v>1430.1827027186664</v>
      </c>
      <c r="T385">
        <f t="shared" si="175"/>
        <v>142.395013669196</v>
      </c>
      <c r="U385">
        <f t="shared" si="176"/>
        <v>174.59971818017476</v>
      </c>
      <c r="V385">
        <f t="shared" si="177"/>
        <v>7.9170138120024103E-2</v>
      </c>
      <c r="W385">
        <f t="shared" si="178"/>
        <v>2.9207388905284146</v>
      </c>
      <c r="X385">
        <f t="shared" si="179"/>
        <v>7.7996979687661921E-2</v>
      </c>
      <c r="Y385">
        <f t="shared" si="180"/>
        <v>4.8852067735860656E-2</v>
      </c>
      <c r="Z385">
        <f t="shared" si="181"/>
        <v>321.51633459746984</v>
      </c>
      <c r="AA385">
        <f t="shared" si="182"/>
        <v>32.413977100600135</v>
      </c>
      <c r="AB385">
        <f t="shared" si="183"/>
        <v>31.393693333333331</v>
      </c>
      <c r="AC385">
        <f t="shared" si="184"/>
        <v>4.6136426436265268</v>
      </c>
      <c r="AD385">
        <f t="shared" si="185"/>
        <v>59.907634223511188</v>
      </c>
      <c r="AE385">
        <f t="shared" si="186"/>
        <v>2.6910381132685171</v>
      </c>
      <c r="AF385">
        <f t="shared" si="187"/>
        <v>4.4919786069809442</v>
      </c>
      <c r="AG385">
        <f t="shared" si="188"/>
        <v>1.9226045303580097</v>
      </c>
      <c r="AH385">
        <f t="shared" si="189"/>
        <v>-68.94995244922012</v>
      </c>
      <c r="AI385">
        <f t="shared" si="190"/>
        <v>-73.889979001047436</v>
      </c>
      <c r="AJ385">
        <f t="shared" si="191"/>
        <v>-5.6899254530047489</v>
      </c>
      <c r="AK385">
        <f t="shared" si="192"/>
        <v>172.9864776941975</v>
      </c>
      <c r="AL385">
        <f t="shared" si="193"/>
        <v>44.671767779450384</v>
      </c>
      <c r="AM385">
        <f t="shared" si="194"/>
        <v>1.5802932212133118</v>
      </c>
      <c r="AN385">
        <f t="shared" si="195"/>
        <v>13.312586702408209</v>
      </c>
      <c r="AO385">
        <v>1881.020820577419</v>
      </c>
      <c r="AP385">
        <v>1839.088363636364</v>
      </c>
      <c r="AQ385">
        <v>4.9988270613727916</v>
      </c>
      <c r="AR385">
        <v>64.968693284609927</v>
      </c>
      <c r="AS385">
        <f t="shared" si="196"/>
        <v>1.5634909852430867</v>
      </c>
      <c r="AT385">
        <v>25.21064643424193</v>
      </c>
      <c r="AU385">
        <v>27.032241818181809</v>
      </c>
      <c r="AV385">
        <v>5.1453625706577059E-4</v>
      </c>
      <c r="AW385">
        <v>84.429917268905271</v>
      </c>
      <c r="AX385">
        <v>0</v>
      </c>
      <c r="AY385">
        <v>0</v>
      </c>
      <c r="AZ385">
        <f t="shared" si="197"/>
        <v>1</v>
      </c>
      <c r="BA385">
        <f t="shared" si="198"/>
        <v>0</v>
      </c>
      <c r="BB385">
        <f t="shared" si="199"/>
        <v>51931.952145856412</v>
      </c>
      <c r="BC385">
        <f t="shared" si="200"/>
        <v>2000.0060000000001</v>
      </c>
      <c r="BD385">
        <f t="shared" si="201"/>
        <v>1681.2047172007615</v>
      </c>
      <c r="BE385">
        <f t="shared" si="202"/>
        <v>0.84059983680087025</v>
      </c>
      <c r="BF385">
        <f t="shared" si="203"/>
        <v>0.16075768502567983</v>
      </c>
      <c r="BG385">
        <v>6</v>
      </c>
      <c r="BH385">
        <v>0.5</v>
      </c>
      <c r="BI385" t="s">
        <v>383</v>
      </c>
      <c r="BJ385">
        <v>2</v>
      </c>
      <c r="BK385" t="b">
        <v>1</v>
      </c>
      <c r="BL385">
        <v>1660224627.8666661</v>
      </c>
      <c r="BM385">
        <v>1753.639333333334</v>
      </c>
      <c r="BN385">
        <v>1810.5566666666671</v>
      </c>
      <c r="BO385">
        <v>27.028166666666671</v>
      </c>
      <c r="BP385">
        <v>25.18353333333333</v>
      </c>
      <c r="BQ385">
        <v>1750.6253333333341</v>
      </c>
      <c r="BR385">
        <v>27.012386666666661</v>
      </c>
      <c r="BS385">
        <v>500.12566666666669</v>
      </c>
      <c r="BT385">
        <v>99.464199999999991</v>
      </c>
      <c r="BU385">
        <v>0.1000119</v>
      </c>
      <c r="BV385">
        <v>30.924440000000011</v>
      </c>
      <c r="BW385">
        <v>31.393693333333331</v>
      </c>
      <c r="BX385">
        <v>999.89999999999986</v>
      </c>
      <c r="BY385">
        <v>0</v>
      </c>
      <c r="BZ385">
        <v>0</v>
      </c>
      <c r="CA385">
        <v>10003.458000000001</v>
      </c>
      <c r="CB385">
        <v>0</v>
      </c>
      <c r="CC385">
        <v>7.6721300000000001</v>
      </c>
      <c r="CD385">
        <v>-56.917566666666659</v>
      </c>
      <c r="CE385">
        <v>1802.353333333333</v>
      </c>
      <c r="CF385">
        <v>1857.332666666666</v>
      </c>
      <c r="CG385">
        <v>1.8446253333333329</v>
      </c>
      <c r="CH385">
        <v>1810.5566666666671</v>
      </c>
      <c r="CI385">
        <v>25.18353333333333</v>
      </c>
      <c r="CJ385">
        <v>2.688334666666667</v>
      </c>
      <c r="CK385">
        <v>2.5048599999999999</v>
      </c>
      <c r="CL385">
        <v>22.213993333333331</v>
      </c>
      <c r="CM385">
        <v>21.0581</v>
      </c>
      <c r="CN385">
        <v>2000.0060000000001</v>
      </c>
      <c r="CO385">
        <v>0.98000593333333319</v>
      </c>
      <c r="CP385">
        <v>1.9994439999999999E-2</v>
      </c>
      <c r="CQ385">
        <v>0</v>
      </c>
      <c r="CR385">
        <v>2.6295333333333342</v>
      </c>
      <c r="CS385">
        <v>0</v>
      </c>
      <c r="CT385">
        <v>22466.86</v>
      </c>
      <c r="CU385">
        <v>17412.406666666669</v>
      </c>
      <c r="CV385">
        <v>40.412199999999999</v>
      </c>
      <c r="CW385">
        <v>41.436999999999998</v>
      </c>
      <c r="CX385">
        <v>40.412199999999999</v>
      </c>
      <c r="CY385">
        <v>39.895666666666664</v>
      </c>
      <c r="CZ385">
        <v>40.561999999999998</v>
      </c>
      <c r="DA385">
        <v>1960.0213333333329</v>
      </c>
      <c r="DB385">
        <v>39.989333333333327</v>
      </c>
      <c r="DC385">
        <v>0</v>
      </c>
      <c r="DD385">
        <v>1660224634.7</v>
      </c>
      <c r="DE385">
        <v>0</v>
      </c>
      <c r="DF385">
        <v>1660224008</v>
      </c>
      <c r="DG385" t="s">
        <v>384</v>
      </c>
      <c r="DH385">
        <v>1660224008</v>
      </c>
      <c r="DI385">
        <v>1660224007</v>
      </c>
      <c r="DJ385">
        <v>1</v>
      </c>
      <c r="DK385">
        <v>9.0999999999999998E-2</v>
      </c>
      <c r="DL385">
        <v>-1.7999999999999999E-2</v>
      </c>
      <c r="DM385">
        <v>1.42</v>
      </c>
      <c r="DN385">
        <v>0.02</v>
      </c>
      <c r="DO385">
        <v>400</v>
      </c>
      <c r="DP385">
        <v>26</v>
      </c>
      <c r="DQ385">
        <v>0.31</v>
      </c>
      <c r="DR385">
        <v>0.11</v>
      </c>
      <c r="DS385">
        <v>13.48815101565927</v>
      </c>
      <c r="DT385">
        <v>-1.35934663535737</v>
      </c>
      <c r="DU385">
        <v>0.18830668808817461</v>
      </c>
      <c r="DV385">
        <v>0</v>
      </c>
      <c r="DW385">
        <v>44.713581150626361</v>
      </c>
      <c r="DX385">
        <v>-5.989886805418573</v>
      </c>
      <c r="DY385">
        <v>0.51595115737671915</v>
      </c>
      <c r="DZ385">
        <v>0</v>
      </c>
      <c r="EA385">
        <v>-56.959416129032263</v>
      </c>
      <c r="EB385">
        <v>6.9747145161290653</v>
      </c>
      <c r="EC385">
        <v>0.62547238875484601</v>
      </c>
      <c r="ED385">
        <v>0</v>
      </c>
      <c r="EE385">
        <v>1427.3216978050759</v>
      </c>
      <c r="EF385">
        <v>270.32888955927592</v>
      </c>
      <c r="EG385">
        <v>19.842117411381651</v>
      </c>
      <c r="EH385">
        <v>0</v>
      </c>
      <c r="EI385">
        <v>1.863198536585366</v>
      </c>
      <c r="EJ385">
        <v>-0.36975010452961971</v>
      </c>
      <c r="EK385">
        <v>3.7666205825289241E-2</v>
      </c>
      <c r="EL385">
        <v>0</v>
      </c>
      <c r="EM385">
        <v>1.9224508388540451</v>
      </c>
      <c r="EN385">
        <v>1.8105356319025521E-2</v>
      </c>
      <c r="EO385">
        <v>1.795539730343194E-3</v>
      </c>
      <c r="EP385">
        <v>1</v>
      </c>
      <c r="EQ385">
        <v>1</v>
      </c>
      <c r="ER385">
        <v>6</v>
      </c>
      <c r="ES385" t="s">
        <v>432</v>
      </c>
      <c r="ET385">
        <v>2.94441</v>
      </c>
      <c r="EU385">
        <v>2.8012299999999999</v>
      </c>
      <c r="EV385">
        <v>0.238263</v>
      </c>
      <c r="EW385">
        <v>0.242645</v>
      </c>
      <c r="EX385">
        <v>0.11775099999999999</v>
      </c>
      <c r="EY385">
        <v>0.11229500000000001</v>
      </c>
      <c r="EZ385">
        <v>15659.5</v>
      </c>
      <c r="FA385">
        <v>16328.8</v>
      </c>
      <c r="FB385">
        <v>23898</v>
      </c>
      <c r="FC385">
        <v>25081.5</v>
      </c>
      <c r="FD385">
        <v>33744.400000000001</v>
      </c>
      <c r="FE385">
        <v>35549.1</v>
      </c>
      <c r="FF385">
        <v>43557.2</v>
      </c>
      <c r="FG385">
        <v>46357.599999999999</v>
      </c>
      <c r="FH385">
        <v>1.98783</v>
      </c>
      <c r="FI385">
        <v>1.9153</v>
      </c>
      <c r="FJ385">
        <v>0.13273199999999999</v>
      </c>
      <c r="FK385">
        <v>0</v>
      </c>
      <c r="FL385">
        <v>29.238199999999999</v>
      </c>
      <c r="FM385">
        <v>999.9</v>
      </c>
      <c r="FN385">
        <v>69.400000000000006</v>
      </c>
      <c r="FO385">
        <v>31.9</v>
      </c>
      <c r="FP385">
        <v>33.130499999999998</v>
      </c>
      <c r="FQ385">
        <v>64.224000000000004</v>
      </c>
      <c r="FR385">
        <v>26.234000000000002</v>
      </c>
      <c r="FS385">
        <v>1</v>
      </c>
      <c r="FT385">
        <v>0.22826199999999999</v>
      </c>
      <c r="FU385">
        <v>-4.7257599999999997E-2</v>
      </c>
      <c r="FV385">
        <v>20.324999999999999</v>
      </c>
      <c r="FW385">
        <v>5.2135499999999997</v>
      </c>
      <c r="FX385">
        <v>11.9069</v>
      </c>
      <c r="FY385">
        <v>5.0030000000000001</v>
      </c>
      <c r="FZ385">
        <v>3.2896299999999998</v>
      </c>
      <c r="GA385">
        <v>9999</v>
      </c>
      <c r="GB385">
        <v>9999</v>
      </c>
      <c r="GC385">
        <v>9999</v>
      </c>
      <c r="GD385">
        <v>999.9</v>
      </c>
      <c r="GE385">
        <v>1.8594299999999999</v>
      </c>
      <c r="GF385">
        <v>1.85439</v>
      </c>
      <c r="GG385">
        <v>1.8575900000000001</v>
      </c>
      <c r="GH385">
        <v>1.8559699999999999</v>
      </c>
      <c r="GI385">
        <v>1.85484</v>
      </c>
      <c r="GJ385">
        <v>1.8545499999999999</v>
      </c>
      <c r="GK385">
        <v>1.8530800000000001</v>
      </c>
      <c r="GL385">
        <v>1.85626</v>
      </c>
      <c r="GM385">
        <v>0</v>
      </c>
      <c r="GN385">
        <v>0</v>
      </c>
      <c r="GO385">
        <v>0</v>
      </c>
      <c r="GP385">
        <v>0</v>
      </c>
      <c r="GQ385" t="s">
        <v>386</v>
      </c>
      <c r="GR385" t="s">
        <v>387</v>
      </c>
      <c r="GS385" t="s">
        <v>388</v>
      </c>
      <c r="GT385" t="s">
        <v>388</v>
      </c>
      <c r="GU385" t="s">
        <v>388</v>
      </c>
      <c r="GV385" t="s">
        <v>388</v>
      </c>
      <c r="GW385">
        <v>0</v>
      </c>
      <c r="GX385">
        <v>100</v>
      </c>
      <c r="GY385">
        <v>100</v>
      </c>
      <c r="GZ385">
        <v>3.06</v>
      </c>
      <c r="HA385">
        <v>1.5699999999999999E-2</v>
      </c>
      <c r="HB385">
        <v>0.45081322298813392</v>
      </c>
      <c r="HC385">
        <v>2.9318383021812969E-3</v>
      </c>
      <c r="HD385">
        <v>-1.3754559859485029E-6</v>
      </c>
      <c r="HE385">
        <v>3.0700474437127301E-10</v>
      </c>
      <c r="HF385">
        <v>-6.1160480149256041E-2</v>
      </c>
      <c r="HG385">
        <v>1.00384331276165E-2</v>
      </c>
      <c r="HH385">
        <v>-3.1532673711230711E-4</v>
      </c>
      <c r="HI385">
        <v>1.819468599177705E-6</v>
      </c>
      <c r="HJ385">
        <v>1</v>
      </c>
      <c r="HK385">
        <v>2112</v>
      </c>
      <c r="HL385">
        <v>3</v>
      </c>
      <c r="HM385">
        <v>29</v>
      </c>
      <c r="HN385">
        <v>10.5</v>
      </c>
      <c r="HO385">
        <v>10.5</v>
      </c>
      <c r="HP385">
        <v>3.5839799999999999</v>
      </c>
      <c r="HQ385">
        <v>2.2619600000000002</v>
      </c>
      <c r="HR385">
        <v>1.4978</v>
      </c>
      <c r="HS385">
        <v>2.3034699999999999</v>
      </c>
      <c r="HT385">
        <v>1.5478499999999999</v>
      </c>
      <c r="HU385">
        <v>2.3278799999999999</v>
      </c>
      <c r="HV385">
        <v>35.801000000000002</v>
      </c>
      <c r="HW385">
        <v>15.541700000000001</v>
      </c>
      <c r="HX385">
        <v>18</v>
      </c>
      <c r="HY385">
        <v>500.79700000000003</v>
      </c>
      <c r="HZ385">
        <v>519.95899999999995</v>
      </c>
      <c r="IA385">
        <v>28.857500000000002</v>
      </c>
      <c r="IB385">
        <v>30.0579</v>
      </c>
      <c r="IC385">
        <v>30.0001</v>
      </c>
      <c r="ID385">
        <v>29.8202</v>
      </c>
      <c r="IE385">
        <v>29.9087</v>
      </c>
      <c r="IF385">
        <v>71.745199999999997</v>
      </c>
      <c r="IG385">
        <v>26.531099999999999</v>
      </c>
      <c r="IH385">
        <v>78.655100000000004</v>
      </c>
      <c r="II385">
        <v>28.905200000000001</v>
      </c>
      <c r="IJ385">
        <v>1881.61</v>
      </c>
      <c r="IK385">
        <v>25.340599999999998</v>
      </c>
      <c r="IL385">
        <v>100.73399999999999</v>
      </c>
      <c r="IM385">
        <v>100.474</v>
      </c>
      <c r="IN385" t="s">
        <v>1150</v>
      </c>
    </row>
    <row r="386" spans="1:248" x14ac:dyDescent="0.2">
      <c r="A386">
        <v>370</v>
      </c>
      <c r="B386">
        <v>1660224636.5999999</v>
      </c>
      <c r="C386">
        <v>649.59999990463257</v>
      </c>
      <c r="D386" t="s">
        <v>1095</v>
      </c>
      <c r="E386" t="s">
        <v>1096</v>
      </c>
      <c r="F386">
        <v>1</v>
      </c>
      <c r="G386" t="s">
        <v>376</v>
      </c>
      <c r="H386" t="s">
        <v>377</v>
      </c>
      <c r="I386" t="s">
        <v>378</v>
      </c>
      <c r="J386" t="s">
        <v>379</v>
      </c>
      <c r="K386" t="s">
        <v>380</v>
      </c>
      <c r="L386" t="s">
        <v>381</v>
      </c>
      <c r="M386" t="s">
        <v>382</v>
      </c>
      <c r="N386">
        <v>1660224628.8999989</v>
      </c>
      <c r="O386">
        <f t="shared" si="170"/>
        <v>1.5583378229948762E-3</v>
      </c>
      <c r="P386">
        <f t="shared" si="171"/>
        <v>1.5583378229948761</v>
      </c>
      <c r="Q386">
        <f t="shared" si="172"/>
        <v>13.659440199627488</v>
      </c>
      <c r="R386">
        <f t="shared" si="173"/>
        <v>1758.77</v>
      </c>
      <c r="S386">
        <f t="shared" si="174"/>
        <v>1427.2376296027721</v>
      </c>
      <c r="T386">
        <f t="shared" si="175"/>
        <v>142.10173340002285</v>
      </c>
      <c r="U386">
        <f t="shared" si="176"/>
        <v>175.11047948022286</v>
      </c>
      <c r="V386">
        <f t="shared" si="177"/>
        <v>7.8901890070056421E-2</v>
      </c>
      <c r="W386">
        <f t="shared" si="178"/>
        <v>2.9209939076895659</v>
      </c>
      <c r="X386">
        <f t="shared" si="179"/>
        <v>7.7736705100657597E-2</v>
      </c>
      <c r="Y386">
        <f t="shared" si="180"/>
        <v>4.8688694491784E-2</v>
      </c>
      <c r="Z386">
        <f t="shared" si="181"/>
        <v>321.51690365379017</v>
      </c>
      <c r="AA386">
        <f t="shared" si="182"/>
        <v>32.414220867259992</v>
      </c>
      <c r="AB386">
        <f t="shared" si="183"/>
        <v>31.39380666666667</v>
      </c>
      <c r="AC386">
        <f t="shared" si="184"/>
        <v>4.613672370898815</v>
      </c>
      <c r="AD386">
        <f t="shared" si="185"/>
        <v>59.90989591538608</v>
      </c>
      <c r="AE386">
        <f t="shared" si="186"/>
        <v>2.6909892546729974</v>
      </c>
      <c r="AF386">
        <f t="shared" si="187"/>
        <v>4.4917274743284885</v>
      </c>
      <c r="AG386">
        <f t="shared" si="188"/>
        <v>1.9226831162258176</v>
      </c>
      <c r="AH386">
        <f t="shared" si="189"/>
        <v>-68.722697994074039</v>
      </c>
      <c r="AI386">
        <f t="shared" si="190"/>
        <v>-74.06860496530436</v>
      </c>
      <c r="AJ386">
        <f t="shared" si="191"/>
        <v>-5.7031582927521969</v>
      </c>
      <c r="AK386">
        <f t="shared" si="192"/>
        <v>173.02244240165953</v>
      </c>
      <c r="AL386">
        <f t="shared" si="193"/>
        <v>44.649794275794711</v>
      </c>
      <c r="AM386">
        <f t="shared" si="194"/>
        <v>1.5741708690255944</v>
      </c>
      <c r="AN386">
        <f t="shared" si="195"/>
        <v>13.659440199627488</v>
      </c>
      <c r="AO386">
        <v>1886.387358843047</v>
      </c>
      <c r="AP386">
        <v>1844.082363636363</v>
      </c>
      <c r="AQ386">
        <v>4.9882241543319017</v>
      </c>
      <c r="AR386">
        <v>64.968693284609927</v>
      </c>
      <c r="AS386">
        <f t="shared" si="196"/>
        <v>1.5583378229948761</v>
      </c>
      <c r="AT386">
        <v>25.21670417598034</v>
      </c>
      <c r="AU386">
        <v>27.033463030303022</v>
      </c>
      <c r="AV386">
        <v>3.3459306280792862E-4</v>
      </c>
      <c r="AW386">
        <v>84.429917268905271</v>
      </c>
      <c r="AX386">
        <v>0</v>
      </c>
      <c r="AY386">
        <v>0</v>
      </c>
      <c r="AZ386">
        <f t="shared" si="197"/>
        <v>1</v>
      </c>
      <c r="BA386">
        <f t="shared" si="198"/>
        <v>0</v>
      </c>
      <c r="BB386">
        <f t="shared" si="199"/>
        <v>51939.371407449777</v>
      </c>
      <c r="BC386">
        <f t="shared" si="200"/>
        <v>2000.009333333333</v>
      </c>
      <c r="BD386">
        <f t="shared" si="201"/>
        <v>1681.2075364009272</v>
      </c>
      <c r="BE386">
        <f t="shared" si="202"/>
        <v>0.84059984540118526</v>
      </c>
      <c r="BF386">
        <f t="shared" si="203"/>
        <v>0.16075770162428754</v>
      </c>
      <c r="BG386">
        <v>6</v>
      </c>
      <c r="BH386">
        <v>0.5</v>
      </c>
      <c r="BI386" t="s">
        <v>383</v>
      </c>
      <c r="BJ386">
        <v>2</v>
      </c>
      <c r="BK386" t="b">
        <v>1</v>
      </c>
      <c r="BL386">
        <v>1660224628.8999989</v>
      </c>
      <c r="BM386">
        <v>1758.77</v>
      </c>
      <c r="BN386">
        <v>1815.6573333333331</v>
      </c>
      <c r="BO386">
        <v>27.027686666666671</v>
      </c>
      <c r="BP386">
        <v>25.19021333333334</v>
      </c>
      <c r="BQ386">
        <v>1755.7513333333341</v>
      </c>
      <c r="BR386">
        <v>27.011900000000001</v>
      </c>
      <c r="BS386">
        <v>500.12959999999998</v>
      </c>
      <c r="BT386">
        <v>99.464179999999999</v>
      </c>
      <c r="BU386">
        <v>9.9992393333333332E-2</v>
      </c>
      <c r="BV386">
        <v>30.923459999999999</v>
      </c>
      <c r="BW386">
        <v>31.39380666666667</v>
      </c>
      <c r="BX386">
        <v>999.89999999999986</v>
      </c>
      <c r="BY386">
        <v>0</v>
      </c>
      <c r="BZ386">
        <v>0</v>
      </c>
      <c r="CA386">
        <v>10004.91666666667</v>
      </c>
      <c r="CB386">
        <v>0</v>
      </c>
      <c r="CC386">
        <v>7.6692246666666666</v>
      </c>
      <c r="CD386">
        <v>-56.887999999999998</v>
      </c>
      <c r="CE386">
        <v>1807.626</v>
      </c>
      <c r="CF386">
        <v>1862.578</v>
      </c>
      <c r="CG386">
        <v>1.8374619999999999</v>
      </c>
      <c r="CH386">
        <v>1815.6573333333331</v>
      </c>
      <c r="CI386">
        <v>25.19021333333334</v>
      </c>
      <c r="CJ386">
        <v>2.6882860000000002</v>
      </c>
      <c r="CK386">
        <v>2.5055239999999999</v>
      </c>
      <c r="CL386">
        <v>22.213693333333332</v>
      </c>
      <c r="CM386">
        <v>21.06242000000001</v>
      </c>
      <c r="CN386">
        <v>2000.009333333333</v>
      </c>
      <c r="CO386">
        <v>0.98000599999999993</v>
      </c>
      <c r="CP386">
        <v>1.9994433333333339E-2</v>
      </c>
      <c r="CQ386">
        <v>0</v>
      </c>
      <c r="CR386">
        <v>2.623800000000001</v>
      </c>
      <c r="CS386">
        <v>0</v>
      </c>
      <c r="CT386">
        <v>22466.566666666669</v>
      </c>
      <c r="CU386">
        <v>17412.433333333331</v>
      </c>
      <c r="CV386">
        <v>40.412199999999999</v>
      </c>
      <c r="CW386">
        <v>41.436999999999998</v>
      </c>
      <c r="CX386">
        <v>40.408066666666663</v>
      </c>
      <c r="CY386">
        <v>39.891533333333342</v>
      </c>
      <c r="CZ386">
        <v>40.561999999999998</v>
      </c>
      <c r="DA386">
        <v>1960.025333333333</v>
      </c>
      <c r="DB386">
        <v>39.990000000000009</v>
      </c>
      <c r="DC386">
        <v>0</v>
      </c>
      <c r="DD386">
        <v>1660224635.3</v>
      </c>
      <c r="DE386">
        <v>0</v>
      </c>
      <c r="DF386">
        <v>1660224008</v>
      </c>
      <c r="DG386" t="s">
        <v>384</v>
      </c>
      <c r="DH386">
        <v>1660224008</v>
      </c>
      <c r="DI386">
        <v>1660224007</v>
      </c>
      <c r="DJ386">
        <v>1</v>
      </c>
      <c r="DK386">
        <v>9.0999999999999998E-2</v>
      </c>
      <c r="DL386">
        <v>-1.7999999999999999E-2</v>
      </c>
      <c r="DM386">
        <v>1.42</v>
      </c>
      <c r="DN386">
        <v>0.02</v>
      </c>
      <c r="DO386">
        <v>400</v>
      </c>
      <c r="DP386">
        <v>26</v>
      </c>
      <c r="DQ386">
        <v>0.31</v>
      </c>
      <c r="DR386">
        <v>0.11</v>
      </c>
      <c r="DS386">
        <v>13.47202542401997</v>
      </c>
      <c r="DT386">
        <v>-1.6310283432923101</v>
      </c>
      <c r="DU386">
        <v>0.19637529392403821</v>
      </c>
      <c r="DV386">
        <v>0</v>
      </c>
      <c r="DW386">
        <v>44.670697740439287</v>
      </c>
      <c r="DX386">
        <v>-5.5286727423584567</v>
      </c>
      <c r="DY386">
        <v>0.50397615392222828</v>
      </c>
      <c r="DZ386">
        <v>0</v>
      </c>
      <c r="EA386">
        <v>-56.917590322580637</v>
      </c>
      <c r="EB386">
        <v>6.2184048387097874</v>
      </c>
      <c r="EC386">
        <v>0.60862058807513941</v>
      </c>
      <c r="ED386">
        <v>0</v>
      </c>
      <c r="EE386">
        <v>1431.8437490431279</v>
      </c>
      <c r="EF386">
        <v>273.78037022756598</v>
      </c>
      <c r="EG386">
        <v>20.087105890619199</v>
      </c>
      <c r="EH386">
        <v>0</v>
      </c>
      <c r="EI386">
        <v>1.857730975609756</v>
      </c>
      <c r="EJ386">
        <v>-0.39015428571428129</v>
      </c>
      <c r="EK386">
        <v>3.9356274598438538E-2</v>
      </c>
      <c r="EL386">
        <v>0</v>
      </c>
      <c r="EM386">
        <v>1.922580179020559</v>
      </c>
      <c r="EN386">
        <v>1.8301136632304479E-2</v>
      </c>
      <c r="EO386">
        <v>1.800788979347173E-3</v>
      </c>
      <c r="EP386">
        <v>1</v>
      </c>
      <c r="EQ386">
        <v>1</v>
      </c>
      <c r="ER386">
        <v>6</v>
      </c>
      <c r="ES386" t="s">
        <v>432</v>
      </c>
      <c r="ET386">
        <v>2.9445600000000001</v>
      </c>
      <c r="EU386">
        <v>2.8012600000000001</v>
      </c>
      <c r="EV386">
        <v>0.23863300000000001</v>
      </c>
      <c r="EW386">
        <v>0.24302499999999999</v>
      </c>
      <c r="EX386">
        <v>0.117761</v>
      </c>
      <c r="EY386">
        <v>0.112319</v>
      </c>
      <c r="EZ386">
        <v>15652</v>
      </c>
      <c r="FA386">
        <v>16320.4</v>
      </c>
      <c r="FB386">
        <v>23898.2</v>
      </c>
      <c r="FC386">
        <v>25081.3</v>
      </c>
      <c r="FD386">
        <v>33744.400000000001</v>
      </c>
      <c r="FE386">
        <v>35547.9</v>
      </c>
      <c r="FF386">
        <v>43557.599999999999</v>
      </c>
      <c r="FG386">
        <v>46357.4</v>
      </c>
      <c r="FH386">
        <v>1.98767</v>
      </c>
      <c r="FI386">
        <v>1.9153</v>
      </c>
      <c r="FJ386">
        <v>0.132769</v>
      </c>
      <c r="FK386">
        <v>0</v>
      </c>
      <c r="FL386">
        <v>29.236499999999999</v>
      </c>
      <c r="FM386">
        <v>999.9</v>
      </c>
      <c r="FN386">
        <v>69.400000000000006</v>
      </c>
      <c r="FO386">
        <v>31.9</v>
      </c>
      <c r="FP386">
        <v>33.130000000000003</v>
      </c>
      <c r="FQ386">
        <v>64.183999999999997</v>
      </c>
      <c r="FR386">
        <v>25.5168</v>
      </c>
      <c r="FS386">
        <v>1</v>
      </c>
      <c r="FT386">
        <v>0.228323</v>
      </c>
      <c r="FU386">
        <v>-8.0024499999999998E-2</v>
      </c>
      <c r="FV386">
        <v>20.324999999999999</v>
      </c>
      <c r="FW386">
        <v>5.2137000000000002</v>
      </c>
      <c r="FX386">
        <v>11.9069</v>
      </c>
      <c r="FY386">
        <v>5.00305</v>
      </c>
      <c r="FZ386">
        <v>3.28973</v>
      </c>
      <c r="GA386">
        <v>9999</v>
      </c>
      <c r="GB386">
        <v>9999</v>
      </c>
      <c r="GC386">
        <v>9999</v>
      </c>
      <c r="GD386">
        <v>999.9</v>
      </c>
      <c r="GE386">
        <v>1.8594299999999999</v>
      </c>
      <c r="GF386">
        <v>1.85439</v>
      </c>
      <c r="GG386">
        <v>1.8575999999999999</v>
      </c>
      <c r="GH386">
        <v>1.85598</v>
      </c>
      <c r="GI386">
        <v>1.8548500000000001</v>
      </c>
      <c r="GJ386">
        <v>1.8545499999999999</v>
      </c>
      <c r="GK386">
        <v>1.8530800000000001</v>
      </c>
      <c r="GL386">
        <v>1.85629</v>
      </c>
      <c r="GM386">
        <v>0</v>
      </c>
      <c r="GN386">
        <v>0</v>
      </c>
      <c r="GO386">
        <v>0</v>
      </c>
      <c r="GP386">
        <v>0</v>
      </c>
      <c r="GQ386" t="s">
        <v>386</v>
      </c>
      <c r="GR386" t="s">
        <v>387</v>
      </c>
      <c r="GS386" t="s">
        <v>388</v>
      </c>
      <c r="GT386" t="s">
        <v>388</v>
      </c>
      <c r="GU386" t="s">
        <v>388</v>
      </c>
      <c r="GV386" t="s">
        <v>388</v>
      </c>
      <c r="GW386">
        <v>0</v>
      </c>
      <c r="GX386">
        <v>100</v>
      </c>
      <c r="GY386">
        <v>100</v>
      </c>
      <c r="GZ386">
        <v>3.06</v>
      </c>
      <c r="HA386">
        <v>1.5699999999999999E-2</v>
      </c>
      <c r="HB386">
        <v>0.45081322298813392</v>
      </c>
      <c r="HC386">
        <v>2.9318383021812969E-3</v>
      </c>
      <c r="HD386">
        <v>-1.3754559859485029E-6</v>
      </c>
      <c r="HE386">
        <v>3.0700474437127301E-10</v>
      </c>
      <c r="HF386">
        <v>-6.1160480149256041E-2</v>
      </c>
      <c r="HG386">
        <v>1.00384331276165E-2</v>
      </c>
      <c r="HH386">
        <v>-3.1532673711230711E-4</v>
      </c>
      <c r="HI386">
        <v>1.819468599177705E-6</v>
      </c>
      <c r="HJ386">
        <v>1</v>
      </c>
      <c r="HK386">
        <v>2112</v>
      </c>
      <c r="HL386">
        <v>3</v>
      </c>
      <c r="HM386">
        <v>29</v>
      </c>
      <c r="HN386">
        <v>10.5</v>
      </c>
      <c r="HO386">
        <v>10.5</v>
      </c>
      <c r="HP386">
        <v>3.59375</v>
      </c>
      <c r="HQ386">
        <v>2.2546400000000002</v>
      </c>
      <c r="HR386">
        <v>1.4978</v>
      </c>
      <c r="HS386">
        <v>2.3034699999999999</v>
      </c>
      <c r="HT386">
        <v>1.5478499999999999</v>
      </c>
      <c r="HU386">
        <v>2.33887</v>
      </c>
      <c r="HV386">
        <v>35.801000000000002</v>
      </c>
      <c r="HW386">
        <v>15.5505</v>
      </c>
      <c r="HX386">
        <v>18</v>
      </c>
      <c r="HY386">
        <v>500.71300000000002</v>
      </c>
      <c r="HZ386">
        <v>519.96199999999999</v>
      </c>
      <c r="IA386">
        <v>28.869399999999999</v>
      </c>
      <c r="IB386">
        <v>30.058499999999999</v>
      </c>
      <c r="IC386">
        <v>30.0001</v>
      </c>
      <c r="ID386">
        <v>29.821000000000002</v>
      </c>
      <c r="IE386">
        <v>29.908999999999999</v>
      </c>
      <c r="IF386">
        <v>71.955399999999997</v>
      </c>
      <c r="IG386">
        <v>26.531099999999999</v>
      </c>
      <c r="IH386">
        <v>78.655100000000004</v>
      </c>
      <c r="II386">
        <v>28.905200000000001</v>
      </c>
      <c r="IJ386">
        <v>1881.61</v>
      </c>
      <c r="IK386">
        <v>25.3383</v>
      </c>
      <c r="IL386">
        <v>100.735</v>
      </c>
      <c r="IM386">
        <v>100.474</v>
      </c>
      <c r="IN386" t="s">
        <v>1150</v>
      </c>
    </row>
    <row r="387" spans="1:248" x14ac:dyDescent="0.2">
      <c r="A387">
        <v>371</v>
      </c>
      <c r="B387">
        <v>1660224637.5999999</v>
      </c>
      <c r="C387">
        <v>650.59999990463257</v>
      </c>
      <c r="D387" t="s">
        <v>1097</v>
      </c>
      <c r="E387" t="s">
        <v>1098</v>
      </c>
      <c r="F387">
        <v>1</v>
      </c>
      <c r="G387" t="s">
        <v>376</v>
      </c>
      <c r="H387" t="s">
        <v>377</v>
      </c>
      <c r="I387" t="s">
        <v>378</v>
      </c>
      <c r="J387" t="s">
        <v>379</v>
      </c>
      <c r="K387" t="s">
        <v>380</v>
      </c>
      <c r="L387" t="s">
        <v>381</v>
      </c>
      <c r="M387" t="s">
        <v>382</v>
      </c>
      <c r="N387">
        <v>1660224629.9333329</v>
      </c>
      <c r="O387">
        <f t="shared" si="170"/>
        <v>1.5519742621485633E-3</v>
      </c>
      <c r="P387">
        <f t="shared" si="171"/>
        <v>1.5519742621485633</v>
      </c>
      <c r="Q387">
        <f t="shared" si="172"/>
        <v>13.918182842832151</v>
      </c>
      <c r="R387">
        <f t="shared" si="173"/>
        <v>1763.8886666666669</v>
      </c>
      <c r="S387">
        <f t="shared" si="174"/>
        <v>1425.7885312278538</v>
      </c>
      <c r="T387">
        <f t="shared" si="175"/>
        <v>141.95746376939132</v>
      </c>
      <c r="U387">
        <f t="shared" si="176"/>
        <v>175.62012599157146</v>
      </c>
      <c r="V387">
        <f t="shared" si="177"/>
        <v>7.8570241752431269E-2</v>
      </c>
      <c r="W387">
        <f t="shared" si="178"/>
        <v>2.9209649653526335</v>
      </c>
      <c r="X387">
        <f t="shared" si="179"/>
        <v>7.7414742833421757E-2</v>
      </c>
      <c r="Y387">
        <f t="shared" si="180"/>
        <v>4.8486615598076641E-2</v>
      </c>
      <c r="Z387">
        <f t="shared" si="181"/>
        <v>321.51654662568603</v>
      </c>
      <c r="AA387">
        <f t="shared" si="182"/>
        <v>32.415001689724178</v>
      </c>
      <c r="AB387">
        <f t="shared" si="183"/>
        <v>31.394206666666669</v>
      </c>
      <c r="AC387">
        <f t="shared" si="184"/>
        <v>4.6137772920166347</v>
      </c>
      <c r="AD387">
        <f t="shared" si="185"/>
        <v>59.912782355524428</v>
      </c>
      <c r="AE387">
        <f t="shared" si="186"/>
        <v>2.690982781029065</v>
      </c>
      <c r="AF387">
        <f t="shared" si="187"/>
        <v>4.4915002696097206</v>
      </c>
      <c r="AG387">
        <f t="shared" si="188"/>
        <v>1.9227945109875697</v>
      </c>
      <c r="AH387">
        <f t="shared" si="189"/>
        <v>-68.442064960751637</v>
      </c>
      <c r="AI387">
        <f t="shared" si="190"/>
        <v>-74.270488979595342</v>
      </c>
      <c r="AJ387">
        <f t="shared" si="191"/>
        <v>-5.7187459801274692</v>
      </c>
      <c r="AK387">
        <f t="shared" si="192"/>
        <v>173.08524670521157</v>
      </c>
      <c r="AL387">
        <f t="shared" si="193"/>
        <v>44.637196729120873</v>
      </c>
      <c r="AM387">
        <f t="shared" si="194"/>
        <v>1.5682210012191959</v>
      </c>
      <c r="AN387">
        <f t="shared" si="195"/>
        <v>13.918182842832151</v>
      </c>
      <c r="AO387">
        <v>1891.779314447401</v>
      </c>
      <c r="AP387">
        <v>1849.097818181818</v>
      </c>
      <c r="AQ387">
        <v>4.9997371960737498</v>
      </c>
      <c r="AR387">
        <v>64.968693284609927</v>
      </c>
      <c r="AS387">
        <f t="shared" si="196"/>
        <v>1.5519742621485633</v>
      </c>
      <c r="AT387">
        <v>25.22613371532298</v>
      </c>
      <c r="AU387">
        <v>27.036543030303019</v>
      </c>
      <c r="AV387">
        <v>1.6515676119212779E-4</v>
      </c>
      <c r="AW387">
        <v>84.429917268905271</v>
      </c>
      <c r="AX387">
        <v>0</v>
      </c>
      <c r="AY387">
        <v>0</v>
      </c>
      <c r="AZ387">
        <f t="shared" si="197"/>
        <v>1</v>
      </c>
      <c r="BA387">
        <f t="shared" si="198"/>
        <v>0</v>
      </c>
      <c r="BB387">
        <f t="shared" si="199"/>
        <v>51938.700129849814</v>
      </c>
      <c r="BC387">
        <f t="shared" si="200"/>
        <v>2000.007333333333</v>
      </c>
      <c r="BD387">
        <f t="shared" si="201"/>
        <v>1681.2058368008734</v>
      </c>
      <c r="BE387">
        <f t="shared" si="202"/>
        <v>0.8405998362010374</v>
      </c>
      <c r="BF387">
        <f t="shared" si="203"/>
        <v>0.16075768386800218</v>
      </c>
      <c r="BG387">
        <v>6</v>
      </c>
      <c r="BH387">
        <v>0.5</v>
      </c>
      <c r="BI387" t="s">
        <v>383</v>
      </c>
      <c r="BJ387">
        <v>2</v>
      </c>
      <c r="BK387" t="b">
        <v>1</v>
      </c>
      <c r="BL387">
        <v>1660224629.9333329</v>
      </c>
      <c r="BM387">
        <v>1763.8886666666669</v>
      </c>
      <c r="BN387">
        <v>1820.7566666666669</v>
      </c>
      <c r="BO387">
        <v>27.027619999999999</v>
      </c>
      <c r="BP387">
        <v>25.19713333333333</v>
      </c>
      <c r="BQ387">
        <v>1760.866</v>
      </c>
      <c r="BR387">
        <v>27.011833333333339</v>
      </c>
      <c r="BS387">
        <v>500.14100000000002</v>
      </c>
      <c r="BT387">
        <v>99.464193333333327</v>
      </c>
      <c r="BU387">
        <v>9.998512666666666E-2</v>
      </c>
      <c r="BV387">
        <v>30.922573333333339</v>
      </c>
      <c r="BW387">
        <v>31.394206666666669</v>
      </c>
      <c r="BX387">
        <v>999.89999999999986</v>
      </c>
      <c r="BY387">
        <v>0</v>
      </c>
      <c r="BZ387">
        <v>0</v>
      </c>
      <c r="CA387">
        <v>10004.75</v>
      </c>
      <c r="CB387">
        <v>0</v>
      </c>
      <c r="CC387">
        <v>7.6668033333333341</v>
      </c>
      <c r="CD387">
        <v>-56.868199999999987</v>
      </c>
      <c r="CE387">
        <v>1812.8873333333329</v>
      </c>
      <c r="CF387">
        <v>1867.822666666666</v>
      </c>
      <c r="CG387">
        <v>1.8304720000000001</v>
      </c>
      <c r="CH387">
        <v>1820.7566666666669</v>
      </c>
      <c r="CI387">
        <v>25.19713333333333</v>
      </c>
      <c r="CJ387">
        <v>2.6882799999999989</v>
      </c>
      <c r="CK387">
        <v>2.5062126666666669</v>
      </c>
      <c r="CL387">
        <v>22.21365333333334</v>
      </c>
      <c r="CM387">
        <v>21.066893333333329</v>
      </c>
      <c r="CN387">
        <v>2000.007333333333</v>
      </c>
      <c r="CO387">
        <v>0.98000599999999993</v>
      </c>
      <c r="CP387">
        <v>1.9994433333333339E-2</v>
      </c>
      <c r="CQ387">
        <v>0</v>
      </c>
      <c r="CR387">
        <v>2.6930000000000001</v>
      </c>
      <c r="CS387">
        <v>0</v>
      </c>
      <c r="CT387">
        <v>22466.12</v>
      </c>
      <c r="CU387">
        <v>17412.419999999998</v>
      </c>
      <c r="CV387">
        <v>40.408066666666663</v>
      </c>
      <c r="CW387">
        <v>41.436999999999998</v>
      </c>
      <c r="CX387">
        <v>40.403933333333327</v>
      </c>
      <c r="CY387">
        <v>39.887399999999992</v>
      </c>
      <c r="CZ387">
        <v>40.561999999999998</v>
      </c>
      <c r="DA387">
        <v>1960.0233333333331</v>
      </c>
      <c r="DB387">
        <v>39.989333333333327</v>
      </c>
      <c r="DC387">
        <v>0</v>
      </c>
      <c r="DD387">
        <v>1660224636.5</v>
      </c>
      <c r="DE387">
        <v>0</v>
      </c>
      <c r="DF387">
        <v>1660224008</v>
      </c>
      <c r="DG387" t="s">
        <v>384</v>
      </c>
      <c r="DH387">
        <v>1660224008</v>
      </c>
      <c r="DI387">
        <v>1660224007</v>
      </c>
      <c r="DJ387">
        <v>1</v>
      </c>
      <c r="DK387">
        <v>9.0999999999999998E-2</v>
      </c>
      <c r="DL387">
        <v>-1.7999999999999999E-2</v>
      </c>
      <c r="DM387">
        <v>1.42</v>
      </c>
      <c r="DN387">
        <v>0.02</v>
      </c>
      <c r="DO387">
        <v>400</v>
      </c>
      <c r="DP387">
        <v>26</v>
      </c>
      <c r="DQ387">
        <v>0.31</v>
      </c>
      <c r="DR387">
        <v>0.11</v>
      </c>
      <c r="DS387">
        <v>13.473523152652779</v>
      </c>
      <c r="DT387">
        <v>-0.96223791606875331</v>
      </c>
      <c r="DU387">
        <v>0.208439154146313</v>
      </c>
      <c r="DV387">
        <v>0</v>
      </c>
      <c r="DW387">
        <v>44.652036705320789</v>
      </c>
      <c r="DX387">
        <v>-3.8311474180899672</v>
      </c>
      <c r="DY387">
        <v>0.48007401145257639</v>
      </c>
      <c r="DZ387">
        <v>0</v>
      </c>
      <c r="EA387">
        <v>-56.858566666666668</v>
      </c>
      <c r="EB387">
        <v>4.0047644048942308</v>
      </c>
      <c r="EC387">
        <v>0.5765792852871342</v>
      </c>
      <c r="ED387">
        <v>0</v>
      </c>
      <c r="EE387">
        <v>1436.782023500569</v>
      </c>
      <c r="EF387">
        <v>258.1966677131885</v>
      </c>
      <c r="EG387">
        <v>19.709838097503471</v>
      </c>
      <c r="EH387">
        <v>0</v>
      </c>
      <c r="EI387">
        <v>1.84767675</v>
      </c>
      <c r="EJ387">
        <v>-0.41599530956848552</v>
      </c>
      <c r="EK387">
        <v>4.0562036831716199E-2</v>
      </c>
      <c r="EL387">
        <v>0</v>
      </c>
      <c r="EM387">
        <v>1.922679282706937</v>
      </c>
      <c r="EN387">
        <v>1.5100654714934769E-2</v>
      </c>
      <c r="EO387">
        <v>1.7447594109978809E-3</v>
      </c>
      <c r="EP387">
        <v>1</v>
      </c>
      <c r="EQ387">
        <v>1</v>
      </c>
      <c r="ER387">
        <v>6</v>
      </c>
      <c r="ES387" t="s">
        <v>432</v>
      </c>
      <c r="ET387">
        <v>2.9443899999999998</v>
      </c>
      <c r="EU387">
        <v>2.8012299999999999</v>
      </c>
      <c r="EV387">
        <v>0.239008</v>
      </c>
      <c r="EW387">
        <v>0.24340700000000001</v>
      </c>
      <c r="EX387">
        <v>0.117767</v>
      </c>
      <c r="EY387">
        <v>0.112332</v>
      </c>
      <c r="EZ387">
        <v>15644.4</v>
      </c>
      <c r="FA387">
        <v>16312.2</v>
      </c>
      <c r="FB387">
        <v>23898.400000000001</v>
      </c>
      <c r="FC387">
        <v>25081.200000000001</v>
      </c>
      <c r="FD387">
        <v>33744.400000000001</v>
      </c>
      <c r="FE387">
        <v>35547.300000000003</v>
      </c>
      <c r="FF387">
        <v>43557.9</v>
      </c>
      <c r="FG387">
        <v>46357.2</v>
      </c>
      <c r="FH387">
        <v>1.98767</v>
      </c>
      <c r="FI387">
        <v>1.9153199999999999</v>
      </c>
      <c r="FJ387">
        <v>0.13291800000000001</v>
      </c>
      <c r="FK387">
        <v>0</v>
      </c>
      <c r="FL387">
        <v>29.234999999999999</v>
      </c>
      <c r="FM387">
        <v>999.9</v>
      </c>
      <c r="FN387">
        <v>69.400000000000006</v>
      </c>
      <c r="FO387">
        <v>31.9</v>
      </c>
      <c r="FP387">
        <v>33.130299999999998</v>
      </c>
      <c r="FQ387">
        <v>64.174000000000007</v>
      </c>
      <c r="FR387">
        <v>26.025600000000001</v>
      </c>
      <c r="FS387">
        <v>1</v>
      </c>
      <c r="FT387">
        <v>0.22831599999999999</v>
      </c>
      <c r="FU387">
        <v>-9.8112699999999997E-2</v>
      </c>
      <c r="FV387">
        <v>20.324999999999999</v>
      </c>
      <c r="FW387">
        <v>5.2140000000000004</v>
      </c>
      <c r="FX387">
        <v>11.9072</v>
      </c>
      <c r="FY387">
        <v>5.0032500000000004</v>
      </c>
      <c r="FZ387">
        <v>3.28973</v>
      </c>
      <c r="GA387">
        <v>9999</v>
      </c>
      <c r="GB387">
        <v>9999</v>
      </c>
      <c r="GC387">
        <v>9999</v>
      </c>
      <c r="GD387">
        <v>999.9</v>
      </c>
      <c r="GE387">
        <v>1.8594299999999999</v>
      </c>
      <c r="GF387">
        <v>1.8544</v>
      </c>
      <c r="GG387">
        <v>1.8575999999999999</v>
      </c>
      <c r="GH387">
        <v>1.8559699999999999</v>
      </c>
      <c r="GI387">
        <v>1.8548500000000001</v>
      </c>
      <c r="GJ387">
        <v>1.8545400000000001</v>
      </c>
      <c r="GK387">
        <v>1.85307</v>
      </c>
      <c r="GL387">
        <v>1.8562799999999999</v>
      </c>
      <c r="GM387">
        <v>0</v>
      </c>
      <c r="GN387">
        <v>0</v>
      </c>
      <c r="GO387">
        <v>0</v>
      </c>
      <c r="GP387">
        <v>0</v>
      </c>
      <c r="GQ387" t="s">
        <v>386</v>
      </c>
      <c r="GR387" t="s">
        <v>387</v>
      </c>
      <c r="GS387" t="s">
        <v>388</v>
      </c>
      <c r="GT387" t="s">
        <v>388</v>
      </c>
      <c r="GU387" t="s">
        <v>388</v>
      </c>
      <c r="GV387" t="s">
        <v>388</v>
      </c>
      <c r="GW387">
        <v>0</v>
      </c>
      <c r="GX387">
        <v>100</v>
      </c>
      <c r="GY387">
        <v>100</v>
      </c>
      <c r="GZ387">
        <v>3.06</v>
      </c>
      <c r="HA387">
        <v>1.5699999999999999E-2</v>
      </c>
      <c r="HB387">
        <v>0.45081322298813392</v>
      </c>
      <c r="HC387">
        <v>2.9318383021812969E-3</v>
      </c>
      <c r="HD387">
        <v>-1.3754559859485029E-6</v>
      </c>
      <c r="HE387">
        <v>3.0700474437127301E-10</v>
      </c>
      <c r="HF387">
        <v>-6.1160480149256041E-2</v>
      </c>
      <c r="HG387">
        <v>1.00384331276165E-2</v>
      </c>
      <c r="HH387">
        <v>-3.1532673711230711E-4</v>
      </c>
      <c r="HI387">
        <v>1.819468599177705E-6</v>
      </c>
      <c r="HJ387">
        <v>1</v>
      </c>
      <c r="HK387">
        <v>2112</v>
      </c>
      <c r="HL387">
        <v>3</v>
      </c>
      <c r="HM387">
        <v>29</v>
      </c>
      <c r="HN387">
        <v>10.5</v>
      </c>
      <c r="HO387">
        <v>10.5</v>
      </c>
      <c r="HP387">
        <v>3.59863</v>
      </c>
      <c r="HQ387">
        <v>2.2412100000000001</v>
      </c>
      <c r="HR387">
        <v>1.4978</v>
      </c>
      <c r="HS387">
        <v>2.3034699999999999</v>
      </c>
      <c r="HT387">
        <v>1.5478499999999999</v>
      </c>
      <c r="HU387">
        <v>2.4523899999999998</v>
      </c>
      <c r="HV387">
        <v>35.801000000000002</v>
      </c>
      <c r="HW387">
        <v>15.559200000000001</v>
      </c>
      <c r="HX387">
        <v>18</v>
      </c>
      <c r="HY387">
        <v>500.71699999999998</v>
      </c>
      <c r="HZ387">
        <v>519.98199999999997</v>
      </c>
      <c r="IA387">
        <v>28.8795</v>
      </c>
      <c r="IB387">
        <v>30.058499999999999</v>
      </c>
      <c r="IC387">
        <v>30.0001</v>
      </c>
      <c r="ID387">
        <v>29.8215</v>
      </c>
      <c r="IE387">
        <v>29.909400000000002</v>
      </c>
      <c r="IF387">
        <v>72.049599999999998</v>
      </c>
      <c r="IG387">
        <v>26.531099999999999</v>
      </c>
      <c r="IH387">
        <v>78.655100000000004</v>
      </c>
      <c r="II387">
        <v>28.905200000000001</v>
      </c>
      <c r="IJ387">
        <v>1891.63</v>
      </c>
      <c r="IK387">
        <v>25.3447</v>
      </c>
      <c r="IL387">
        <v>100.736</v>
      </c>
      <c r="IM387">
        <v>100.473</v>
      </c>
      <c r="IN387" t="s">
        <v>1150</v>
      </c>
    </row>
    <row r="388" spans="1:248" x14ac:dyDescent="0.2">
      <c r="A388">
        <v>372</v>
      </c>
      <c r="B388">
        <v>1660224638.5999999</v>
      </c>
      <c r="C388">
        <v>651.59999990463257</v>
      </c>
      <c r="D388" t="s">
        <v>1099</v>
      </c>
      <c r="E388" t="s">
        <v>1100</v>
      </c>
      <c r="F388">
        <v>1</v>
      </c>
      <c r="G388" t="s">
        <v>376</v>
      </c>
      <c r="H388" t="s">
        <v>377</v>
      </c>
      <c r="I388" t="s">
        <v>378</v>
      </c>
      <c r="J388" t="s">
        <v>379</v>
      </c>
      <c r="K388" t="s">
        <v>380</v>
      </c>
      <c r="L388" t="s">
        <v>381</v>
      </c>
      <c r="M388" t="s">
        <v>382</v>
      </c>
      <c r="N388">
        <v>1660224630.966666</v>
      </c>
      <c r="O388">
        <f t="shared" si="170"/>
        <v>1.5450611899577916E-3</v>
      </c>
      <c r="P388">
        <f t="shared" si="171"/>
        <v>1.5450611899577915</v>
      </c>
      <c r="Q388">
        <f t="shared" si="172"/>
        <v>14.025238423666877</v>
      </c>
      <c r="R388">
        <f t="shared" si="173"/>
        <v>1769.003333333334</v>
      </c>
      <c r="S388">
        <f t="shared" si="174"/>
        <v>1427.2633803757458</v>
      </c>
      <c r="T388">
        <f t="shared" si="175"/>
        <v>142.10430705496432</v>
      </c>
      <c r="U388">
        <f t="shared" si="176"/>
        <v>176.12936499153761</v>
      </c>
      <c r="V388">
        <f t="shared" si="177"/>
        <v>7.8208347718680765E-2</v>
      </c>
      <c r="W388">
        <f t="shared" si="178"/>
        <v>2.920979788744194</v>
      </c>
      <c r="X388">
        <f t="shared" si="179"/>
        <v>7.70633908141833E-2</v>
      </c>
      <c r="Y388">
        <f t="shared" si="180"/>
        <v>4.8266092702853591E-2</v>
      </c>
      <c r="Z388">
        <f t="shared" si="181"/>
        <v>321.516575054133</v>
      </c>
      <c r="AA388">
        <f t="shared" si="182"/>
        <v>32.416120046223995</v>
      </c>
      <c r="AB388">
        <f t="shared" si="183"/>
        <v>31.3949</v>
      </c>
      <c r="AC388">
        <f t="shared" si="184"/>
        <v>4.6139591602097596</v>
      </c>
      <c r="AD388">
        <f t="shared" si="185"/>
        <v>59.915557277540799</v>
      </c>
      <c r="AE388">
        <f t="shared" si="186"/>
        <v>2.6910040430094031</v>
      </c>
      <c r="AF388">
        <f t="shared" si="187"/>
        <v>4.4913277373756806</v>
      </c>
      <c r="AG388">
        <f t="shared" si="188"/>
        <v>1.9229551172003565</v>
      </c>
      <c r="AH388">
        <f t="shared" si="189"/>
        <v>-68.137198477138611</v>
      </c>
      <c r="AI388">
        <f t="shared" si="190"/>
        <v>-74.486082901377358</v>
      </c>
      <c r="AJ388">
        <f t="shared" si="191"/>
        <v>-5.7353179549842705</v>
      </c>
      <c r="AK388">
        <f t="shared" si="192"/>
        <v>173.15797572063275</v>
      </c>
      <c r="AL388">
        <f t="shared" si="193"/>
        <v>44.633694012935031</v>
      </c>
      <c r="AM388">
        <f t="shared" si="194"/>
        <v>1.5623147990366391</v>
      </c>
      <c r="AN388">
        <f t="shared" si="195"/>
        <v>14.025238423666877</v>
      </c>
      <c r="AO388">
        <v>1897.0798365509129</v>
      </c>
      <c r="AP388">
        <v>1854.1572727272719</v>
      </c>
      <c r="AQ388">
        <v>5.0210241476753419</v>
      </c>
      <c r="AR388">
        <v>64.968693284609927</v>
      </c>
      <c r="AS388">
        <f t="shared" si="196"/>
        <v>1.5450611899577915</v>
      </c>
      <c r="AT388">
        <v>25.236079499787721</v>
      </c>
      <c r="AU388">
        <v>27.03837212121212</v>
      </c>
      <c r="AV388">
        <v>1.7394209681852001E-4</v>
      </c>
      <c r="AW388">
        <v>84.429917268905271</v>
      </c>
      <c r="AX388">
        <v>0</v>
      </c>
      <c r="AY388">
        <v>0</v>
      </c>
      <c r="AZ388">
        <f t="shared" si="197"/>
        <v>1</v>
      </c>
      <c r="BA388">
        <f t="shared" si="198"/>
        <v>0</v>
      </c>
      <c r="BB388">
        <f t="shared" si="199"/>
        <v>51939.237047338458</v>
      </c>
      <c r="BC388">
        <f t="shared" si="200"/>
        <v>2000.008</v>
      </c>
      <c r="BD388">
        <f t="shared" si="201"/>
        <v>1681.2063564011053</v>
      </c>
      <c r="BE388">
        <f t="shared" si="202"/>
        <v>0.8405998158012894</v>
      </c>
      <c r="BF388">
        <f t="shared" si="203"/>
        <v>0.16075764449648852</v>
      </c>
      <c r="BG388">
        <v>6</v>
      </c>
      <c r="BH388">
        <v>0.5</v>
      </c>
      <c r="BI388" t="s">
        <v>383</v>
      </c>
      <c r="BJ388">
        <v>2</v>
      </c>
      <c r="BK388" t="b">
        <v>1</v>
      </c>
      <c r="BL388">
        <v>1660224630.966666</v>
      </c>
      <c r="BM388">
        <v>1769.003333333334</v>
      </c>
      <c r="BN388">
        <v>1825.8646666666659</v>
      </c>
      <c r="BO388">
        <v>27.02783333333333</v>
      </c>
      <c r="BP388">
        <v>25.20422666666666</v>
      </c>
      <c r="BQ388">
        <v>1765.975333333334</v>
      </c>
      <c r="BR388">
        <v>27.012053333333331</v>
      </c>
      <c r="BS388">
        <v>500.13706666666661</v>
      </c>
      <c r="BT388">
        <v>99.464206666666669</v>
      </c>
      <c r="BU388">
        <v>9.9972593333333304E-2</v>
      </c>
      <c r="BV388">
        <v>30.921900000000001</v>
      </c>
      <c r="BW388">
        <v>31.3949</v>
      </c>
      <c r="BX388">
        <v>999.89999999999986</v>
      </c>
      <c r="BY388">
        <v>0</v>
      </c>
      <c r="BZ388">
        <v>0</v>
      </c>
      <c r="CA388">
        <v>10004.83333333333</v>
      </c>
      <c r="CB388">
        <v>0</v>
      </c>
      <c r="CC388">
        <v>7.6648666666666667</v>
      </c>
      <c r="CD388">
        <v>-56.861559999999997</v>
      </c>
      <c r="CE388">
        <v>1818.144666666667</v>
      </c>
      <c r="CF388">
        <v>1873.076</v>
      </c>
      <c r="CG388">
        <v>1.8235893333333331</v>
      </c>
      <c r="CH388">
        <v>1825.8646666666659</v>
      </c>
      <c r="CI388">
        <v>25.20422666666666</v>
      </c>
      <c r="CJ388">
        <v>2.688301333333333</v>
      </c>
      <c r="CK388">
        <v>2.506918666666667</v>
      </c>
      <c r="CL388">
        <v>22.21378</v>
      </c>
      <c r="CM388">
        <v>21.071480000000001</v>
      </c>
      <c r="CN388">
        <v>2000.008</v>
      </c>
      <c r="CO388">
        <v>0.98000699999999996</v>
      </c>
      <c r="CP388">
        <v>1.9993480000000001E-2</v>
      </c>
      <c r="CQ388">
        <v>0</v>
      </c>
      <c r="CR388">
        <v>2.6496</v>
      </c>
      <c r="CS388">
        <v>0</v>
      </c>
      <c r="CT388">
        <v>22465.8</v>
      </c>
      <c r="CU388">
        <v>17412.433333333331</v>
      </c>
      <c r="CV388">
        <v>40.403933333333327</v>
      </c>
      <c r="CW388">
        <v>41.436999999999998</v>
      </c>
      <c r="CX388">
        <v>40.399799999999999</v>
      </c>
      <c r="CY388">
        <v>39.883266666666671</v>
      </c>
      <c r="CZ388">
        <v>40.561999999999998</v>
      </c>
      <c r="DA388">
        <v>1960.0260000000001</v>
      </c>
      <c r="DB388">
        <v>39.988000000000007</v>
      </c>
      <c r="DC388">
        <v>0</v>
      </c>
      <c r="DD388">
        <v>1660224637.0999999</v>
      </c>
      <c r="DE388">
        <v>0</v>
      </c>
      <c r="DF388">
        <v>1660224008</v>
      </c>
      <c r="DG388" t="s">
        <v>384</v>
      </c>
      <c r="DH388">
        <v>1660224008</v>
      </c>
      <c r="DI388">
        <v>1660224007</v>
      </c>
      <c r="DJ388">
        <v>1</v>
      </c>
      <c r="DK388">
        <v>9.0999999999999998E-2</v>
      </c>
      <c r="DL388">
        <v>-1.7999999999999999E-2</v>
      </c>
      <c r="DM388">
        <v>1.42</v>
      </c>
      <c r="DN388">
        <v>0.02</v>
      </c>
      <c r="DO388">
        <v>400</v>
      </c>
      <c r="DP388">
        <v>26</v>
      </c>
      <c r="DQ388">
        <v>0.31</v>
      </c>
      <c r="DR388">
        <v>0.11</v>
      </c>
      <c r="DS388">
        <v>13.473523152652779</v>
      </c>
      <c r="DT388">
        <v>-0.96223791606875331</v>
      </c>
      <c r="DU388">
        <v>0.208439154146313</v>
      </c>
      <c r="DV388">
        <v>0</v>
      </c>
      <c r="DW388">
        <v>44.652036705320789</v>
      </c>
      <c r="DX388">
        <v>-3.8311474180899672</v>
      </c>
      <c r="DY388">
        <v>0.48007401145257639</v>
      </c>
      <c r="DZ388">
        <v>0</v>
      </c>
      <c r="EA388">
        <v>-56.858566666666668</v>
      </c>
      <c r="EB388">
        <v>4.0047644048942308</v>
      </c>
      <c r="EC388">
        <v>0.5765792852871342</v>
      </c>
      <c r="ED388">
        <v>0</v>
      </c>
      <c r="EE388">
        <v>1436.782023500569</v>
      </c>
      <c r="EF388">
        <v>258.1966677131885</v>
      </c>
      <c r="EG388">
        <v>19.709838097503471</v>
      </c>
      <c r="EH388">
        <v>0</v>
      </c>
      <c r="EI388">
        <v>1.84767675</v>
      </c>
      <c r="EJ388">
        <v>-0.41599530956848552</v>
      </c>
      <c r="EK388">
        <v>4.0562036831716199E-2</v>
      </c>
      <c r="EL388">
        <v>0</v>
      </c>
      <c r="EM388">
        <v>1.922679282706937</v>
      </c>
      <c r="EN388">
        <v>1.5100654714934769E-2</v>
      </c>
      <c r="EO388">
        <v>1.7447594109978809E-3</v>
      </c>
      <c r="EP388">
        <v>1</v>
      </c>
      <c r="EQ388">
        <v>1</v>
      </c>
      <c r="ER388">
        <v>6</v>
      </c>
      <c r="ES388" t="s">
        <v>432</v>
      </c>
      <c r="ET388">
        <v>2.9444599999999999</v>
      </c>
      <c r="EU388">
        <v>2.80131</v>
      </c>
      <c r="EV388">
        <v>0.23938599999999999</v>
      </c>
      <c r="EW388">
        <v>0.24377299999999999</v>
      </c>
      <c r="EX388">
        <v>0.117774</v>
      </c>
      <c r="EY388">
        <v>0.11233899999999999</v>
      </c>
      <c r="EZ388">
        <v>15636.8</v>
      </c>
      <c r="FA388">
        <v>16304.1</v>
      </c>
      <c r="FB388">
        <v>23898.6</v>
      </c>
      <c r="FC388">
        <v>25081</v>
      </c>
      <c r="FD388">
        <v>33744.199999999997</v>
      </c>
      <c r="FE388">
        <v>35546.800000000003</v>
      </c>
      <c r="FF388">
        <v>43557.9</v>
      </c>
      <c r="FG388">
        <v>46356.9</v>
      </c>
      <c r="FH388">
        <v>1.98752</v>
      </c>
      <c r="FI388">
        <v>1.9154500000000001</v>
      </c>
      <c r="FJ388">
        <v>0.132911</v>
      </c>
      <c r="FK388">
        <v>0</v>
      </c>
      <c r="FL388">
        <v>29.2334</v>
      </c>
      <c r="FM388">
        <v>999.9</v>
      </c>
      <c r="FN388">
        <v>69.400000000000006</v>
      </c>
      <c r="FO388">
        <v>31.9</v>
      </c>
      <c r="FP388">
        <v>33.131799999999998</v>
      </c>
      <c r="FQ388">
        <v>64.343999999999994</v>
      </c>
      <c r="FR388">
        <v>26.3141</v>
      </c>
      <c r="FS388">
        <v>1</v>
      </c>
      <c r="FT388">
        <v>0.228407</v>
      </c>
      <c r="FU388">
        <v>-8.6941699999999997E-2</v>
      </c>
      <c r="FV388">
        <v>20.324999999999999</v>
      </c>
      <c r="FW388">
        <v>5.2140000000000004</v>
      </c>
      <c r="FX388">
        <v>11.9071</v>
      </c>
      <c r="FY388">
        <v>5.0031999999999996</v>
      </c>
      <c r="FZ388">
        <v>3.2897799999999999</v>
      </c>
      <c r="GA388">
        <v>9999</v>
      </c>
      <c r="GB388">
        <v>9999</v>
      </c>
      <c r="GC388">
        <v>9999</v>
      </c>
      <c r="GD388">
        <v>999.9</v>
      </c>
      <c r="GE388">
        <v>1.85944</v>
      </c>
      <c r="GF388">
        <v>1.85439</v>
      </c>
      <c r="GG388">
        <v>1.8575900000000001</v>
      </c>
      <c r="GH388">
        <v>1.8559600000000001</v>
      </c>
      <c r="GI388">
        <v>1.85484</v>
      </c>
      <c r="GJ388">
        <v>1.85453</v>
      </c>
      <c r="GK388">
        <v>1.8530599999999999</v>
      </c>
      <c r="GL388">
        <v>1.8562700000000001</v>
      </c>
      <c r="GM388">
        <v>0</v>
      </c>
      <c r="GN388">
        <v>0</v>
      </c>
      <c r="GO388">
        <v>0</v>
      </c>
      <c r="GP388">
        <v>0</v>
      </c>
      <c r="GQ388" t="s">
        <v>386</v>
      </c>
      <c r="GR388" t="s">
        <v>387</v>
      </c>
      <c r="GS388" t="s">
        <v>388</v>
      </c>
      <c r="GT388" t="s">
        <v>388</v>
      </c>
      <c r="GU388" t="s">
        <v>388</v>
      </c>
      <c r="GV388" t="s">
        <v>388</v>
      </c>
      <c r="GW388">
        <v>0</v>
      </c>
      <c r="GX388">
        <v>100</v>
      </c>
      <c r="GY388">
        <v>100</v>
      </c>
      <c r="GZ388">
        <v>3.06</v>
      </c>
      <c r="HA388">
        <v>1.5800000000000002E-2</v>
      </c>
      <c r="HB388">
        <v>0.45081322298813392</v>
      </c>
      <c r="HC388">
        <v>2.9318383021812969E-3</v>
      </c>
      <c r="HD388">
        <v>-1.3754559859485029E-6</v>
      </c>
      <c r="HE388">
        <v>3.0700474437127301E-10</v>
      </c>
      <c r="HF388">
        <v>-6.1160480149256041E-2</v>
      </c>
      <c r="HG388">
        <v>1.00384331276165E-2</v>
      </c>
      <c r="HH388">
        <v>-3.1532673711230711E-4</v>
      </c>
      <c r="HI388">
        <v>1.819468599177705E-6</v>
      </c>
      <c r="HJ388">
        <v>1</v>
      </c>
      <c r="HK388">
        <v>2112</v>
      </c>
      <c r="HL388">
        <v>3</v>
      </c>
      <c r="HM388">
        <v>29</v>
      </c>
      <c r="HN388">
        <v>10.5</v>
      </c>
      <c r="HO388">
        <v>10.5</v>
      </c>
      <c r="HP388">
        <v>3.6096200000000001</v>
      </c>
      <c r="HQ388">
        <v>2.2644000000000002</v>
      </c>
      <c r="HR388">
        <v>1.4978</v>
      </c>
      <c r="HS388">
        <v>2.3034699999999999</v>
      </c>
      <c r="HT388">
        <v>1.5478499999999999</v>
      </c>
      <c r="HU388">
        <v>2.3791500000000001</v>
      </c>
      <c r="HV388">
        <v>35.801000000000002</v>
      </c>
      <c r="HW388">
        <v>15.5505</v>
      </c>
      <c r="HX388">
        <v>18</v>
      </c>
      <c r="HY388">
        <v>500.63400000000001</v>
      </c>
      <c r="HZ388">
        <v>520.07399999999996</v>
      </c>
      <c r="IA388">
        <v>28.8949</v>
      </c>
      <c r="IB388">
        <v>30.058499999999999</v>
      </c>
      <c r="IC388">
        <v>30.0002</v>
      </c>
      <c r="ID388">
        <v>29.822299999999998</v>
      </c>
      <c r="IE388">
        <v>29.9102</v>
      </c>
      <c r="IF388">
        <v>72.257400000000004</v>
      </c>
      <c r="IG388">
        <v>26.531099999999999</v>
      </c>
      <c r="IH388">
        <v>78.655100000000004</v>
      </c>
      <c r="II388">
        <v>28.905200000000001</v>
      </c>
      <c r="IJ388">
        <v>1891.63</v>
      </c>
      <c r="IK388">
        <v>25.346699999999998</v>
      </c>
      <c r="IL388">
        <v>100.736</v>
      </c>
      <c r="IM388">
        <v>100.473</v>
      </c>
      <c r="IN388" t="s">
        <v>1150</v>
      </c>
    </row>
    <row r="389" spans="1:248" x14ac:dyDescent="0.2">
      <c r="A389">
        <v>373</v>
      </c>
      <c r="B389">
        <v>1660224639.5999999</v>
      </c>
      <c r="C389">
        <v>652.59999990463257</v>
      </c>
      <c r="D389" t="s">
        <v>1101</v>
      </c>
      <c r="E389" t="s">
        <v>1102</v>
      </c>
      <c r="F389">
        <v>1</v>
      </c>
      <c r="G389" t="s">
        <v>376</v>
      </c>
      <c r="H389" t="s">
        <v>377</v>
      </c>
      <c r="I389" t="s">
        <v>378</v>
      </c>
      <c r="J389" t="s">
        <v>379</v>
      </c>
      <c r="K389" t="s">
        <v>380</v>
      </c>
      <c r="L389" t="s">
        <v>381</v>
      </c>
      <c r="M389" t="s">
        <v>382</v>
      </c>
      <c r="N389">
        <v>1660224632</v>
      </c>
      <c r="O389">
        <f t="shared" si="170"/>
        <v>1.5405880420393176E-3</v>
      </c>
      <c r="P389">
        <f t="shared" si="171"/>
        <v>1.5405880420393177</v>
      </c>
      <c r="Q389">
        <f t="shared" si="172"/>
        <v>13.942330785753073</v>
      </c>
      <c r="R389">
        <f t="shared" si="173"/>
        <v>1774.1120000000001</v>
      </c>
      <c r="S389">
        <f t="shared" si="174"/>
        <v>1433.0440318661467</v>
      </c>
      <c r="T389">
        <f t="shared" si="175"/>
        <v>142.67983529752075</v>
      </c>
      <c r="U389">
        <f t="shared" si="176"/>
        <v>176.63798343287664</v>
      </c>
      <c r="V389">
        <f t="shared" si="177"/>
        <v>7.7971467475720133E-2</v>
      </c>
      <c r="W389">
        <f t="shared" si="178"/>
        <v>2.9210158507341859</v>
      </c>
      <c r="X389">
        <f t="shared" si="179"/>
        <v>7.6833395253009903E-2</v>
      </c>
      <c r="Y389">
        <f t="shared" si="180"/>
        <v>4.8121739462603036E-2</v>
      </c>
      <c r="Z389">
        <f t="shared" si="181"/>
        <v>321.51635285447804</v>
      </c>
      <c r="AA389">
        <f t="shared" si="182"/>
        <v>32.416785405934228</v>
      </c>
      <c r="AB389">
        <f t="shared" si="183"/>
        <v>31.39576666666667</v>
      </c>
      <c r="AC389">
        <f t="shared" si="184"/>
        <v>4.6141865042303918</v>
      </c>
      <c r="AD389">
        <f t="shared" si="185"/>
        <v>59.91849122152145</v>
      </c>
      <c r="AE389">
        <f t="shared" si="186"/>
        <v>2.6910621224459517</v>
      </c>
      <c r="AF389">
        <f t="shared" si="187"/>
        <v>4.4912047476245185</v>
      </c>
      <c r="AG389">
        <f t="shared" si="188"/>
        <v>1.9231243817844401</v>
      </c>
      <c r="AH389">
        <f t="shared" si="189"/>
        <v>-67.939932653933909</v>
      </c>
      <c r="AI389">
        <f t="shared" si="190"/>
        <v>-74.699072608494532</v>
      </c>
      <c r="AJ389">
        <f t="shared" si="191"/>
        <v>-5.7516578253281958</v>
      </c>
      <c r="AK389">
        <f t="shared" si="192"/>
        <v>173.12568976672139</v>
      </c>
      <c r="AL389">
        <f t="shared" si="193"/>
        <v>44.637980862823603</v>
      </c>
      <c r="AM389">
        <f t="shared" si="194"/>
        <v>1.5566134315576396</v>
      </c>
      <c r="AN389">
        <f t="shared" si="195"/>
        <v>13.942330785753073</v>
      </c>
      <c r="AO389">
        <v>1902.3150330191129</v>
      </c>
      <c r="AP389">
        <v>1859.292484848484</v>
      </c>
      <c r="AQ389">
        <v>5.0605062608654476</v>
      </c>
      <c r="AR389">
        <v>64.968693284609927</v>
      </c>
      <c r="AS389">
        <f t="shared" si="196"/>
        <v>1.5405880420393177</v>
      </c>
      <c r="AT389">
        <v>25.24423787233664</v>
      </c>
      <c r="AU389">
        <v>27.040389090909091</v>
      </c>
      <c r="AV389">
        <v>3.123219091110911E-4</v>
      </c>
      <c r="AW389">
        <v>84.429917268905271</v>
      </c>
      <c r="AX389">
        <v>0</v>
      </c>
      <c r="AY389">
        <v>0</v>
      </c>
      <c r="AZ389">
        <f t="shared" si="197"/>
        <v>1</v>
      </c>
      <c r="BA389">
        <f t="shared" si="198"/>
        <v>0</v>
      </c>
      <c r="BB389">
        <f t="shared" si="199"/>
        <v>51940.344510528113</v>
      </c>
      <c r="BC389">
        <f t="shared" si="200"/>
        <v>2000.007333333333</v>
      </c>
      <c r="BD389">
        <f t="shared" si="201"/>
        <v>1681.2057364012835</v>
      </c>
      <c r="BE389">
        <f t="shared" si="202"/>
        <v>0.8405997860014266</v>
      </c>
      <c r="BF389">
        <f t="shared" si="203"/>
        <v>0.16075758698275344</v>
      </c>
      <c r="BG389">
        <v>6</v>
      </c>
      <c r="BH389">
        <v>0.5</v>
      </c>
      <c r="BI389" t="s">
        <v>383</v>
      </c>
      <c r="BJ389">
        <v>2</v>
      </c>
      <c r="BK389" t="b">
        <v>1</v>
      </c>
      <c r="BL389">
        <v>1660224632</v>
      </c>
      <c r="BM389">
        <v>1774.1120000000001</v>
      </c>
      <c r="BN389">
        <v>1830.9760000000001</v>
      </c>
      <c r="BO389">
        <v>27.028420000000001</v>
      </c>
      <c r="BP389">
        <v>25.211466666666659</v>
      </c>
      <c r="BQ389">
        <v>1771.078666666667</v>
      </c>
      <c r="BR389">
        <v>27.012646666666669</v>
      </c>
      <c r="BS389">
        <v>500.13633333333331</v>
      </c>
      <c r="BT389">
        <v>99.464200000000019</v>
      </c>
      <c r="BU389">
        <v>9.9966993333333337E-2</v>
      </c>
      <c r="BV389">
        <v>30.921420000000008</v>
      </c>
      <c r="BW389">
        <v>31.39576666666667</v>
      </c>
      <c r="BX389">
        <v>999.89999999999986</v>
      </c>
      <c r="BY389">
        <v>0</v>
      </c>
      <c r="BZ389">
        <v>0</v>
      </c>
      <c r="CA389">
        <v>10005.040000000001</v>
      </c>
      <c r="CB389">
        <v>0</v>
      </c>
      <c r="CC389">
        <v>7.6634140000000004</v>
      </c>
      <c r="CD389">
        <v>-56.864500000000007</v>
      </c>
      <c r="CE389">
        <v>1823.396666666667</v>
      </c>
      <c r="CF389">
        <v>1878.333333333333</v>
      </c>
      <c r="CG389">
        <v>1.816937333333333</v>
      </c>
      <c r="CH389">
        <v>1830.9760000000001</v>
      </c>
      <c r="CI389">
        <v>25.211466666666659</v>
      </c>
      <c r="CJ389">
        <v>2.6883599999999999</v>
      </c>
      <c r="CK389">
        <v>2.5076393333333331</v>
      </c>
      <c r="CL389">
        <v>22.21414</v>
      </c>
      <c r="CM389">
        <v>21.07615333333333</v>
      </c>
      <c r="CN389">
        <v>2000.007333333333</v>
      </c>
      <c r="CO389">
        <v>0.98000799999999988</v>
      </c>
      <c r="CP389">
        <v>1.99925E-2</v>
      </c>
      <c r="CQ389">
        <v>0</v>
      </c>
      <c r="CR389">
        <v>2.700600000000001</v>
      </c>
      <c r="CS389">
        <v>0</v>
      </c>
      <c r="CT389">
        <v>22465.42</v>
      </c>
      <c r="CU389">
        <v>17412.42666666667</v>
      </c>
      <c r="CV389">
        <v>40.399799999999999</v>
      </c>
      <c r="CW389">
        <v>41.436999999999998</v>
      </c>
      <c r="CX389">
        <v>40.395666666666664</v>
      </c>
      <c r="CY389">
        <v>39.879133333333343</v>
      </c>
      <c r="CZ389">
        <v>40.561999999999998</v>
      </c>
      <c r="DA389">
        <v>1960.027333333333</v>
      </c>
      <c r="DB389">
        <v>39.985999999999997</v>
      </c>
      <c r="DC389">
        <v>0</v>
      </c>
      <c r="DD389">
        <v>1660224638.3</v>
      </c>
      <c r="DE389">
        <v>0</v>
      </c>
      <c r="DF389">
        <v>1660224008</v>
      </c>
      <c r="DG389" t="s">
        <v>384</v>
      </c>
      <c r="DH389">
        <v>1660224008</v>
      </c>
      <c r="DI389">
        <v>1660224007</v>
      </c>
      <c r="DJ389">
        <v>1</v>
      </c>
      <c r="DK389">
        <v>9.0999999999999998E-2</v>
      </c>
      <c r="DL389">
        <v>-1.7999999999999999E-2</v>
      </c>
      <c r="DM389">
        <v>1.42</v>
      </c>
      <c r="DN389">
        <v>0.02</v>
      </c>
      <c r="DO389">
        <v>400</v>
      </c>
      <c r="DP389">
        <v>26</v>
      </c>
      <c r="DQ389">
        <v>0.31</v>
      </c>
      <c r="DR389">
        <v>0.11</v>
      </c>
      <c r="DS389">
        <v>13.516228923436911</v>
      </c>
      <c r="DT389">
        <v>0.30019167781834299</v>
      </c>
      <c r="DU389">
        <v>0.25372477553218598</v>
      </c>
      <c r="DV389">
        <v>1</v>
      </c>
      <c r="DW389">
        <v>44.627031650885947</v>
      </c>
      <c r="DX389">
        <v>-1.713460253313603</v>
      </c>
      <c r="DY389">
        <v>0.47160904170830947</v>
      </c>
      <c r="DZ389">
        <v>0</v>
      </c>
      <c r="EA389">
        <v>-56.868164516129028</v>
      </c>
      <c r="EB389">
        <v>1.710266129032403</v>
      </c>
      <c r="EC389">
        <v>0.56809252514708553</v>
      </c>
      <c r="ED389">
        <v>0</v>
      </c>
      <c r="EE389">
        <v>1442.9569024827781</v>
      </c>
      <c r="EF389">
        <v>232.03616834223831</v>
      </c>
      <c r="EG389">
        <v>17.610297374973829</v>
      </c>
      <c r="EH389">
        <v>0</v>
      </c>
      <c r="EI389">
        <v>1.8401758536585371</v>
      </c>
      <c r="EJ389">
        <v>-0.41089902439024167</v>
      </c>
      <c r="EK389">
        <v>4.1082442631420427E-2</v>
      </c>
      <c r="EL389">
        <v>0</v>
      </c>
      <c r="EM389">
        <v>1.923002718131789</v>
      </c>
      <c r="EN389">
        <v>6.700491539297128E-3</v>
      </c>
      <c r="EO389">
        <v>1.449319761108042E-3</v>
      </c>
      <c r="EP389">
        <v>1</v>
      </c>
      <c r="EQ389">
        <v>2</v>
      </c>
      <c r="ER389">
        <v>6</v>
      </c>
      <c r="ES389" t="s">
        <v>419</v>
      </c>
      <c r="ET389">
        <v>2.9446699999999999</v>
      </c>
      <c r="EU389">
        <v>2.80132</v>
      </c>
      <c r="EV389">
        <v>0.239757</v>
      </c>
      <c r="EW389">
        <v>0.24415100000000001</v>
      </c>
      <c r="EX389">
        <v>0.117782</v>
      </c>
      <c r="EY389">
        <v>0.112348</v>
      </c>
      <c r="EZ389">
        <v>15629.1</v>
      </c>
      <c r="FA389">
        <v>16295.9</v>
      </c>
      <c r="FB389">
        <v>23898.6</v>
      </c>
      <c r="FC389">
        <v>25080.9</v>
      </c>
      <c r="FD389">
        <v>33743.9</v>
      </c>
      <c r="FE389">
        <v>35546.400000000001</v>
      </c>
      <c r="FF389">
        <v>43558</v>
      </c>
      <c r="FG389">
        <v>46356.800000000003</v>
      </c>
      <c r="FH389">
        <v>1.98767</v>
      </c>
      <c r="FI389">
        <v>1.9154800000000001</v>
      </c>
      <c r="FJ389">
        <v>0.13303000000000001</v>
      </c>
      <c r="FK389">
        <v>0</v>
      </c>
      <c r="FL389">
        <v>29.232399999999998</v>
      </c>
      <c r="FM389">
        <v>999.9</v>
      </c>
      <c r="FN389">
        <v>69.400000000000006</v>
      </c>
      <c r="FO389">
        <v>31.9</v>
      </c>
      <c r="FP389">
        <v>33.129600000000003</v>
      </c>
      <c r="FQ389">
        <v>64.183999999999997</v>
      </c>
      <c r="FR389">
        <v>25.637</v>
      </c>
      <c r="FS389">
        <v>1</v>
      </c>
      <c r="FT389">
        <v>0.22842199999999999</v>
      </c>
      <c r="FU389">
        <v>-6.4716800000000005E-2</v>
      </c>
      <c r="FV389">
        <v>20.324999999999999</v>
      </c>
      <c r="FW389">
        <v>5.2140000000000004</v>
      </c>
      <c r="FX389">
        <v>11.907400000000001</v>
      </c>
      <c r="FY389">
        <v>5.0031999999999996</v>
      </c>
      <c r="FZ389">
        <v>3.2897799999999999</v>
      </c>
      <c r="GA389">
        <v>9999</v>
      </c>
      <c r="GB389">
        <v>9999</v>
      </c>
      <c r="GC389">
        <v>9999</v>
      </c>
      <c r="GD389">
        <v>999.9</v>
      </c>
      <c r="GE389">
        <v>1.85944</v>
      </c>
      <c r="GF389">
        <v>1.85439</v>
      </c>
      <c r="GG389">
        <v>1.8575900000000001</v>
      </c>
      <c r="GH389">
        <v>1.8559600000000001</v>
      </c>
      <c r="GI389">
        <v>1.85484</v>
      </c>
      <c r="GJ389">
        <v>1.85453</v>
      </c>
      <c r="GK389">
        <v>1.85304</v>
      </c>
      <c r="GL389">
        <v>1.85626</v>
      </c>
      <c r="GM389">
        <v>0</v>
      </c>
      <c r="GN389">
        <v>0</v>
      </c>
      <c r="GO389">
        <v>0</v>
      </c>
      <c r="GP389">
        <v>0</v>
      </c>
      <c r="GQ389" t="s">
        <v>386</v>
      </c>
      <c r="GR389" t="s">
        <v>387</v>
      </c>
      <c r="GS389" t="s">
        <v>388</v>
      </c>
      <c r="GT389" t="s">
        <v>388</v>
      </c>
      <c r="GU389" t="s">
        <v>388</v>
      </c>
      <c r="GV389" t="s">
        <v>388</v>
      </c>
      <c r="GW389">
        <v>0</v>
      </c>
      <c r="GX389">
        <v>100</v>
      </c>
      <c r="GY389">
        <v>100</v>
      </c>
      <c r="GZ389">
        <v>3.07</v>
      </c>
      <c r="HA389">
        <v>1.5699999999999999E-2</v>
      </c>
      <c r="HB389">
        <v>0.45081322298813392</v>
      </c>
      <c r="HC389">
        <v>2.9318383021812969E-3</v>
      </c>
      <c r="HD389">
        <v>-1.3754559859485029E-6</v>
      </c>
      <c r="HE389">
        <v>3.0700474437127301E-10</v>
      </c>
      <c r="HF389">
        <v>-6.1160480149256041E-2</v>
      </c>
      <c r="HG389">
        <v>1.00384331276165E-2</v>
      </c>
      <c r="HH389">
        <v>-3.1532673711230711E-4</v>
      </c>
      <c r="HI389">
        <v>1.819468599177705E-6</v>
      </c>
      <c r="HJ389">
        <v>1</v>
      </c>
      <c r="HK389">
        <v>2112</v>
      </c>
      <c r="HL389">
        <v>3</v>
      </c>
      <c r="HM389">
        <v>29</v>
      </c>
      <c r="HN389">
        <v>10.5</v>
      </c>
      <c r="HO389">
        <v>10.5</v>
      </c>
      <c r="HP389">
        <v>3.6145</v>
      </c>
      <c r="HQ389">
        <v>2.2583000000000002</v>
      </c>
      <c r="HR389">
        <v>1.4978</v>
      </c>
      <c r="HS389">
        <v>2.3034699999999999</v>
      </c>
      <c r="HT389">
        <v>1.5478499999999999</v>
      </c>
      <c r="HU389">
        <v>2.2570800000000002</v>
      </c>
      <c r="HV389">
        <v>35.801000000000002</v>
      </c>
      <c r="HW389">
        <v>15.541700000000001</v>
      </c>
      <c r="HX389">
        <v>18</v>
      </c>
      <c r="HY389">
        <v>500.72699999999998</v>
      </c>
      <c r="HZ389">
        <v>520.096</v>
      </c>
      <c r="IA389">
        <v>28.905200000000001</v>
      </c>
      <c r="IB389">
        <v>30.058499999999999</v>
      </c>
      <c r="IC389">
        <v>30.0002</v>
      </c>
      <c r="ID389">
        <v>29.822800000000001</v>
      </c>
      <c r="IE389">
        <v>29.910699999999999</v>
      </c>
      <c r="IF389">
        <v>72.358999999999995</v>
      </c>
      <c r="IG389">
        <v>26.531099999999999</v>
      </c>
      <c r="IH389">
        <v>78.655100000000004</v>
      </c>
      <c r="II389">
        <v>28.9617</v>
      </c>
      <c r="IJ389">
        <v>1901.66</v>
      </c>
      <c r="IK389">
        <v>25.3489</v>
      </c>
      <c r="IL389">
        <v>100.736</v>
      </c>
      <c r="IM389">
        <v>100.47199999999999</v>
      </c>
      <c r="IN389" t="s">
        <v>1150</v>
      </c>
    </row>
    <row r="390" spans="1:248" x14ac:dyDescent="0.2">
      <c r="A390">
        <v>374</v>
      </c>
      <c r="B390">
        <v>1660224640.5999999</v>
      </c>
      <c r="C390">
        <v>653.59999990463257</v>
      </c>
      <c r="D390" t="s">
        <v>1103</v>
      </c>
      <c r="E390" t="s">
        <v>1104</v>
      </c>
      <c r="F390">
        <v>1</v>
      </c>
      <c r="G390" t="s">
        <v>376</v>
      </c>
      <c r="H390" t="s">
        <v>377</v>
      </c>
      <c r="I390" t="s">
        <v>378</v>
      </c>
      <c r="J390" t="s">
        <v>379</v>
      </c>
      <c r="K390" t="s">
        <v>380</v>
      </c>
      <c r="L390" t="s">
        <v>381</v>
      </c>
      <c r="M390" t="s">
        <v>382</v>
      </c>
      <c r="N390">
        <v>1660224633.0333331</v>
      </c>
      <c r="O390">
        <f t="shared" si="170"/>
        <v>1.537508789974876E-3</v>
      </c>
      <c r="P390">
        <f t="shared" si="171"/>
        <v>1.5375087899748761</v>
      </c>
      <c r="Q390">
        <f t="shared" si="172"/>
        <v>13.885519099662453</v>
      </c>
      <c r="R390">
        <f t="shared" si="173"/>
        <v>1779.214666666667</v>
      </c>
      <c r="S390">
        <f t="shared" si="174"/>
        <v>1438.5523045774041</v>
      </c>
      <c r="T390">
        <f t="shared" si="175"/>
        <v>143.22826034713341</v>
      </c>
      <c r="U390">
        <f t="shared" si="176"/>
        <v>177.14602429115897</v>
      </c>
      <c r="V390">
        <f t="shared" si="177"/>
        <v>7.7807381837153577E-2</v>
      </c>
      <c r="W390">
        <f t="shared" si="178"/>
        <v>2.9209282017071923</v>
      </c>
      <c r="X390">
        <f t="shared" si="179"/>
        <v>7.6674023553374868E-2</v>
      </c>
      <c r="Y390">
        <f t="shared" si="180"/>
        <v>4.8021717164531311E-2</v>
      </c>
      <c r="Z390">
        <f t="shared" si="181"/>
        <v>321.51681628263765</v>
      </c>
      <c r="AA390">
        <f t="shared" si="182"/>
        <v>32.417297646480947</v>
      </c>
      <c r="AB390">
        <f t="shared" si="183"/>
        <v>31.396699999999999</v>
      </c>
      <c r="AC390">
        <f t="shared" si="184"/>
        <v>4.6144313471620864</v>
      </c>
      <c r="AD390">
        <f t="shared" si="185"/>
        <v>59.921920861409504</v>
      </c>
      <c r="AE390">
        <f t="shared" si="186"/>
        <v>2.6911649765870935</v>
      </c>
      <c r="AF390">
        <f t="shared" si="187"/>
        <v>4.491119339801136</v>
      </c>
      <c r="AG390">
        <f t="shared" si="188"/>
        <v>1.9232663705749928</v>
      </c>
      <c r="AH390">
        <f t="shared" si="189"/>
        <v>-67.804137637892026</v>
      </c>
      <c r="AI390">
        <f t="shared" si="190"/>
        <v>-74.896297064766372</v>
      </c>
      <c r="AJ390">
        <f t="shared" si="191"/>
        <v>-5.7670337879898366</v>
      </c>
      <c r="AK390">
        <f t="shared" si="192"/>
        <v>173.04934779198942</v>
      </c>
      <c r="AL390">
        <f t="shared" si="193"/>
        <v>44.654108358823827</v>
      </c>
      <c r="AM390">
        <f t="shared" si="194"/>
        <v>1.5512802856204313</v>
      </c>
      <c r="AN390">
        <f t="shared" si="195"/>
        <v>13.885519099662453</v>
      </c>
      <c r="AO390">
        <v>1907.472994751002</v>
      </c>
      <c r="AP390">
        <v>1864.381454545455</v>
      </c>
      <c r="AQ390">
        <v>5.087777770381547</v>
      </c>
      <c r="AR390">
        <v>64.968693284609927</v>
      </c>
      <c r="AS390">
        <f t="shared" si="196"/>
        <v>1.5375087899748761</v>
      </c>
      <c r="AT390">
        <v>25.25017874462548</v>
      </c>
      <c r="AU390">
        <v>27.042993939393941</v>
      </c>
      <c r="AV390">
        <v>2.6880442840450473E-4</v>
      </c>
      <c r="AW390">
        <v>84.429917268905271</v>
      </c>
      <c r="AX390">
        <v>0</v>
      </c>
      <c r="AY390">
        <v>0</v>
      </c>
      <c r="AZ390">
        <f t="shared" si="197"/>
        <v>1</v>
      </c>
      <c r="BA390">
        <f t="shared" si="198"/>
        <v>0</v>
      </c>
      <c r="BB390">
        <f t="shared" si="199"/>
        <v>51937.908674966893</v>
      </c>
      <c r="BC390">
        <f t="shared" si="200"/>
        <v>2000.01</v>
      </c>
      <c r="BD390">
        <f t="shared" si="201"/>
        <v>1681.2079960013666</v>
      </c>
      <c r="BE390">
        <f t="shared" si="202"/>
        <v>0.84059979500170834</v>
      </c>
      <c r="BF390">
        <f t="shared" si="203"/>
        <v>0.16075760435329706</v>
      </c>
      <c r="BG390">
        <v>6</v>
      </c>
      <c r="BH390">
        <v>0.5</v>
      </c>
      <c r="BI390" t="s">
        <v>383</v>
      </c>
      <c r="BJ390">
        <v>2</v>
      </c>
      <c r="BK390" t="b">
        <v>1</v>
      </c>
      <c r="BL390">
        <v>1660224633.0333331</v>
      </c>
      <c r="BM390">
        <v>1779.214666666667</v>
      </c>
      <c r="BN390">
        <v>1836.095333333333</v>
      </c>
      <c r="BO390">
        <v>27.029453333333329</v>
      </c>
      <c r="BP390">
        <v>25.218753333333328</v>
      </c>
      <c r="BQ390">
        <v>1776.176666666667</v>
      </c>
      <c r="BR390">
        <v>27.013686666666661</v>
      </c>
      <c r="BS390">
        <v>500.14359999999999</v>
      </c>
      <c r="BT390">
        <v>99.464193333333341</v>
      </c>
      <c r="BU390">
        <v>9.9972593333333318E-2</v>
      </c>
      <c r="BV390">
        <v>30.921086666666671</v>
      </c>
      <c r="BW390">
        <v>31.396699999999999</v>
      </c>
      <c r="BX390">
        <v>999.89999999999986</v>
      </c>
      <c r="BY390">
        <v>0</v>
      </c>
      <c r="BZ390">
        <v>0</v>
      </c>
      <c r="CA390">
        <v>10004.540000000001</v>
      </c>
      <c r="CB390">
        <v>0</v>
      </c>
      <c r="CC390">
        <v>7.6634140000000004</v>
      </c>
      <c r="CD390">
        <v>-56.880493333333341</v>
      </c>
      <c r="CE390">
        <v>1828.643333333333</v>
      </c>
      <c r="CF390">
        <v>1883.598666666667</v>
      </c>
      <c r="CG390">
        <v>1.8106846666666669</v>
      </c>
      <c r="CH390">
        <v>1836.095333333333</v>
      </c>
      <c r="CI390">
        <v>25.218753333333328</v>
      </c>
      <c r="CJ390">
        <v>2.6884626666666671</v>
      </c>
      <c r="CK390">
        <v>2.5083639999999989</v>
      </c>
      <c r="CL390">
        <v>22.214766666666669</v>
      </c>
      <c r="CM390">
        <v>21.080860000000001</v>
      </c>
      <c r="CN390">
        <v>2000.01</v>
      </c>
      <c r="CO390">
        <v>0.98000799999999988</v>
      </c>
      <c r="CP390">
        <v>1.99925E-2</v>
      </c>
      <c r="CQ390">
        <v>0</v>
      </c>
      <c r="CR390">
        <v>2.613466666666667</v>
      </c>
      <c r="CS390">
        <v>0</v>
      </c>
      <c r="CT390">
        <v>22465.166666666672</v>
      </c>
      <c r="CU390">
        <v>17412.44666666667</v>
      </c>
      <c r="CV390">
        <v>40.395666666666664</v>
      </c>
      <c r="CW390">
        <v>41.436999999999998</v>
      </c>
      <c r="CX390">
        <v>40.391533333333342</v>
      </c>
      <c r="CY390">
        <v>39.875</v>
      </c>
      <c r="CZ390">
        <v>40.561999999999998</v>
      </c>
      <c r="DA390">
        <v>1960.03</v>
      </c>
      <c r="DB390">
        <v>39.986666666666672</v>
      </c>
      <c r="DC390">
        <v>0</v>
      </c>
      <c r="DD390">
        <v>1660224639.5</v>
      </c>
      <c r="DE390">
        <v>0</v>
      </c>
      <c r="DF390">
        <v>1660224008</v>
      </c>
      <c r="DG390" t="s">
        <v>384</v>
      </c>
      <c r="DH390">
        <v>1660224008</v>
      </c>
      <c r="DI390">
        <v>1660224007</v>
      </c>
      <c r="DJ390">
        <v>1</v>
      </c>
      <c r="DK390">
        <v>9.0999999999999998E-2</v>
      </c>
      <c r="DL390">
        <v>-1.7999999999999999E-2</v>
      </c>
      <c r="DM390">
        <v>1.42</v>
      </c>
      <c r="DN390">
        <v>0.02</v>
      </c>
      <c r="DO390">
        <v>400</v>
      </c>
      <c r="DP390">
        <v>26</v>
      </c>
      <c r="DQ390">
        <v>0.31</v>
      </c>
      <c r="DR390">
        <v>0.11</v>
      </c>
      <c r="DS390">
        <v>13.541218690568529</v>
      </c>
      <c r="DT390">
        <v>1.027024260379614</v>
      </c>
      <c r="DU390">
        <v>0.27668804938738728</v>
      </c>
      <c r="DV390">
        <v>0</v>
      </c>
      <c r="DW390">
        <v>44.631476051319389</v>
      </c>
      <c r="DX390">
        <v>-0.51497192176730144</v>
      </c>
      <c r="DY390">
        <v>0.47510060939092569</v>
      </c>
      <c r="DZ390">
        <v>0</v>
      </c>
      <c r="EA390">
        <v>-56.876329032258063</v>
      </c>
      <c r="EB390">
        <v>0.23529193548393679</v>
      </c>
      <c r="EC390">
        <v>0.57522781416529756</v>
      </c>
      <c r="ED390">
        <v>1</v>
      </c>
      <c r="EE390">
        <v>1446.340925363274</v>
      </c>
      <c r="EF390">
        <v>217.74296859743851</v>
      </c>
      <c r="EG390">
        <v>16.731090341932308</v>
      </c>
      <c r="EH390">
        <v>0</v>
      </c>
      <c r="EI390">
        <v>1.8343863414634149</v>
      </c>
      <c r="EJ390">
        <v>-0.40097937282230128</v>
      </c>
      <c r="EK390">
        <v>4.0260108365968168E-2</v>
      </c>
      <c r="EL390">
        <v>0</v>
      </c>
      <c r="EM390">
        <v>1.9231617990171881</v>
      </c>
      <c r="EN390">
        <v>-8.4080483551235441E-4</v>
      </c>
      <c r="EO390">
        <v>1.1622192869742639E-3</v>
      </c>
      <c r="EP390">
        <v>1</v>
      </c>
      <c r="EQ390">
        <v>2</v>
      </c>
      <c r="ER390">
        <v>6</v>
      </c>
      <c r="ES390" t="s">
        <v>419</v>
      </c>
      <c r="ET390">
        <v>2.9443299999999999</v>
      </c>
      <c r="EU390">
        <v>2.8013300000000001</v>
      </c>
      <c r="EV390">
        <v>0.24013399999999999</v>
      </c>
      <c r="EW390">
        <v>0.24451899999999999</v>
      </c>
      <c r="EX390">
        <v>0.117788</v>
      </c>
      <c r="EY390">
        <v>0.11235000000000001</v>
      </c>
      <c r="EZ390">
        <v>15621.2</v>
      </c>
      <c r="FA390">
        <v>16287.9</v>
      </c>
      <c r="FB390">
        <v>23898.400000000001</v>
      </c>
      <c r="FC390">
        <v>25080.799999999999</v>
      </c>
      <c r="FD390">
        <v>33743.4</v>
      </c>
      <c r="FE390">
        <v>35546.199999999997</v>
      </c>
      <c r="FF390">
        <v>43557.7</v>
      </c>
      <c r="FG390">
        <v>46356.6</v>
      </c>
      <c r="FH390">
        <v>1.98767</v>
      </c>
      <c r="FI390">
        <v>1.9155800000000001</v>
      </c>
      <c r="FJ390">
        <v>0.13337299999999999</v>
      </c>
      <c r="FK390">
        <v>0</v>
      </c>
      <c r="FL390">
        <v>29.2303</v>
      </c>
      <c r="FM390">
        <v>999.9</v>
      </c>
      <c r="FN390">
        <v>69.400000000000006</v>
      </c>
      <c r="FO390">
        <v>31.9</v>
      </c>
      <c r="FP390">
        <v>33.129600000000003</v>
      </c>
      <c r="FQ390">
        <v>64.323999999999998</v>
      </c>
      <c r="FR390">
        <v>25.945499999999999</v>
      </c>
      <c r="FS390">
        <v>1</v>
      </c>
      <c r="FT390">
        <v>0.228384</v>
      </c>
      <c r="FU390">
        <v>-9.6320799999999998E-2</v>
      </c>
      <c r="FV390">
        <v>20.324999999999999</v>
      </c>
      <c r="FW390">
        <v>5.2138499999999999</v>
      </c>
      <c r="FX390">
        <v>11.907500000000001</v>
      </c>
      <c r="FY390">
        <v>5.0031999999999996</v>
      </c>
      <c r="FZ390">
        <v>3.2897799999999999</v>
      </c>
      <c r="GA390">
        <v>9999</v>
      </c>
      <c r="GB390">
        <v>9999</v>
      </c>
      <c r="GC390">
        <v>9999</v>
      </c>
      <c r="GD390">
        <v>999.9</v>
      </c>
      <c r="GE390">
        <v>1.85944</v>
      </c>
      <c r="GF390">
        <v>1.85439</v>
      </c>
      <c r="GG390">
        <v>1.8575900000000001</v>
      </c>
      <c r="GH390">
        <v>1.85595</v>
      </c>
      <c r="GI390">
        <v>1.85484</v>
      </c>
      <c r="GJ390">
        <v>1.8545199999999999</v>
      </c>
      <c r="GK390">
        <v>1.85304</v>
      </c>
      <c r="GL390">
        <v>1.8562399999999999</v>
      </c>
      <c r="GM390">
        <v>0</v>
      </c>
      <c r="GN390">
        <v>0</v>
      </c>
      <c r="GO390">
        <v>0</v>
      </c>
      <c r="GP390">
        <v>0</v>
      </c>
      <c r="GQ390" t="s">
        <v>386</v>
      </c>
      <c r="GR390" t="s">
        <v>387</v>
      </c>
      <c r="GS390" t="s">
        <v>388</v>
      </c>
      <c r="GT390" t="s">
        <v>388</v>
      </c>
      <c r="GU390" t="s">
        <v>388</v>
      </c>
      <c r="GV390" t="s">
        <v>388</v>
      </c>
      <c r="GW390">
        <v>0</v>
      </c>
      <c r="GX390">
        <v>100</v>
      </c>
      <c r="GY390">
        <v>100</v>
      </c>
      <c r="GZ390">
        <v>3.07</v>
      </c>
      <c r="HA390">
        <v>1.5699999999999999E-2</v>
      </c>
      <c r="HB390">
        <v>0.45081322298813392</v>
      </c>
      <c r="HC390">
        <v>2.9318383021812969E-3</v>
      </c>
      <c r="HD390">
        <v>-1.3754559859485029E-6</v>
      </c>
      <c r="HE390">
        <v>3.0700474437127301E-10</v>
      </c>
      <c r="HF390">
        <v>-6.1160480149256041E-2</v>
      </c>
      <c r="HG390">
        <v>1.00384331276165E-2</v>
      </c>
      <c r="HH390">
        <v>-3.1532673711230711E-4</v>
      </c>
      <c r="HI390">
        <v>1.819468599177705E-6</v>
      </c>
      <c r="HJ390">
        <v>1</v>
      </c>
      <c r="HK390">
        <v>2112</v>
      </c>
      <c r="HL390">
        <v>3</v>
      </c>
      <c r="HM390">
        <v>29</v>
      </c>
      <c r="HN390">
        <v>10.5</v>
      </c>
      <c r="HO390">
        <v>10.6</v>
      </c>
      <c r="HP390">
        <v>3.6242700000000001</v>
      </c>
      <c r="HQ390">
        <v>2.2387700000000001</v>
      </c>
      <c r="HR390">
        <v>1.4978</v>
      </c>
      <c r="HS390">
        <v>2.3034699999999999</v>
      </c>
      <c r="HT390">
        <v>1.5478499999999999</v>
      </c>
      <c r="HU390">
        <v>2.4365199999999998</v>
      </c>
      <c r="HV390">
        <v>35.801000000000002</v>
      </c>
      <c r="HW390">
        <v>15.541700000000001</v>
      </c>
      <c r="HX390">
        <v>18</v>
      </c>
      <c r="HY390">
        <v>500.733</v>
      </c>
      <c r="HZ390">
        <v>520.17100000000005</v>
      </c>
      <c r="IA390">
        <v>28.916399999999999</v>
      </c>
      <c r="IB390">
        <v>30.058700000000002</v>
      </c>
      <c r="IC390">
        <v>30.0002</v>
      </c>
      <c r="ID390">
        <v>29.823599999999999</v>
      </c>
      <c r="IE390">
        <v>29.9114</v>
      </c>
      <c r="IF390">
        <v>72.572500000000005</v>
      </c>
      <c r="IG390">
        <v>26.531099999999999</v>
      </c>
      <c r="IH390">
        <v>78.655100000000004</v>
      </c>
      <c r="II390">
        <v>28.9617</v>
      </c>
      <c r="IJ390">
        <v>1901.66</v>
      </c>
      <c r="IK390">
        <v>25.3535</v>
      </c>
      <c r="IL390">
        <v>100.736</v>
      </c>
      <c r="IM390">
        <v>100.47199999999999</v>
      </c>
      <c r="IN390" t="s">
        <v>1150</v>
      </c>
    </row>
    <row r="391" spans="1:248" x14ac:dyDescent="0.2">
      <c r="A391">
        <v>375</v>
      </c>
      <c r="B391">
        <v>1660224641.5999999</v>
      </c>
      <c r="C391">
        <v>654.59999990463257</v>
      </c>
      <c r="D391" t="s">
        <v>1105</v>
      </c>
      <c r="E391" t="s">
        <v>1106</v>
      </c>
      <c r="F391">
        <v>1</v>
      </c>
      <c r="G391" t="s">
        <v>376</v>
      </c>
      <c r="H391" t="s">
        <v>377</v>
      </c>
      <c r="I391" t="s">
        <v>378</v>
      </c>
      <c r="J391" t="s">
        <v>379</v>
      </c>
      <c r="K391" t="s">
        <v>380</v>
      </c>
      <c r="L391" t="s">
        <v>381</v>
      </c>
      <c r="M391" t="s">
        <v>382</v>
      </c>
      <c r="N391">
        <v>1660224633.5374999</v>
      </c>
      <c r="O391">
        <f t="shared" si="170"/>
        <v>1.5361437619480856E-3</v>
      </c>
      <c r="P391">
        <f t="shared" si="171"/>
        <v>1.5361437619480856</v>
      </c>
      <c r="Q391">
        <f t="shared" si="172"/>
        <v>13.847218102977674</v>
      </c>
      <c r="R391">
        <f t="shared" si="173"/>
        <v>1781.6975</v>
      </c>
      <c r="S391">
        <f t="shared" si="174"/>
        <v>1441.4898416173664</v>
      </c>
      <c r="T391">
        <f t="shared" si="175"/>
        <v>143.5207556716297</v>
      </c>
      <c r="U391">
        <f t="shared" si="176"/>
        <v>177.39325258882405</v>
      </c>
      <c r="V391">
        <f t="shared" si="177"/>
        <v>7.7737447549208749E-2</v>
      </c>
      <c r="W391">
        <f t="shared" si="178"/>
        <v>2.9209673810986061</v>
      </c>
      <c r="X391">
        <f t="shared" si="179"/>
        <v>7.6606124668958581E-2</v>
      </c>
      <c r="Y391">
        <f t="shared" si="180"/>
        <v>4.7979101190094471E-2</v>
      </c>
      <c r="Z391">
        <f t="shared" si="181"/>
        <v>321.51692785393186</v>
      </c>
      <c r="AA391">
        <f t="shared" si="182"/>
        <v>32.417635497267916</v>
      </c>
      <c r="AB391">
        <f t="shared" si="183"/>
        <v>31.39705</v>
      </c>
      <c r="AC391">
        <f t="shared" si="184"/>
        <v>4.6145231661783281</v>
      </c>
      <c r="AD391">
        <f t="shared" si="185"/>
        <v>59.924095111297625</v>
      </c>
      <c r="AE391">
        <f t="shared" si="186"/>
        <v>2.6912627526929196</v>
      </c>
      <c r="AF391">
        <f t="shared" si="187"/>
        <v>4.4911195533189279</v>
      </c>
      <c r="AG391">
        <f t="shared" si="188"/>
        <v>1.9232604134854085</v>
      </c>
      <c r="AH391">
        <f t="shared" si="189"/>
        <v>-67.743939901910579</v>
      </c>
      <c r="AI391">
        <f t="shared" si="190"/>
        <v>-74.952286762344968</v>
      </c>
      <c r="AJ391">
        <f t="shared" si="191"/>
        <v>-5.7712775874132936</v>
      </c>
      <c r="AK391">
        <f t="shared" si="192"/>
        <v>173.049423602263</v>
      </c>
      <c r="AL391">
        <f t="shared" si="193"/>
        <v>44.68612400520923</v>
      </c>
      <c r="AM391">
        <f t="shared" si="194"/>
        <v>1.5498914664475205</v>
      </c>
      <c r="AN391">
        <f t="shared" si="195"/>
        <v>13.847218102977674</v>
      </c>
      <c r="AO391">
        <v>1912.629626058964</v>
      </c>
      <c r="AP391">
        <v>1869.502303030303</v>
      </c>
      <c r="AQ391">
        <v>5.1039149686739549</v>
      </c>
      <c r="AR391">
        <v>64.968693284609927</v>
      </c>
      <c r="AS391">
        <f t="shared" si="196"/>
        <v>1.5361437619480856</v>
      </c>
      <c r="AT391">
        <v>25.253799657272332</v>
      </c>
      <c r="AU391">
        <v>27.04528606060606</v>
      </c>
      <c r="AV391">
        <v>2.3082737182638499E-4</v>
      </c>
      <c r="AW391">
        <v>84.429917268905271</v>
      </c>
      <c r="AX391">
        <v>0</v>
      </c>
      <c r="AY391">
        <v>0</v>
      </c>
      <c r="AZ391">
        <f t="shared" si="197"/>
        <v>1</v>
      </c>
      <c r="BA391">
        <f t="shared" si="198"/>
        <v>0</v>
      </c>
      <c r="BB391">
        <f t="shared" si="199"/>
        <v>51939.023029873853</v>
      </c>
      <c r="BC391">
        <f t="shared" si="200"/>
        <v>2000.0106249999999</v>
      </c>
      <c r="BD391">
        <f t="shared" si="201"/>
        <v>1681.2085271263893</v>
      </c>
      <c r="BE391">
        <f t="shared" si="202"/>
        <v>0.84059979787676853</v>
      </c>
      <c r="BF391">
        <f t="shared" si="203"/>
        <v>0.16075760990216334</v>
      </c>
      <c r="BG391">
        <v>6</v>
      </c>
      <c r="BH391">
        <v>0.5</v>
      </c>
      <c r="BI391" t="s">
        <v>383</v>
      </c>
      <c r="BJ391">
        <v>2</v>
      </c>
      <c r="BK391" t="b">
        <v>1</v>
      </c>
      <c r="BL391">
        <v>1660224633.5374999</v>
      </c>
      <c r="BM391">
        <v>1781.6975</v>
      </c>
      <c r="BN391">
        <v>1838.6187500000001</v>
      </c>
      <c r="BO391">
        <v>27.030431249999999</v>
      </c>
      <c r="BP391">
        <v>25.221337500000001</v>
      </c>
      <c r="BQ391">
        <v>1778.6575</v>
      </c>
      <c r="BR391">
        <v>27.014668749999998</v>
      </c>
      <c r="BS391">
        <v>500.13900000000001</v>
      </c>
      <c r="BT391">
        <v>99.464206249999989</v>
      </c>
      <c r="BU391">
        <v>9.9974868750000001E-2</v>
      </c>
      <c r="BV391">
        <v>30.921087499999999</v>
      </c>
      <c r="BW391">
        <v>31.39705</v>
      </c>
      <c r="BX391">
        <v>999.9</v>
      </c>
      <c r="BY391">
        <v>0</v>
      </c>
      <c r="BZ391">
        <v>0</v>
      </c>
      <c r="CA391">
        <v>10004.762500000001</v>
      </c>
      <c r="CB391">
        <v>0</v>
      </c>
      <c r="CC391">
        <v>7.6638981250000002</v>
      </c>
      <c r="CD391">
        <v>-56.920606250000013</v>
      </c>
      <c r="CE391">
        <v>1831.1975</v>
      </c>
      <c r="CF391">
        <v>1886.191875</v>
      </c>
      <c r="CG391">
        <v>1.80908125</v>
      </c>
      <c r="CH391">
        <v>1838.6187500000001</v>
      </c>
      <c r="CI391">
        <v>25.221337500000001</v>
      </c>
      <c r="CJ391">
        <v>2.6885599999999998</v>
      </c>
      <c r="CK391">
        <v>2.50862125</v>
      </c>
      <c r="CL391">
        <v>22.215362500000001</v>
      </c>
      <c r="CM391">
        <v>21.082531249999999</v>
      </c>
      <c r="CN391">
        <v>2000.0106249999999</v>
      </c>
      <c r="CO391">
        <v>0.98000799999999999</v>
      </c>
      <c r="CP391">
        <v>1.99925E-2</v>
      </c>
      <c r="CQ391">
        <v>0</v>
      </c>
      <c r="CR391">
        <v>2.6339999999999999</v>
      </c>
      <c r="CS391">
        <v>0</v>
      </c>
      <c r="CT391">
        <v>22464.918750000001</v>
      </c>
      <c r="CU391">
        <v>17412.456249999999</v>
      </c>
      <c r="CV391">
        <v>40.394374999999997</v>
      </c>
      <c r="CW391">
        <v>41.436999999999998</v>
      </c>
      <c r="CX391">
        <v>40.390500000000003</v>
      </c>
      <c r="CY391">
        <v>39.875</v>
      </c>
      <c r="CZ391">
        <v>40.561999999999998</v>
      </c>
      <c r="DA391">
        <v>1960.0306250000001</v>
      </c>
      <c r="DB391">
        <v>39.986874999999998</v>
      </c>
      <c r="DC391">
        <v>0</v>
      </c>
      <c r="DD391">
        <v>1660224640.7</v>
      </c>
      <c r="DE391">
        <v>0</v>
      </c>
      <c r="DF391">
        <v>1660224008</v>
      </c>
      <c r="DG391" t="s">
        <v>384</v>
      </c>
      <c r="DH391">
        <v>1660224008</v>
      </c>
      <c r="DI391">
        <v>1660224007</v>
      </c>
      <c r="DJ391">
        <v>1</v>
      </c>
      <c r="DK391">
        <v>9.0999999999999998E-2</v>
      </c>
      <c r="DL391">
        <v>-1.7999999999999999E-2</v>
      </c>
      <c r="DM391">
        <v>1.42</v>
      </c>
      <c r="DN391">
        <v>0.02</v>
      </c>
      <c r="DO391">
        <v>400</v>
      </c>
      <c r="DP391">
        <v>26</v>
      </c>
      <c r="DQ391">
        <v>0.31</v>
      </c>
      <c r="DR391">
        <v>0.11</v>
      </c>
      <c r="DS391">
        <v>13.580519531477091</v>
      </c>
      <c r="DT391">
        <v>1.67263446726831</v>
      </c>
      <c r="DU391">
        <v>0.29619596373320239</v>
      </c>
      <c r="DV391">
        <v>0</v>
      </c>
      <c r="DW391">
        <v>44.663694323905773</v>
      </c>
      <c r="DX391">
        <v>0.96760380935091417</v>
      </c>
      <c r="DY391">
        <v>0.48761209942378247</v>
      </c>
      <c r="DZ391">
        <v>0</v>
      </c>
      <c r="EA391">
        <v>-56.884963333333332</v>
      </c>
      <c r="EB391">
        <v>-2.476055172413731</v>
      </c>
      <c r="EC391">
        <v>0.59840845274964338</v>
      </c>
      <c r="ED391">
        <v>0</v>
      </c>
      <c r="EE391">
        <v>1450.4907799364671</v>
      </c>
      <c r="EF391">
        <v>208.2538811485982</v>
      </c>
      <c r="EG391">
        <v>16.5615742970272</v>
      </c>
      <c r="EH391">
        <v>0</v>
      </c>
      <c r="EI391">
        <v>1.8244342499999999</v>
      </c>
      <c r="EJ391">
        <v>-0.37059816135084489</v>
      </c>
      <c r="EK391">
        <v>3.6894473426754587E-2</v>
      </c>
      <c r="EL391">
        <v>0</v>
      </c>
      <c r="EM391">
        <v>1.9232469091049269</v>
      </c>
      <c r="EN391">
        <v>-6.9293542405915844E-3</v>
      </c>
      <c r="EO391">
        <v>9.5520698813029276E-4</v>
      </c>
      <c r="EP391">
        <v>1</v>
      </c>
      <c r="EQ391">
        <v>1</v>
      </c>
      <c r="ER391">
        <v>6</v>
      </c>
      <c r="ES391" t="s">
        <v>432</v>
      </c>
      <c r="ET391">
        <v>2.9445899999999998</v>
      </c>
      <c r="EU391">
        <v>2.80139</v>
      </c>
      <c r="EV391">
        <v>0.240512</v>
      </c>
      <c r="EW391">
        <v>0.244891</v>
      </c>
      <c r="EX391">
        <v>0.117797</v>
      </c>
      <c r="EY391">
        <v>0.11235199999999999</v>
      </c>
      <c r="EZ391">
        <v>15613.2</v>
      </c>
      <c r="FA391">
        <v>16279.9</v>
      </c>
      <c r="FB391">
        <v>23898.1</v>
      </c>
      <c r="FC391">
        <v>25080.799999999999</v>
      </c>
      <c r="FD391">
        <v>33742.800000000003</v>
      </c>
      <c r="FE391">
        <v>35546.199999999997</v>
      </c>
      <c r="FF391">
        <v>43557.3</v>
      </c>
      <c r="FG391">
        <v>46356.7</v>
      </c>
      <c r="FH391">
        <v>1.9876</v>
      </c>
      <c r="FI391">
        <v>1.91553</v>
      </c>
      <c r="FJ391">
        <v>0.13370099999999999</v>
      </c>
      <c r="FK391">
        <v>0</v>
      </c>
      <c r="FL391">
        <v>29.229199999999999</v>
      </c>
      <c r="FM391">
        <v>999.9</v>
      </c>
      <c r="FN391">
        <v>69.400000000000006</v>
      </c>
      <c r="FO391">
        <v>31.9</v>
      </c>
      <c r="FP391">
        <v>33.131300000000003</v>
      </c>
      <c r="FQ391">
        <v>64.313999999999993</v>
      </c>
      <c r="FR391">
        <v>25.617000000000001</v>
      </c>
      <c r="FS391">
        <v>1</v>
      </c>
      <c r="FT391">
        <v>0.228407</v>
      </c>
      <c r="FU391">
        <v>-0.120536</v>
      </c>
      <c r="FV391">
        <v>20.324999999999999</v>
      </c>
      <c r="FW391">
        <v>5.2135499999999997</v>
      </c>
      <c r="FX391">
        <v>11.9071</v>
      </c>
      <c r="FY391">
        <v>5.00305</v>
      </c>
      <c r="FZ391">
        <v>3.2897799999999999</v>
      </c>
      <c r="GA391">
        <v>9999</v>
      </c>
      <c r="GB391">
        <v>9999</v>
      </c>
      <c r="GC391">
        <v>9999</v>
      </c>
      <c r="GD391">
        <v>999.9</v>
      </c>
      <c r="GE391">
        <v>1.85944</v>
      </c>
      <c r="GF391">
        <v>1.85439</v>
      </c>
      <c r="GG391">
        <v>1.8575900000000001</v>
      </c>
      <c r="GH391">
        <v>1.8559699999999999</v>
      </c>
      <c r="GI391">
        <v>1.85484</v>
      </c>
      <c r="GJ391">
        <v>1.85453</v>
      </c>
      <c r="GK391">
        <v>1.85304</v>
      </c>
      <c r="GL391">
        <v>1.85625</v>
      </c>
      <c r="GM391">
        <v>0</v>
      </c>
      <c r="GN391">
        <v>0</v>
      </c>
      <c r="GO391">
        <v>0</v>
      </c>
      <c r="GP391">
        <v>0</v>
      </c>
      <c r="GQ391" t="s">
        <v>386</v>
      </c>
      <c r="GR391" t="s">
        <v>387</v>
      </c>
      <c r="GS391" t="s">
        <v>388</v>
      </c>
      <c r="GT391" t="s">
        <v>388</v>
      </c>
      <c r="GU391" t="s">
        <v>388</v>
      </c>
      <c r="GV391" t="s">
        <v>388</v>
      </c>
      <c r="GW391">
        <v>0</v>
      </c>
      <c r="GX391">
        <v>100</v>
      </c>
      <c r="GY391">
        <v>100</v>
      </c>
      <c r="GZ391">
        <v>3.08</v>
      </c>
      <c r="HA391">
        <v>1.5800000000000002E-2</v>
      </c>
      <c r="HB391">
        <v>0.45081322298813392</v>
      </c>
      <c r="HC391">
        <v>2.9318383021812969E-3</v>
      </c>
      <c r="HD391">
        <v>-1.3754559859485029E-6</v>
      </c>
      <c r="HE391">
        <v>3.0700474437127301E-10</v>
      </c>
      <c r="HF391">
        <v>-6.1160480149256041E-2</v>
      </c>
      <c r="HG391">
        <v>1.00384331276165E-2</v>
      </c>
      <c r="HH391">
        <v>-3.1532673711230711E-4</v>
      </c>
      <c r="HI391">
        <v>1.819468599177705E-6</v>
      </c>
      <c r="HJ391">
        <v>1</v>
      </c>
      <c r="HK391">
        <v>2112</v>
      </c>
      <c r="HL391">
        <v>3</v>
      </c>
      <c r="HM391">
        <v>29</v>
      </c>
      <c r="HN391">
        <v>10.6</v>
      </c>
      <c r="HO391">
        <v>10.6</v>
      </c>
      <c r="HP391">
        <v>3.6303700000000001</v>
      </c>
      <c r="HQ391">
        <v>2.2522000000000002</v>
      </c>
      <c r="HR391">
        <v>1.4978</v>
      </c>
      <c r="HS391">
        <v>2.3034699999999999</v>
      </c>
      <c r="HT391">
        <v>1.5478499999999999</v>
      </c>
      <c r="HU391">
        <v>2.4084500000000002</v>
      </c>
      <c r="HV391">
        <v>35.801000000000002</v>
      </c>
      <c r="HW391">
        <v>15.5505</v>
      </c>
      <c r="HX391">
        <v>18</v>
      </c>
      <c r="HY391">
        <v>500.69200000000001</v>
      </c>
      <c r="HZ391">
        <v>520.13800000000003</v>
      </c>
      <c r="IA391">
        <v>28.925000000000001</v>
      </c>
      <c r="IB391">
        <v>30.059200000000001</v>
      </c>
      <c r="IC391">
        <v>30.0002</v>
      </c>
      <c r="ID391">
        <v>29.824100000000001</v>
      </c>
      <c r="IE391">
        <v>29.9116</v>
      </c>
      <c r="IF391">
        <v>72.659499999999994</v>
      </c>
      <c r="IG391">
        <v>26.254899999999999</v>
      </c>
      <c r="IH391">
        <v>78.655100000000004</v>
      </c>
      <c r="II391">
        <v>28.9617</v>
      </c>
      <c r="IJ391">
        <v>1911.71</v>
      </c>
      <c r="IK391">
        <v>25.354900000000001</v>
      </c>
      <c r="IL391">
        <v>100.735</v>
      </c>
      <c r="IM391">
        <v>100.47199999999999</v>
      </c>
      <c r="IN391" t="s">
        <v>1150</v>
      </c>
    </row>
    <row r="392" spans="1:248" x14ac:dyDescent="0.2">
      <c r="A392">
        <v>376</v>
      </c>
      <c r="B392">
        <v>1660224642.5999999</v>
      </c>
      <c r="C392">
        <v>655.59999990463257</v>
      </c>
      <c r="D392" t="s">
        <v>1107</v>
      </c>
      <c r="E392" t="s">
        <v>1108</v>
      </c>
      <c r="F392">
        <v>1</v>
      </c>
      <c r="G392" t="s">
        <v>376</v>
      </c>
      <c r="H392" t="s">
        <v>377</v>
      </c>
      <c r="I392" t="s">
        <v>378</v>
      </c>
      <c r="J392" t="s">
        <v>379</v>
      </c>
      <c r="K392" t="s">
        <v>380</v>
      </c>
      <c r="L392" t="s">
        <v>381</v>
      </c>
      <c r="M392" t="s">
        <v>382</v>
      </c>
      <c r="N392">
        <v>1660224635.0666659</v>
      </c>
      <c r="O392">
        <f t="shared" si="170"/>
        <v>1.5364146173574393E-3</v>
      </c>
      <c r="P392">
        <f t="shared" si="171"/>
        <v>1.5364146173574393</v>
      </c>
      <c r="Q392">
        <f t="shared" si="172"/>
        <v>13.706695348131323</v>
      </c>
      <c r="R392">
        <f t="shared" si="173"/>
        <v>1789.2513333333329</v>
      </c>
      <c r="S392">
        <f t="shared" si="174"/>
        <v>1451.7254193916756</v>
      </c>
      <c r="T392">
        <f t="shared" si="175"/>
        <v>144.53971842435746</v>
      </c>
      <c r="U392">
        <f t="shared" si="176"/>
        <v>178.14517845859322</v>
      </c>
      <c r="V392">
        <f t="shared" si="177"/>
        <v>7.774835915912047E-2</v>
      </c>
      <c r="W392">
        <f t="shared" si="178"/>
        <v>2.9210059203216225</v>
      </c>
      <c r="X392">
        <f t="shared" si="179"/>
        <v>7.6616735849509301E-2</v>
      </c>
      <c r="Y392">
        <f t="shared" si="180"/>
        <v>4.7985759634539132E-2</v>
      </c>
      <c r="Z392">
        <f t="shared" si="181"/>
        <v>321.51670988263504</v>
      </c>
      <c r="AA392">
        <f t="shared" si="182"/>
        <v>32.417284877318153</v>
      </c>
      <c r="AB392">
        <f t="shared" si="183"/>
        <v>31.398186666666671</v>
      </c>
      <c r="AC392">
        <f t="shared" si="184"/>
        <v>4.614821370338511</v>
      </c>
      <c r="AD392">
        <f t="shared" si="185"/>
        <v>59.930167812459423</v>
      </c>
      <c r="AE392">
        <f t="shared" si="186"/>
        <v>2.6914954332487673</v>
      </c>
      <c r="AF392">
        <f t="shared" si="187"/>
        <v>4.4910527226810268</v>
      </c>
      <c r="AG392">
        <f t="shared" si="188"/>
        <v>1.9233259370897438</v>
      </c>
      <c r="AH392">
        <f t="shared" si="189"/>
        <v>-67.755884625463068</v>
      </c>
      <c r="AI392">
        <f t="shared" si="190"/>
        <v>-75.173350168756585</v>
      </c>
      <c r="AJ392">
        <f t="shared" si="191"/>
        <v>-5.7882479787634011</v>
      </c>
      <c r="AK392">
        <f t="shared" si="192"/>
        <v>172.79922710965195</v>
      </c>
      <c r="AL392">
        <f t="shared" si="193"/>
        <v>44.669984415154978</v>
      </c>
      <c r="AM392">
        <f t="shared" si="194"/>
        <v>1.54303605780465</v>
      </c>
      <c r="AN392">
        <f t="shared" si="195"/>
        <v>13.706695348131323</v>
      </c>
      <c r="AO392">
        <v>1917.7740314665809</v>
      </c>
      <c r="AP392">
        <v>1874.676303030303</v>
      </c>
      <c r="AQ392">
        <v>5.131713999660195</v>
      </c>
      <c r="AR392">
        <v>64.968693284609927</v>
      </c>
      <c r="AS392">
        <f t="shared" si="196"/>
        <v>1.5364146173574393</v>
      </c>
      <c r="AT392">
        <v>25.256573315522012</v>
      </c>
      <c r="AU392">
        <v>27.047995151515138</v>
      </c>
      <c r="AV392">
        <v>2.9426348103946158E-4</v>
      </c>
      <c r="AW392">
        <v>84.429917268905271</v>
      </c>
      <c r="AX392">
        <v>0</v>
      </c>
      <c r="AY392">
        <v>0</v>
      </c>
      <c r="AZ392">
        <f t="shared" si="197"/>
        <v>1</v>
      </c>
      <c r="BA392">
        <f t="shared" si="198"/>
        <v>0</v>
      </c>
      <c r="BB392">
        <f t="shared" si="199"/>
        <v>51940.16135640732</v>
      </c>
      <c r="BC392">
        <f t="shared" si="200"/>
        <v>2000.009333333333</v>
      </c>
      <c r="BD392">
        <f t="shared" si="201"/>
        <v>1681.2074360013651</v>
      </c>
      <c r="BE392">
        <f t="shared" si="202"/>
        <v>0.84059979520163841</v>
      </c>
      <c r="BF392">
        <f t="shared" si="203"/>
        <v>0.16075760473916209</v>
      </c>
      <c r="BG392">
        <v>6</v>
      </c>
      <c r="BH392">
        <v>0.5</v>
      </c>
      <c r="BI392" t="s">
        <v>383</v>
      </c>
      <c r="BJ392">
        <v>2</v>
      </c>
      <c r="BK392" t="b">
        <v>1</v>
      </c>
      <c r="BL392">
        <v>1660224635.0666659</v>
      </c>
      <c r="BM392">
        <v>1789.2513333333329</v>
      </c>
      <c r="BN392">
        <v>1846.154</v>
      </c>
      <c r="BO392">
        <v>27.03279333333332</v>
      </c>
      <c r="BP392">
        <v>25.231660000000002</v>
      </c>
      <c r="BQ392">
        <v>1786.204</v>
      </c>
      <c r="BR392">
        <v>27.017040000000001</v>
      </c>
      <c r="BS392">
        <v>500.1262666666666</v>
      </c>
      <c r="BT392">
        <v>99.464100000000002</v>
      </c>
      <c r="BU392">
        <v>9.99887E-2</v>
      </c>
      <c r="BV392">
        <v>30.92082666666667</v>
      </c>
      <c r="BW392">
        <v>31.398186666666671</v>
      </c>
      <c r="BX392">
        <v>999.89999999999986</v>
      </c>
      <c r="BY392">
        <v>0</v>
      </c>
      <c r="BZ392">
        <v>0</v>
      </c>
      <c r="CA392">
        <v>10004.99333333333</v>
      </c>
      <c r="CB392">
        <v>0</v>
      </c>
      <c r="CC392">
        <v>7.6634140000000004</v>
      </c>
      <c r="CD392">
        <v>-56.900979999999997</v>
      </c>
      <c r="CE392">
        <v>1838.9659999999999</v>
      </c>
      <c r="CF392">
        <v>1893.941333333333</v>
      </c>
      <c r="CG392">
        <v>1.801126</v>
      </c>
      <c r="CH392">
        <v>1846.154</v>
      </c>
      <c r="CI392">
        <v>25.231660000000002</v>
      </c>
      <c r="CJ392">
        <v>2.6887926666666662</v>
      </c>
      <c r="CK392">
        <v>2.5096453333333328</v>
      </c>
      <c r="CL392">
        <v>22.216779999999989</v>
      </c>
      <c r="CM392">
        <v>21.089179999999999</v>
      </c>
      <c r="CN392">
        <v>2000.009333333333</v>
      </c>
      <c r="CO392">
        <v>0.98000799999999988</v>
      </c>
      <c r="CP392">
        <v>1.99925E-2</v>
      </c>
      <c r="CQ392">
        <v>0</v>
      </c>
      <c r="CR392">
        <v>2.8062</v>
      </c>
      <c r="CS392">
        <v>0</v>
      </c>
      <c r="CT392">
        <v>22464.193333333329</v>
      </c>
      <c r="CU392">
        <v>17412.44666666667</v>
      </c>
      <c r="CV392">
        <v>40.387399999999992</v>
      </c>
      <c r="CW392">
        <v>41.436999999999998</v>
      </c>
      <c r="CX392">
        <v>40.391533333333342</v>
      </c>
      <c r="CY392">
        <v>39.875</v>
      </c>
      <c r="CZ392">
        <v>40.561999999999998</v>
      </c>
      <c r="DA392">
        <v>1960.0293333333329</v>
      </c>
      <c r="DB392">
        <v>39.986666666666672</v>
      </c>
      <c r="DC392">
        <v>0</v>
      </c>
      <c r="DD392">
        <v>1660224641.3</v>
      </c>
      <c r="DE392">
        <v>0</v>
      </c>
      <c r="DF392">
        <v>1660224008</v>
      </c>
      <c r="DG392" t="s">
        <v>384</v>
      </c>
      <c r="DH392">
        <v>1660224008</v>
      </c>
      <c r="DI392">
        <v>1660224007</v>
      </c>
      <c r="DJ392">
        <v>1</v>
      </c>
      <c r="DK392">
        <v>9.0999999999999998E-2</v>
      </c>
      <c r="DL392">
        <v>-1.7999999999999999E-2</v>
      </c>
      <c r="DM392">
        <v>1.42</v>
      </c>
      <c r="DN392">
        <v>0.02</v>
      </c>
      <c r="DO392">
        <v>400</v>
      </c>
      <c r="DP392">
        <v>26</v>
      </c>
      <c r="DQ392">
        <v>0.31</v>
      </c>
      <c r="DR392">
        <v>0.11</v>
      </c>
      <c r="DS392">
        <v>13.580519531477091</v>
      </c>
      <c r="DT392">
        <v>1.67263446726831</v>
      </c>
      <c r="DU392">
        <v>0.29619596373320239</v>
      </c>
      <c r="DV392">
        <v>0</v>
      </c>
      <c r="DW392">
        <v>44.663694323905773</v>
      </c>
      <c r="DX392">
        <v>0.96760380935091417</v>
      </c>
      <c r="DY392">
        <v>0.48761209942378247</v>
      </c>
      <c r="DZ392">
        <v>0</v>
      </c>
      <c r="EA392">
        <v>-56.884963333333332</v>
      </c>
      <c r="EB392">
        <v>-2.476055172413731</v>
      </c>
      <c r="EC392">
        <v>0.59840845274964338</v>
      </c>
      <c r="ED392">
        <v>0</v>
      </c>
      <c r="EE392">
        <v>1450.4907799364671</v>
      </c>
      <c r="EF392">
        <v>208.2538811485982</v>
      </c>
      <c r="EG392">
        <v>16.5615742970272</v>
      </c>
      <c r="EH392">
        <v>0</v>
      </c>
      <c r="EI392">
        <v>1.8244342499999999</v>
      </c>
      <c r="EJ392">
        <v>-0.37059816135084489</v>
      </c>
      <c r="EK392">
        <v>3.6894473426754587E-2</v>
      </c>
      <c r="EL392">
        <v>0</v>
      </c>
      <c r="EM392">
        <v>1.9232469091049269</v>
      </c>
      <c r="EN392">
        <v>-6.9293542405915844E-3</v>
      </c>
      <c r="EO392">
        <v>9.5520698813029276E-4</v>
      </c>
      <c r="EP392">
        <v>1</v>
      </c>
      <c r="EQ392">
        <v>1</v>
      </c>
      <c r="ER392">
        <v>6</v>
      </c>
      <c r="ES392" t="s">
        <v>432</v>
      </c>
      <c r="ET392">
        <v>2.9445800000000002</v>
      </c>
      <c r="EU392">
        <v>2.8014800000000002</v>
      </c>
      <c r="EV392">
        <v>0.24088499999999999</v>
      </c>
      <c r="EW392">
        <v>0.24527199999999999</v>
      </c>
      <c r="EX392">
        <v>0.117803</v>
      </c>
      <c r="EY392">
        <v>0.11235299999999999</v>
      </c>
      <c r="EZ392">
        <v>15605.5</v>
      </c>
      <c r="FA392">
        <v>16271.8</v>
      </c>
      <c r="FB392">
        <v>23898</v>
      </c>
      <c r="FC392">
        <v>25081</v>
      </c>
      <c r="FD392">
        <v>33742.6</v>
      </c>
      <c r="FE392">
        <v>35546.400000000001</v>
      </c>
      <c r="FF392">
        <v>43557.3</v>
      </c>
      <c r="FG392">
        <v>46357</v>
      </c>
      <c r="FH392">
        <v>1.98767</v>
      </c>
      <c r="FI392">
        <v>1.9155500000000001</v>
      </c>
      <c r="FJ392">
        <v>0.133932</v>
      </c>
      <c r="FK392">
        <v>0</v>
      </c>
      <c r="FL392">
        <v>29.2271</v>
      </c>
      <c r="FM392">
        <v>999.9</v>
      </c>
      <c r="FN392">
        <v>69.400000000000006</v>
      </c>
      <c r="FO392">
        <v>31.9</v>
      </c>
      <c r="FP392">
        <v>33.128100000000003</v>
      </c>
      <c r="FQ392">
        <v>64.334000000000003</v>
      </c>
      <c r="FR392">
        <v>25.741199999999999</v>
      </c>
      <c r="FS392">
        <v>1</v>
      </c>
      <c r="FT392">
        <v>0.228572</v>
      </c>
      <c r="FU392">
        <v>-0.14565400000000001</v>
      </c>
      <c r="FV392">
        <v>20.3249</v>
      </c>
      <c r="FW392">
        <v>5.2129500000000002</v>
      </c>
      <c r="FX392">
        <v>11.9071</v>
      </c>
      <c r="FY392">
        <v>5.0030000000000001</v>
      </c>
      <c r="FZ392">
        <v>3.2896999999999998</v>
      </c>
      <c r="GA392">
        <v>9999</v>
      </c>
      <c r="GB392">
        <v>9999</v>
      </c>
      <c r="GC392">
        <v>9999</v>
      </c>
      <c r="GD392">
        <v>999.9</v>
      </c>
      <c r="GE392">
        <v>1.8594299999999999</v>
      </c>
      <c r="GF392">
        <v>1.8543799999999999</v>
      </c>
      <c r="GG392">
        <v>1.8575900000000001</v>
      </c>
      <c r="GH392">
        <v>1.8559699999999999</v>
      </c>
      <c r="GI392">
        <v>1.85484</v>
      </c>
      <c r="GJ392">
        <v>1.85453</v>
      </c>
      <c r="GK392">
        <v>1.85304</v>
      </c>
      <c r="GL392">
        <v>1.85625</v>
      </c>
      <c r="GM392">
        <v>0</v>
      </c>
      <c r="GN392">
        <v>0</v>
      </c>
      <c r="GO392">
        <v>0</v>
      </c>
      <c r="GP392">
        <v>0</v>
      </c>
      <c r="GQ392" t="s">
        <v>386</v>
      </c>
      <c r="GR392" t="s">
        <v>387</v>
      </c>
      <c r="GS392" t="s">
        <v>388</v>
      </c>
      <c r="GT392" t="s">
        <v>388</v>
      </c>
      <c r="GU392" t="s">
        <v>388</v>
      </c>
      <c r="GV392" t="s">
        <v>388</v>
      </c>
      <c r="GW392">
        <v>0</v>
      </c>
      <c r="GX392">
        <v>100</v>
      </c>
      <c r="GY392">
        <v>100</v>
      </c>
      <c r="GZ392">
        <v>3.08</v>
      </c>
      <c r="HA392">
        <v>1.5699999999999999E-2</v>
      </c>
      <c r="HB392">
        <v>0.45081322298813392</v>
      </c>
      <c r="HC392">
        <v>2.9318383021812969E-3</v>
      </c>
      <c r="HD392">
        <v>-1.3754559859485029E-6</v>
      </c>
      <c r="HE392">
        <v>3.0700474437127301E-10</v>
      </c>
      <c r="HF392">
        <v>-6.1160480149256041E-2</v>
      </c>
      <c r="HG392">
        <v>1.00384331276165E-2</v>
      </c>
      <c r="HH392">
        <v>-3.1532673711230711E-4</v>
      </c>
      <c r="HI392">
        <v>1.819468599177705E-6</v>
      </c>
      <c r="HJ392">
        <v>1</v>
      </c>
      <c r="HK392">
        <v>2112</v>
      </c>
      <c r="HL392">
        <v>3</v>
      </c>
      <c r="HM392">
        <v>29</v>
      </c>
      <c r="HN392">
        <v>10.6</v>
      </c>
      <c r="HO392">
        <v>10.6</v>
      </c>
      <c r="HP392">
        <v>3.6401400000000002</v>
      </c>
      <c r="HQ392">
        <v>2.2644000000000002</v>
      </c>
      <c r="HR392">
        <v>1.4978</v>
      </c>
      <c r="HS392">
        <v>2.3034699999999999</v>
      </c>
      <c r="HT392">
        <v>1.5478499999999999</v>
      </c>
      <c r="HU392">
        <v>2.2656200000000002</v>
      </c>
      <c r="HV392">
        <v>35.801000000000002</v>
      </c>
      <c r="HW392">
        <v>15.541700000000001</v>
      </c>
      <c r="HX392">
        <v>18</v>
      </c>
      <c r="HY392">
        <v>500.74299999999999</v>
      </c>
      <c r="HZ392">
        <v>520.15899999999999</v>
      </c>
      <c r="IA392">
        <v>28.9391</v>
      </c>
      <c r="IB392">
        <v>30.06</v>
      </c>
      <c r="IC392">
        <v>30.0002</v>
      </c>
      <c r="ID392">
        <v>29.8249</v>
      </c>
      <c r="IE392">
        <v>29.912099999999999</v>
      </c>
      <c r="IF392">
        <v>72.870699999999999</v>
      </c>
      <c r="IG392">
        <v>26.254899999999999</v>
      </c>
      <c r="IH392">
        <v>78.655100000000004</v>
      </c>
      <c r="II392">
        <v>28.9617</v>
      </c>
      <c r="IJ392">
        <v>1911.71</v>
      </c>
      <c r="IK392">
        <v>25.3596</v>
      </c>
      <c r="IL392">
        <v>100.735</v>
      </c>
      <c r="IM392">
        <v>100.473</v>
      </c>
      <c r="IN392" t="s">
        <v>1150</v>
      </c>
    </row>
    <row r="393" spans="1:248" x14ac:dyDescent="0.2">
      <c r="A393">
        <v>377</v>
      </c>
      <c r="B393">
        <v>1660224643.5999999</v>
      </c>
      <c r="C393">
        <v>656.59999990463257</v>
      </c>
      <c r="D393" t="s">
        <v>1109</v>
      </c>
      <c r="E393" t="s">
        <v>1110</v>
      </c>
      <c r="F393">
        <v>1</v>
      </c>
      <c r="G393" t="s">
        <v>376</v>
      </c>
      <c r="H393" t="s">
        <v>377</v>
      </c>
      <c r="I393" t="s">
        <v>378</v>
      </c>
      <c r="J393" t="s">
        <v>379</v>
      </c>
      <c r="K393" t="s">
        <v>380</v>
      </c>
      <c r="L393" t="s">
        <v>381</v>
      </c>
      <c r="M393" t="s">
        <v>382</v>
      </c>
      <c r="N393">
        <v>1660224635.5687499</v>
      </c>
      <c r="O393">
        <f t="shared" si="170"/>
        <v>1.5362167913397992E-3</v>
      </c>
      <c r="P393">
        <f t="shared" si="171"/>
        <v>1.5362167913397993</v>
      </c>
      <c r="Q393">
        <f t="shared" si="172"/>
        <v>13.867126135941676</v>
      </c>
      <c r="R393">
        <f t="shared" si="173"/>
        <v>1791.7275</v>
      </c>
      <c r="S393">
        <f t="shared" si="174"/>
        <v>1450.7856880813097</v>
      </c>
      <c r="T393">
        <f t="shared" si="175"/>
        <v>144.44634582901236</v>
      </c>
      <c r="U393">
        <f t="shared" si="176"/>
        <v>178.39195149397335</v>
      </c>
      <c r="V393">
        <f t="shared" si="177"/>
        <v>7.7735744513010657E-2</v>
      </c>
      <c r="W393">
        <f t="shared" si="178"/>
        <v>2.9209665070639059</v>
      </c>
      <c r="X393">
        <f t="shared" si="179"/>
        <v>7.6604470479096451E-2</v>
      </c>
      <c r="Y393">
        <f t="shared" si="180"/>
        <v>4.7978063021142117E-2</v>
      </c>
      <c r="Z393">
        <f t="shared" si="181"/>
        <v>321.51649339003984</v>
      </c>
      <c r="AA393">
        <f t="shared" si="182"/>
        <v>32.41744578636763</v>
      </c>
      <c r="AB393">
        <f t="shared" si="183"/>
        <v>31.39881875</v>
      </c>
      <c r="AC393">
        <f t="shared" si="184"/>
        <v>4.6149872044726914</v>
      </c>
      <c r="AD393">
        <f t="shared" si="185"/>
        <v>59.932205458004731</v>
      </c>
      <c r="AE393">
        <f t="shared" si="186"/>
        <v>2.6916010850683865</v>
      </c>
      <c r="AF393">
        <f t="shared" si="187"/>
        <v>4.4910763161459597</v>
      </c>
      <c r="AG393">
        <f t="shared" si="188"/>
        <v>1.9233861194043049</v>
      </c>
      <c r="AH393">
        <f t="shared" si="189"/>
        <v>-67.747160498085151</v>
      </c>
      <c r="AI393">
        <f t="shared" si="190"/>
        <v>-75.257372430547804</v>
      </c>
      <c r="AJ393">
        <f t="shared" si="191"/>
        <v>-5.7948164737405268</v>
      </c>
      <c r="AK393">
        <f t="shared" si="192"/>
        <v>172.71714398766636</v>
      </c>
      <c r="AL393">
        <f t="shared" si="193"/>
        <v>44.707624331847974</v>
      </c>
      <c r="AM393">
        <f t="shared" si="194"/>
        <v>1.5423650910200875</v>
      </c>
      <c r="AN393">
        <f t="shared" si="195"/>
        <v>13.867126135941676</v>
      </c>
      <c r="AO393">
        <v>1922.943502387511</v>
      </c>
      <c r="AP393">
        <v>1879.7311515151521</v>
      </c>
      <c r="AQ393">
        <v>5.1155478308143083</v>
      </c>
      <c r="AR393">
        <v>64.968693284609927</v>
      </c>
      <c r="AS393">
        <f t="shared" si="196"/>
        <v>1.5362167913397993</v>
      </c>
      <c r="AT393">
        <v>25.258474572759368</v>
      </c>
      <c r="AU393">
        <v>27.049553333333321</v>
      </c>
      <c r="AV393">
        <v>3.0910930748561462E-4</v>
      </c>
      <c r="AW393">
        <v>84.429917268905271</v>
      </c>
      <c r="AX393">
        <v>0</v>
      </c>
      <c r="AY393">
        <v>0</v>
      </c>
      <c r="AZ393">
        <f t="shared" si="197"/>
        <v>1</v>
      </c>
      <c r="BA393">
        <f t="shared" si="198"/>
        <v>0</v>
      </c>
      <c r="BB393">
        <f t="shared" si="199"/>
        <v>51939.027279446695</v>
      </c>
      <c r="BC393">
        <f t="shared" si="200"/>
        <v>2000.0081250000001</v>
      </c>
      <c r="BD393">
        <f t="shared" si="201"/>
        <v>1681.2064087513161</v>
      </c>
      <c r="BE393">
        <f t="shared" si="202"/>
        <v>0.84059978943901337</v>
      </c>
      <c r="BF393">
        <f t="shared" si="203"/>
        <v>0.16075759361729586</v>
      </c>
      <c r="BG393">
        <v>6</v>
      </c>
      <c r="BH393">
        <v>0.5</v>
      </c>
      <c r="BI393" t="s">
        <v>383</v>
      </c>
      <c r="BJ393">
        <v>2</v>
      </c>
      <c r="BK393" t="b">
        <v>1</v>
      </c>
      <c r="BL393">
        <v>1660224635.5687499</v>
      </c>
      <c r="BM393">
        <v>1791.7275</v>
      </c>
      <c r="BN393">
        <v>1848.6781249999999</v>
      </c>
      <c r="BO393">
        <v>27.033818749999998</v>
      </c>
      <c r="BP393">
        <v>25.233481250000001</v>
      </c>
      <c r="BQ393">
        <v>1788.6775</v>
      </c>
      <c r="BR393">
        <v>27.018068750000001</v>
      </c>
      <c r="BS393">
        <v>500.12925000000001</v>
      </c>
      <c r="BT393">
        <v>99.464218750000001</v>
      </c>
      <c r="BU393">
        <v>0.10000153125</v>
      </c>
      <c r="BV393">
        <v>30.920918749999998</v>
      </c>
      <c r="BW393">
        <v>31.39881875</v>
      </c>
      <c r="BX393">
        <v>999.9</v>
      </c>
      <c r="BY393">
        <v>0</v>
      </c>
      <c r="BZ393">
        <v>0</v>
      </c>
      <c r="CA393">
        <v>10004.75625</v>
      </c>
      <c r="CB393">
        <v>0</v>
      </c>
      <c r="CC393">
        <v>7.6638981250000002</v>
      </c>
      <c r="CD393">
        <v>-56.948756250000002</v>
      </c>
      <c r="CE393">
        <v>1841.5131249999999</v>
      </c>
      <c r="CF393">
        <v>1896.534375</v>
      </c>
      <c r="CG393">
        <v>1.8003324999999999</v>
      </c>
      <c r="CH393">
        <v>1848.6781249999999</v>
      </c>
      <c r="CI393">
        <v>25.233481250000001</v>
      </c>
      <c r="CJ393">
        <v>2.6888981250000001</v>
      </c>
      <c r="CK393">
        <v>2.5098293749999998</v>
      </c>
      <c r="CL393">
        <v>22.217424999999999</v>
      </c>
      <c r="CM393">
        <v>21.090375000000002</v>
      </c>
      <c r="CN393">
        <v>2000.0081250000001</v>
      </c>
      <c r="CO393">
        <v>0.98000799999999999</v>
      </c>
      <c r="CP393">
        <v>1.99925E-2</v>
      </c>
      <c r="CQ393">
        <v>0</v>
      </c>
      <c r="CR393">
        <v>2.7637499999999999</v>
      </c>
      <c r="CS393">
        <v>0</v>
      </c>
      <c r="CT393">
        <v>22463.962500000001</v>
      </c>
      <c r="CU393">
        <v>17412.4375</v>
      </c>
      <c r="CV393">
        <v>40.386625000000002</v>
      </c>
      <c r="CW393">
        <v>41.436999999999998</v>
      </c>
      <c r="CX393">
        <v>40.390500000000003</v>
      </c>
      <c r="CY393">
        <v>39.875</v>
      </c>
      <c r="CZ393">
        <v>40.561999999999998</v>
      </c>
      <c r="DA393">
        <v>1960.028125</v>
      </c>
      <c r="DB393">
        <v>39.986249999999998</v>
      </c>
      <c r="DC393">
        <v>0</v>
      </c>
      <c r="DD393">
        <v>1660224642.5</v>
      </c>
      <c r="DE393">
        <v>0</v>
      </c>
      <c r="DF393">
        <v>1660224008</v>
      </c>
      <c r="DG393" t="s">
        <v>384</v>
      </c>
      <c r="DH393">
        <v>1660224008</v>
      </c>
      <c r="DI393">
        <v>1660224007</v>
      </c>
      <c r="DJ393">
        <v>1</v>
      </c>
      <c r="DK393">
        <v>9.0999999999999998E-2</v>
      </c>
      <c r="DL393">
        <v>-1.7999999999999999E-2</v>
      </c>
      <c r="DM393">
        <v>1.42</v>
      </c>
      <c r="DN393">
        <v>0.02</v>
      </c>
      <c r="DO393">
        <v>400</v>
      </c>
      <c r="DP393">
        <v>26</v>
      </c>
      <c r="DQ393">
        <v>0.31</v>
      </c>
      <c r="DR393">
        <v>0.11</v>
      </c>
      <c r="DS393">
        <v>13.608350758515931</v>
      </c>
      <c r="DT393">
        <v>1.814444759473399</v>
      </c>
      <c r="DU393">
        <v>0.29958071103868877</v>
      </c>
      <c r="DV393">
        <v>0</v>
      </c>
      <c r="DW393">
        <v>44.658777056373488</v>
      </c>
      <c r="DX393">
        <v>3.5952351255325459</v>
      </c>
      <c r="DY393">
        <v>0.49705240305615461</v>
      </c>
      <c r="DZ393">
        <v>0</v>
      </c>
      <c r="EA393">
        <v>-56.91301935483871</v>
      </c>
      <c r="EB393">
        <v>-4.5902177419352173</v>
      </c>
      <c r="EC393">
        <v>0.60739601495254203</v>
      </c>
      <c r="ED393">
        <v>0</v>
      </c>
      <c r="EE393">
        <v>1456.8041988115469</v>
      </c>
      <c r="EF393">
        <v>209.7188207709757</v>
      </c>
      <c r="EG393">
        <v>16.238366875595549</v>
      </c>
      <c r="EH393">
        <v>0</v>
      </c>
      <c r="EI393">
        <v>1.8185548780487799</v>
      </c>
      <c r="EJ393">
        <v>-0.3284533797909443</v>
      </c>
      <c r="EK393">
        <v>3.4349906814369377E-2</v>
      </c>
      <c r="EL393">
        <v>0</v>
      </c>
      <c r="EM393">
        <v>1.9233288460938709</v>
      </c>
      <c r="EN393">
        <v>-9.6103131420260269E-3</v>
      </c>
      <c r="EO393">
        <v>8.7751143072261749E-4</v>
      </c>
      <c r="EP393">
        <v>1</v>
      </c>
      <c r="EQ393">
        <v>1</v>
      </c>
      <c r="ER393">
        <v>6</v>
      </c>
      <c r="ES393" t="s">
        <v>432</v>
      </c>
      <c r="ET393">
        <v>2.9443100000000002</v>
      </c>
      <c r="EU393">
        <v>2.80139</v>
      </c>
      <c r="EV393">
        <v>0.241262</v>
      </c>
      <c r="EW393">
        <v>0.24563499999999999</v>
      </c>
      <c r="EX393">
        <v>0.117808</v>
      </c>
      <c r="EY393">
        <v>0.112363</v>
      </c>
      <c r="EZ393">
        <v>15597.8</v>
      </c>
      <c r="FA393">
        <v>16264</v>
      </c>
      <c r="FB393">
        <v>23898</v>
      </c>
      <c r="FC393">
        <v>25081.1</v>
      </c>
      <c r="FD393">
        <v>33742.400000000001</v>
      </c>
      <c r="FE393">
        <v>35546.199999999997</v>
      </c>
      <c r="FF393">
        <v>43557.3</v>
      </c>
      <c r="FG393">
        <v>46357.2</v>
      </c>
      <c r="FH393">
        <v>1.9876199999999999</v>
      </c>
      <c r="FI393">
        <v>1.91553</v>
      </c>
      <c r="FJ393">
        <v>0.13425599999999999</v>
      </c>
      <c r="FK393">
        <v>0</v>
      </c>
      <c r="FL393">
        <v>29.225999999999999</v>
      </c>
      <c r="FM393">
        <v>999.9</v>
      </c>
      <c r="FN393">
        <v>69.400000000000006</v>
      </c>
      <c r="FO393">
        <v>31.9</v>
      </c>
      <c r="FP393">
        <v>33.127099999999999</v>
      </c>
      <c r="FQ393">
        <v>64.174000000000007</v>
      </c>
      <c r="FR393">
        <v>26.1739</v>
      </c>
      <c r="FS393">
        <v>1</v>
      </c>
      <c r="FT393">
        <v>0.22870699999999999</v>
      </c>
      <c r="FU393">
        <v>-0.13550899999999999</v>
      </c>
      <c r="FV393">
        <v>20.324999999999999</v>
      </c>
      <c r="FW393">
        <v>5.2130999999999998</v>
      </c>
      <c r="FX393">
        <v>11.9069</v>
      </c>
      <c r="FY393">
        <v>5.00305</v>
      </c>
      <c r="FZ393">
        <v>3.2896999999999998</v>
      </c>
      <c r="GA393">
        <v>9999</v>
      </c>
      <c r="GB393">
        <v>9999</v>
      </c>
      <c r="GC393">
        <v>9999</v>
      </c>
      <c r="GD393">
        <v>999.9</v>
      </c>
      <c r="GE393">
        <v>1.8594200000000001</v>
      </c>
      <c r="GF393">
        <v>1.8543700000000001</v>
      </c>
      <c r="GG393">
        <v>1.8575900000000001</v>
      </c>
      <c r="GH393">
        <v>1.8559600000000001</v>
      </c>
      <c r="GI393">
        <v>1.85483</v>
      </c>
      <c r="GJ393">
        <v>1.8545199999999999</v>
      </c>
      <c r="GK393">
        <v>1.85304</v>
      </c>
      <c r="GL393">
        <v>1.85625</v>
      </c>
      <c r="GM393">
        <v>0</v>
      </c>
      <c r="GN393">
        <v>0</v>
      </c>
      <c r="GO393">
        <v>0</v>
      </c>
      <c r="GP393">
        <v>0</v>
      </c>
      <c r="GQ393" t="s">
        <v>386</v>
      </c>
      <c r="GR393" t="s">
        <v>387</v>
      </c>
      <c r="GS393" t="s">
        <v>388</v>
      </c>
      <c r="GT393" t="s">
        <v>388</v>
      </c>
      <c r="GU393" t="s">
        <v>388</v>
      </c>
      <c r="GV393" t="s">
        <v>388</v>
      </c>
      <c r="GW393">
        <v>0</v>
      </c>
      <c r="GX393">
        <v>100</v>
      </c>
      <c r="GY393">
        <v>100</v>
      </c>
      <c r="GZ393">
        <v>3.09</v>
      </c>
      <c r="HA393">
        <v>1.5699999999999999E-2</v>
      </c>
      <c r="HB393">
        <v>0.45081322298813392</v>
      </c>
      <c r="HC393">
        <v>2.9318383021812969E-3</v>
      </c>
      <c r="HD393">
        <v>-1.3754559859485029E-6</v>
      </c>
      <c r="HE393">
        <v>3.0700474437127301E-10</v>
      </c>
      <c r="HF393">
        <v>-6.1160480149256041E-2</v>
      </c>
      <c r="HG393">
        <v>1.00384331276165E-2</v>
      </c>
      <c r="HH393">
        <v>-3.1532673711230711E-4</v>
      </c>
      <c r="HI393">
        <v>1.819468599177705E-6</v>
      </c>
      <c r="HJ393">
        <v>1</v>
      </c>
      <c r="HK393">
        <v>2112</v>
      </c>
      <c r="HL393">
        <v>3</v>
      </c>
      <c r="HM393">
        <v>29</v>
      </c>
      <c r="HN393">
        <v>10.6</v>
      </c>
      <c r="HO393">
        <v>10.6</v>
      </c>
      <c r="HP393">
        <v>3.6450200000000001</v>
      </c>
      <c r="HQ393">
        <v>2.2387700000000001</v>
      </c>
      <c r="HR393">
        <v>1.4978</v>
      </c>
      <c r="HS393">
        <v>2.3034699999999999</v>
      </c>
      <c r="HT393">
        <v>1.5478499999999999</v>
      </c>
      <c r="HU393">
        <v>2.3925800000000002</v>
      </c>
      <c r="HV393">
        <v>35.801000000000002</v>
      </c>
      <c r="HW393">
        <v>15.5505</v>
      </c>
      <c r="HX393">
        <v>18</v>
      </c>
      <c r="HY393">
        <v>500.71300000000002</v>
      </c>
      <c r="HZ393">
        <v>520.14700000000005</v>
      </c>
      <c r="IA393">
        <v>28.9512</v>
      </c>
      <c r="IB393">
        <v>30.060600000000001</v>
      </c>
      <c r="IC393">
        <v>30.000299999999999</v>
      </c>
      <c r="ID393">
        <v>29.8249</v>
      </c>
      <c r="IE393">
        <v>29.912600000000001</v>
      </c>
      <c r="IF393">
        <v>72.974599999999995</v>
      </c>
      <c r="IG393">
        <v>26.254899999999999</v>
      </c>
      <c r="IH393">
        <v>78.655100000000004</v>
      </c>
      <c r="II393">
        <v>28.9617</v>
      </c>
      <c r="IJ393">
        <v>1921.78</v>
      </c>
      <c r="IK393">
        <v>25.3659</v>
      </c>
      <c r="IL393">
        <v>100.735</v>
      </c>
      <c r="IM393">
        <v>100.473</v>
      </c>
      <c r="IN393" t="s">
        <v>1150</v>
      </c>
    </row>
    <row r="394" spans="1:248" x14ac:dyDescent="0.2">
      <c r="A394">
        <v>378</v>
      </c>
      <c r="B394">
        <v>1660224644.5999999</v>
      </c>
      <c r="C394">
        <v>657.59999990463257</v>
      </c>
      <c r="D394" t="s">
        <v>1111</v>
      </c>
      <c r="E394" t="s">
        <v>1112</v>
      </c>
      <c r="F394">
        <v>1</v>
      </c>
      <c r="G394" t="s">
        <v>376</v>
      </c>
      <c r="H394" t="s">
        <v>377</v>
      </c>
      <c r="I394" t="s">
        <v>378</v>
      </c>
      <c r="J394" t="s">
        <v>379</v>
      </c>
      <c r="K394" t="s">
        <v>380</v>
      </c>
      <c r="L394" t="s">
        <v>381</v>
      </c>
      <c r="M394" t="s">
        <v>382</v>
      </c>
      <c r="N394">
        <v>1660224637.099999</v>
      </c>
      <c r="O394">
        <f t="shared" si="170"/>
        <v>1.5363741786144146E-3</v>
      </c>
      <c r="P394">
        <f t="shared" si="171"/>
        <v>1.5363741786144145</v>
      </c>
      <c r="Q394">
        <f t="shared" si="172"/>
        <v>13.853366379227939</v>
      </c>
      <c r="R394">
        <f t="shared" si="173"/>
        <v>1799.2819999999999</v>
      </c>
      <c r="S394">
        <f t="shared" si="174"/>
        <v>1458.4283236689369</v>
      </c>
      <c r="T394">
        <f t="shared" si="175"/>
        <v>145.20723631370382</v>
      </c>
      <c r="U394">
        <f t="shared" si="176"/>
        <v>179.14405687879494</v>
      </c>
      <c r="V394">
        <f t="shared" si="177"/>
        <v>7.7747294379559184E-2</v>
      </c>
      <c r="W394">
        <f t="shared" si="178"/>
        <v>2.9209488573886193</v>
      </c>
      <c r="X394">
        <f t="shared" si="179"/>
        <v>7.6615680062577657E-2</v>
      </c>
      <c r="Y394">
        <f t="shared" si="180"/>
        <v>4.7985098962779291E-2</v>
      </c>
      <c r="Z394">
        <f t="shared" si="181"/>
        <v>321.51610222629949</v>
      </c>
      <c r="AA394">
        <f t="shared" si="182"/>
        <v>32.417352257735821</v>
      </c>
      <c r="AB394">
        <f t="shared" si="183"/>
        <v>31.399586666666671</v>
      </c>
      <c r="AC394">
        <f t="shared" si="184"/>
        <v>4.6151886829837663</v>
      </c>
      <c r="AD394">
        <f t="shared" si="185"/>
        <v>59.938894564348843</v>
      </c>
      <c r="AE394">
        <f t="shared" si="186"/>
        <v>2.6918924754233164</v>
      </c>
      <c r="AF394">
        <f t="shared" si="187"/>
        <v>4.4910612632893496</v>
      </c>
      <c r="AG394">
        <f t="shared" si="188"/>
        <v>1.9232962075604498</v>
      </c>
      <c r="AH394">
        <f t="shared" si="189"/>
        <v>-67.754101276895682</v>
      </c>
      <c r="AI394">
        <f t="shared" si="190"/>
        <v>-75.38709636239831</v>
      </c>
      <c r="AJ394">
        <f t="shared" si="191"/>
        <v>-5.8048606035516412</v>
      </c>
      <c r="AK394">
        <f t="shared" si="192"/>
        <v>172.5700439834539</v>
      </c>
      <c r="AL394">
        <f t="shared" si="193"/>
        <v>44.702061814827516</v>
      </c>
      <c r="AM394">
        <f t="shared" si="194"/>
        <v>1.5379203451743455</v>
      </c>
      <c r="AN394">
        <f t="shared" si="195"/>
        <v>13.853366379227939</v>
      </c>
      <c r="AO394">
        <v>1928.1317234011581</v>
      </c>
      <c r="AP394">
        <v>1884.885939393939</v>
      </c>
      <c r="AQ394">
        <v>5.1254260857022356</v>
      </c>
      <c r="AR394">
        <v>64.968693284609927</v>
      </c>
      <c r="AS394">
        <f t="shared" si="196"/>
        <v>1.5363741786144145</v>
      </c>
      <c r="AT394">
        <v>25.258920291343969</v>
      </c>
      <c r="AU394">
        <v>27.049686666666659</v>
      </c>
      <c r="AV394">
        <v>3.821729973237002E-4</v>
      </c>
      <c r="AW394">
        <v>84.429917268905271</v>
      </c>
      <c r="AX394">
        <v>0</v>
      </c>
      <c r="AY394">
        <v>0</v>
      </c>
      <c r="AZ394">
        <f t="shared" si="197"/>
        <v>1</v>
      </c>
      <c r="BA394">
        <f t="shared" si="198"/>
        <v>0</v>
      </c>
      <c r="BB394">
        <f t="shared" si="199"/>
        <v>51938.534407848965</v>
      </c>
      <c r="BC394">
        <f t="shared" si="200"/>
        <v>2000.0060000000001</v>
      </c>
      <c r="BD394">
        <f t="shared" si="201"/>
        <v>1681.2045968011917</v>
      </c>
      <c r="BE394">
        <f t="shared" si="202"/>
        <v>0.84059977660126595</v>
      </c>
      <c r="BF394">
        <f t="shared" si="203"/>
        <v>0.16075756884044323</v>
      </c>
      <c r="BG394">
        <v>6</v>
      </c>
      <c r="BH394">
        <v>0.5</v>
      </c>
      <c r="BI394" t="s">
        <v>383</v>
      </c>
      <c r="BJ394">
        <v>2</v>
      </c>
      <c r="BK394" t="b">
        <v>1</v>
      </c>
      <c r="BL394">
        <v>1660224637.099999</v>
      </c>
      <c r="BM394">
        <v>1799.2819999999999</v>
      </c>
      <c r="BN394">
        <v>1856.23</v>
      </c>
      <c r="BO394">
        <v>27.03675333333333</v>
      </c>
      <c r="BP394">
        <v>25.241620000000001</v>
      </c>
      <c r="BQ394">
        <v>1796.224666666667</v>
      </c>
      <c r="BR394">
        <v>27.021013333333329</v>
      </c>
      <c r="BS394">
        <v>500.13220000000001</v>
      </c>
      <c r="BT394">
        <v>99.464173333333321</v>
      </c>
      <c r="BU394">
        <v>0.10001776</v>
      </c>
      <c r="BV394">
        <v>30.920860000000008</v>
      </c>
      <c r="BW394">
        <v>31.399586666666671</v>
      </c>
      <c r="BX394">
        <v>999.89999999999986</v>
      </c>
      <c r="BY394">
        <v>0</v>
      </c>
      <c r="BZ394">
        <v>0</v>
      </c>
      <c r="CA394">
        <v>10004.66</v>
      </c>
      <c r="CB394">
        <v>0</v>
      </c>
      <c r="CC394">
        <v>7.6634140000000004</v>
      </c>
      <c r="CD394">
        <v>-56.945666666666661</v>
      </c>
      <c r="CE394">
        <v>1849.2833333333331</v>
      </c>
      <c r="CF394">
        <v>1904.297333333333</v>
      </c>
      <c r="CG394">
        <v>1.7951280000000001</v>
      </c>
      <c r="CH394">
        <v>1856.23</v>
      </c>
      <c r="CI394">
        <v>25.241620000000001</v>
      </c>
      <c r="CJ394">
        <v>2.6891880000000001</v>
      </c>
      <c r="CK394">
        <v>2.5106380000000001</v>
      </c>
      <c r="CL394">
        <v>22.219200000000001</v>
      </c>
      <c r="CM394">
        <v>21.09562</v>
      </c>
      <c r="CN394">
        <v>2000.0060000000001</v>
      </c>
      <c r="CO394">
        <v>0.98000799999999988</v>
      </c>
      <c r="CP394">
        <v>1.99925E-2</v>
      </c>
      <c r="CQ394">
        <v>0</v>
      </c>
      <c r="CR394">
        <v>2.6827999999999999</v>
      </c>
      <c r="CS394">
        <v>0</v>
      </c>
      <c r="CT394">
        <v>22463.366666666661</v>
      </c>
      <c r="CU394">
        <v>17412.41333333333</v>
      </c>
      <c r="CV394">
        <v>40.379133333333343</v>
      </c>
      <c r="CW394">
        <v>41.436999999999998</v>
      </c>
      <c r="CX394">
        <v>40.383266666666671</v>
      </c>
      <c r="CY394">
        <v>39.875</v>
      </c>
      <c r="CZ394">
        <v>40.561999999999998</v>
      </c>
      <c r="DA394">
        <v>1960.0260000000001</v>
      </c>
      <c r="DB394">
        <v>39.985333333333337</v>
      </c>
      <c r="DC394">
        <v>0</v>
      </c>
      <c r="DD394">
        <v>1660224643.0999999</v>
      </c>
      <c r="DE394">
        <v>0</v>
      </c>
      <c r="DF394">
        <v>1660224008</v>
      </c>
      <c r="DG394" t="s">
        <v>384</v>
      </c>
      <c r="DH394">
        <v>1660224008</v>
      </c>
      <c r="DI394">
        <v>1660224007</v>
      </c>
      <c r="DJ394">
        <v>1</v>
      </c>
      <c r="DK394">
        <v>9.0999999999999998E-2</v>
      </c>
      <c r="DL394">
        <v>-1.7999999999999999E-2</v>
      </c>
      <c r="DM394">
        <v>1.42</v>
      </c>
      <c r="DN394">
        <v>0.02</v>
      </c>
      <c r="DO394">
        <v>400</v>
      </c>
      <c r="DP394">
        <v>26</v>
      </c>
      <c r="DQ394">
        <v>0.31</v>
      </c>
      <c r="DR394">
        <v>0.11</v>
      </c>
      <c r="DS394">
        <v>13.628304192143339</v>
      </c>
      <c r="DT394">
        <v>1.9834915187192059</v>
      </c>
      <c r="DU394">
        <v>0.30349905257062809</v>
      </c>
      <c r="DV394">
        <v>0</v>
      </c>
      <c r="DW394">
        <v>44.671774046144172</v>
      </c>
      <c r="DX394">
        <v>5.2648034959276506</v>
      </c>
      <c r="DY394">
        <v>0.51008111260746503</v>
      </c>
      <c r="DZ394">
        <v>0</v>
      </c>
      <c r="EA394">
        <v>-56.927580645161292</v>
      </c>
      <c r="EB394">
        <v>-6.3808451612901678</v>
      </c>
      <c r="EC394">
        <v>0.62109915078774736</v>
      </c>
      <c r="ED394">
        <v>0</v>
      </c>
      <c r="EE394">
        <v>1460.7642722612879</v>
      </c>
      <c r="EF394">
        <v>202.44684347505381</v>
      </c>
      <c r="EG394">
        <v>15.67568250652646</v>
      </c>
      <c r="EH394">
        <v>0</v>
      </c>
      <c r="EI394">
        <v>1.813772682926829</v>
      </c>
      <c r="EJ394">
        <v>-0.29317149825783262</v>
      </c>
      <c r="EK394">
        <v>3.1354073530376322E-2</v>
      </c>
      <c r="EL394">
        <v>0</v>
      </c>
      <c r="EM394">
        <v>1.9232986694055221</v>
      </c>
      <c r="EN394">
        <v>-6.8068025925911574E-3</v>
      </c>
      <c r="EO394">
        <v>8.5069287406889106E-4</v>
      </c>
      <c r="EP394">
        <v>1</v>
      </c>
      <c r="EQ394">
        <v>1</v>
      </c>
      <c r="ER394">
        <v>6</v>
      </c>
      <c r="ES394" t="s">
        <v>432</v>
      </c>
      <c r="ET394">
        <v>2.9444300000000001</v>
      </c>
      <c r="EU394">
        <v>2.8012999999999999</v>
      </c>
      <c r="EV394">
        <v>0.241642</v>
      </c>
      <c r="EW394">
        <v>0.246003</v>
      </c>
      <c r="EX394">
        <v>0.117807</v>
      </c>
      <c r="EY394">
        <v>0.11240700000000001</v>
      </c>
      <c r="EZ394">
        <v>15590</v>
      </c>
      <c r="FA394">
        <v>16256.1</v>
      </c>
      <c r="FB394">
        <v>23898.1</v>
      </c>
      <c r="FC394">
        <v>25081.1</v>
      </c>
      <c r="FD394">
        <v>33742.6</v>
      </c>
      <c r="FE394">
        <v>35544.6</v>
      </c>
      <c r="FF394">
        <v>43557.4</v>
      </c>
      <c r="FG394">
        <v>46357.4</v>
      </c>
      <c r="FH394">
        <v>1.98787</v>
      </c>
      <c r="FI394">
        <v>1.9154199999999999</v>
      </c>
      <c r="FJ394">
        <v>0.13422200000000001</v>
      </c>
      <c r="FK394">
        <v>0</v>
      </c>
      <c r="FL394">
        <v>29.225200000000001</v>
      </c>
      <c r="FM394">
        <v>999.9</v>
      </c>
      <c r="FN394">
        <v>69.400000000000006</v>
      </c>
      <c r="FO394">
        <v>31.9</v>
      </c>
      <c r="FP394">
        <v>33.1295</v>
      </c>
      <c r="FQ394">
        <v>64.403999999999996</v>
      </c>
      <c r="FR394">
        <v>26.458300000000001</v>
      </c>
      <c r="FS394">
        <v>1</v>
      </c>
      <c r="FT394">
        <v>0.228829</v>
      </c>
      <c r="FU394">
        <v>-0.10419100000000001</v>
      </c>
      <c r="FV394">
        <v>20.325099999999999</v>
      </c>
      <c r="FW394">
        <v>5.21265</v>
      </c>
      <c r="FX394">
        <v>11.9068</v>
      </c>
      <c r="FY394">
        <v>5.0030999999999999</v>
      </c>
      <c r="FZ394">
        <v>3.2896000000000001</v>
      </c>
      <c r="GA394">
        <v>9999</v>
      </c>
      <c r="GB394">
        <v>9999</v>
      </c>
      <c r="GC394">
        <v>9999</v>
      </c>
      <c r="GD394">
        <v>999.9</v>
      </c>
      <c r="GE394">
        <v>1.8594200000000001</v>
      </c>
      <c r="GF394">
        <v>1.85436</v>
      </c>
      <c r="GG394">
        <v>1.8575900000000001</v>
      </c>
      <c r="GH394">
        <v>1.8559600000000001</v>
      </c>
      <c r="GI394">
        <v>1.8548199999999999</v>
      </c>
      <c r="GJ394">
        <v>1.8545199999999999</v>
      </c>
      <c r="GK394">
        <v>1.85304</v>
      </c>
      <c r="GL394">
        <v>1.85625</v>
      </c>
      <c r="GM394">
        <v>0</v>
      </c>
      <c r="GN394">
        <v>0</v>
      </c>
      <c r="GO394">
        <v>0</v>
      </c>
      <c r="GP394">
        <v>0</v>
      </c>
      <c r="GQ394" t="s">
        <v>386</v>
      </c>
      <c r="GR394" t="s">
        <v>387</v>
      </c>
      <c r="GS394" t="s">
        <v>388</v>
      </c>
      <c r="GT394" t="s">
        <v>388</v>
      </c>
      <c r="GU394" t="s">
        <v>388</v>
      </c>
      <c r="GV394" t="s">
        <v>388</v>
      </c>
      <c r="GW394">
        <v>0</v>
      </c>
      <c r="GX394">
        <v>100</v>
      </c>
      <c r="GY394">
        <v>100</v>
      </c>
      <c r="GZ394">
        <v>3.09</v>
      </c>
      <c r="HA394">
        <v>1.5699999999999999E-2</v>
      </c>
      <c r="HB394">
        <v>0.45081322298813392</v>
      </c>
      <c r="HC394">
        <v>2.9318383021812969E-3</v>
      </c>
      <c r="HD394">
        <v>-1.3754559859485029E-6</v>
      </c>
      <c r="HE394">
        <v>3.0700474437127301E-10</v>
      </c>
      <c r="HF394">
        <v>-6.1160480149256041E-2</v>
      </c>
      <c r="HG394">
        <v>1.00384331276165E-2</v>
      </c>
      <c r="HH394">
        <v>-3.1532673711230711E-4</v>
      </c>
      <c r="HI394">
        <v>1.819468599177705E-6</v>
      </c>
      <c r="HJ394">
        <v>1</v>
      </c>
      <c r="HK394">
        <v>2112</v>
      </c>
      <c r="HL394">
        <v>3</v>
      </c>
      <c r="HM394">
        <v>29</v>
      </c>
      <c r="HN394">
        <v>10.6</v>
      </c>
      <c r="HO394">
        <v>10.6</v>
      </c>
      <c r="HP394">
        <v>3.6560100000000002</v>
      </c>
      <c r="HQ394">
        <v>2.2473100000000001</v>
      </c>
      <c r="HR394">
        <v>1.4978</v>
      </c>
      <c r="HS394">
        <v>2.3034699999999999</v>
      </c>
      <c r="HT394">
        <v>1.5478499999999999</v>
      </c>
      <c r="HU394">
        <v>2.4218799999999998</v>
      </c>
      <c r="HV394">
        <v>35.801000000000002</v>
      </c>
      <c r="HW394">
        <v>15.5505</v>
      </c>
      <c r="HX394">
        <v>18</v>
      </c>
      <c r="HY394">
        <v>500.86200000000002</v>
      </c>
      <c r="HZ394">
        <v>520.08399999999995</v>
      </c>
      <c r="IA394">
        <v>28.965599999999998</v>
      </c>
      <c r="IB394">
        <v>30.061199999999999</v>
      </c>
      <c r="IC394">
        <v>30.000299999999999</v>
      </c>
      <c r="ID394">
        <v>29.8249</v>
      </c>
      <c r="IE394">
        <v>29.9133</v>
      </c>
      <c r="IF394">
        <v>73.188500000000005</v>
      </c>
      <c r="IG394">
        <v>26.254899999999999</v>
      </c>
      <c r="IH394">
        <v>78.655100000000004</v>
      </c>
      <c r="II394">
        <v>29.016500000000001</v>
      </c>
      <c r="IJ394">
        <v>1921.78</v>
      </c>
      <c r="IK394">
        <v>25.370100000000001</v>
      </c>
      <c r="IL394">
        <v>100.735</v>
      </c>
      <c r="IM394">
        <v>100.474</v>
      </c>
      <c r="IN394" t="s">
        <v>1150</v>
      </c>
    </row>
    <row r="395" spans="1:248" x14ac:dyDescent="0.2">
      <c r="A395">
        <v>379</v>
      </c>
      <c r="B395">
        <v>1660224645.5999999</v>
      </c>
      <c r="C395">
        <v>658.59999990463257</v>
      </c>
      <c r="D395" t="s">
        <v>1113</v>
      </c>
      <c r="E395" t="s">
        <v>1114</v>
      </c>
      <c r="F395">
        <v>1</v>
      </c>
      <c r="G395" t="s">
        <v>376</v>
      </c>
      <c r="H395" t="s">
        <v>377</v>
      </c>
      <c r="I395" t="s">
        <v>378</v>
      </c>
      <c r="J395" t="s">
        <v>379</v>
      </c>
      <c r="K395" t="s">
        <v>380</v>
      </c>
      <c r="L395" t="s">
        <v>381</v>
      </c>
      <c r="M395" t="s">
        <v>382</v>
      </c>
      <c r="N395">
        <v>1660224637.5999999</v>
      </c>
      <c r="O395">
        <f t="shared" si="170"/>
        <v>1.5358446418380356E-3</v>
      </c>
      <c r="P395">
        <f t="shared" si="171"/>
        <v>1.5358446418380356</v>
      </c>
      <c r="Q395">
        <f t="shared" si="172"/>
        <v>13.698016311362313</v>
      </c>
      <c r="R395">
        <f t="shared" si="173"/>
        <v>1801.7618749999999</v>
      </c>
      <c r="S395">
        <f t="shared" si="174"/>
        <v>1463.9096637729856</v>
      </c>
      <c r="T395">
        <f t="shared" si="175"/>
        <v>145.75308854712557</v>
      </c>
      <c r="U395">
        <f t="shared" si="176"/>
        <v>179.39109537050936</v>
      </c>
      <c r="V395">
        <f t="shared" si="177"/>
        <v>7.7717750332712665E-2</v>
      </c>
      <c r="W395">
        <f t="shared" si="178"/>
        <v>2.9210972577012928</v>
      </c>
      <c r="X395">
        <f t="shared" si="179"/>
        <v>7.6587045682136243E-2</v>
      </c>
      <c r="Y395">
        <f t="shared" si="180"/>
        <v>4.7967122428826767E-2</v>
      </c>
      <c r="Z395">
        <f t="shared" si="181"/>
        <v>321.51602346220199</v>
      </c>
      <c r="AA395">
        <f t="shared" si="182"/>
        <v>32.417689863522448</v>
      </c>
      <c r="AB395">
        <f t="shared" si="183"/>
        <v>31.400099999999998</v>
      </c>
      <c r="AC395">
        <f t="shared" si="184"/>
        <v>4.6153233706659602</v>
      </c>
      <c r="AD395">
        <f t="shared" si="185"/>
        <v>59.939735605053066</v>
      </c>
      <c r="AE395">
        <f t="shared" si="186"/>
        <v>2.6919719050287254</v>
      </c>
      <c r="AF395">
        <f t="shared" si="187"/>
        <v>4.4911307630155539</v>
      </c>
      <c r="AG395">
        <f t="shared" si="188"/>
        <v>1.9233514656372348</v>
      </c>
      <c r="AH395">
        <f t="shared" si="189"/>
        <v>-67.730748705057366</v>
      </c>
      <c r="AI395">
        <f t="shared" si="190"/>
        <v>-75.42905025749009</v>
      </c>
      <c r="AJ395">
        <f t="shared" si="191"/>
        <v>-5.80781849108853</v>
      </c>
      <c r="AK395">
        <f t="shared" si="192"/>
        <v>172.54840600856602</v>
      </c>
      <c r="AL395">
        <f t="shared" si="193"/>
        <v>44.729498017972077</v>
      </c>
      <c r="AM395">
        <f t="shared" si="194"/>
        <v>1.5362208448334618</v>
      </c>
      <c r="AN395">
        <f t="shared" si="195"/>
        <v>13.698016311362313</v>
      </c>
      <c r="AO395">
        <v>1933.2888497013751</v>
      </c>
      <c r="AP395">
        <v>1890.100242424242</v>
      </c>
      <c r="AQ395">
        <v>5.1516309041422286</v>
      </c>
      <c r="AR395">
        <v>64.968693284609927</v>
      </c>
      <c r="AS395">
        <f t="shared" si="196"/>
        <v>1.5358446418380356</v>
      </c>
      <c r="AT395">
        <v>25.258505979689499</v>
      </c>
      <c r="AU395">
        <v>27.049165454545459</v>
      </c>
      <c r="AV395">
        <v>3.0562940425362067E-4</v>
      </c>
      <c r="AW395">
        <v>84.429917268905271</v>
      </c>
      <c r="AX395">
        <v>0</v>
      </c>
      <c r="AY395">
        <v>0</v>
      </c>
      <c r="AZ395">
        <f t="shared" si="197"/>
        <v>1</v>
      </c>
      <c r="BA395">
        <f t="shared" si="198"/>
        <v>0</v>
      </c>
      <c r="BB395">
        <f t="shared" si="199"/>
        <v>51942.710112535649</v>
      </c>
      <c r="BC395">
        <f t="shared" si="200"/>
        <v>2000.005625</v>
      </c>
      <c r="BD395">
        <f t="shared" si="201"/>
        <v>1681.2042720011409</v>
      </c>
      <c r="BE395">
        <f t="shared" si="202"/>
        <v>0.84059977181371226</v>
      </c>
      <c r="BF395">
        <f t="shared" si="203"/>
        <v>0.16075755960046462</v>
      </c>
      <c r="BG395">
        <v>6</v>
      </c>
      <c r="BH395">
        <v>0.5</v>
      </c>
      <c r="BI395" t="s">
        <v>383</v>
      </c>
      <c r="BJ395">
        <v>2</v>
      </c>
      <c r="BK395" t="b">
        <v>1</v>
      </c>
      <c r="BL395">
        <v>1660224637.5999999</v>
      </c>
      <c r="BM395">
        <v>1801.7618749999999</v>
      </c>
      <c r="BN395">
        <v>1858.7437500000001</v>
      </c>
      <c r="BO395">
        <v>27.037531250000001</v>
      </c>
      <c r="BP395">
        <v>25.24438125</v>
      </c>
      <c r="BQ395">
        <v>1798.701875</v>
      </c>
      <c r="BR395">
        <v>27.021793750000001</v>
      </c>
      <c r="BS395">
        <v>500.1316875</v>
      </c>
      <c r="BT395">
        <v>99.464249999999993</v>
      </c>
      <c r="BU395">
        <v>0.1000142125</v>
      </c>
      <c r="BV395">
        <v>30.921131249999998</v>
      </c>
      <c r="BW395">
        <v>31.400099999999998</v>
      </c>
      <c r="BX395">
        <v>999.9</v>
      </c>
      <c r="BY395">
        <v>0</v>
      </c>
      <c r="BZ395">
        <v>0</v>
      </c>
      <c r="CA395">
        <v>10005.5</v>
      </c>
      <c r="CB395">
        <v>0</v>
      </c>
      <c r="CC395">
        <v>7.6638981250000002</v>
      </c>
      <c r="CD395">
        <v>-56.979356250000002</v>
      </c>
      <c r="CE395">
        <v>1851.83375</v>
      </c>
      <c r="CF395">
        <v>1906.8812499999999</v>
      </c>
      <c r="CG395">
        <v>1.7931418750000001</v>
      </c>
      <c r="CH395">
        <v>1858.7437500000001</v>
      </c>
      <c r="CI395">
        <v>25.24438125</v>
      </c>
      <c r="CJ395">
        <v>2.6892675000000001</v>
      </c>
      <c r="CK395">
        <v>2.510914375</v>
      </c>
      <c r="CL395">
        <v>22.219681250000001</v>
      </c>
      <c r="CM395">
        <v>21.097412500000001</v>
      </c>
      <c r="CN395">
        <v>2000.005625</v>
      </c>
      <c r="CO395">
        <v>0.98000799999999999</v>
      </c>
      <c r="CP395">
        <v>1.99925E-2</v>
      </c>
      <c r="CQ395">
        <v>0</v>
      </c>
      <c r="CR395">
        <v>2.6564999999999999</v>
      </c>
      <c r="CS395">
        <v>0</v>
      </c>
      <c r="CT395">
        <v>22463.15625</v>
      </c>
      <c r="CU395">
        <v>17412.412499999999</v>
      </c>
      <c r="CV395">
        <v>40.378875000000001</v>
      </c>
      <c r="CW395">
        <v>41.436999999999998</v>
      </c>
      <c r="CX395">
        <v>40.382750000000001</v>
      </c>
      <c r="CY395">
        <v>39.875</v>
      </c>
      <c r="CZ395">
        <v>40.561999999999998</v>
      </c>
      <c r="DA395">
        <v>1960.025625</v>
      </c>
      <c r="DB395">
        <v>39.984999999999999</v>
      </c>
      <c r="DC395">
        <v>0</v>
      </c>
      <c r="DD395">
        <v>1660224644.3</v>
      </c>
      <c r="DE395">
        <v>0</v>
      </c>
      <c r="DF395">
        <v>1660224008</v>
      </c>
      <c r="DG395" t="s">
        <v>384</v>
      </c>
      <c r="DH395">
        <v>1660224008</v>
      </c>
      <c r="DI395">
        <v>1660224007</v>
      </c>
      <c r="DJ395">
        <v>1</v>
      </c>
      <c r="DK395">
        <v>9.0999999999999998E-2</v>
      </c>
      <c r="DL395">
        <v>-1.7999999999999999E-2</v>
      </c>
      <c r="DM395">
        <v>1.42</v>
      </c>
      <c r="DN395">
        <v>0.02</v>
      </c>
      <c r="DO395">
        <v>400</v>
      </c>
      <c r="DP395">
        <v>26</v>
      </c>
      <c r="DQ395">
        <v>0.31</v>
      </c>
      <c r="DR395">
        <v>0.11</v>
      </c>
      <c r="DS395">
        <v>13.64424553212133</v>
      </c>
      <c r="DT395">
        <v>2.51519992190928</v>
      </c>
      <c r="DU395">
        <v>0.30968773177133108</v>
      </c>
      <c r="DV395">
        <v>0</v>
      </c>
      <c r="DW395">
        <v>44.707327481725187</v>
      </c>
      <c r="DX395">
        <v>6.1260377923511919</v>
      </c>
      <c r="DY395">
        <v>0.52160699218837825</v>
      </c>
      <c r="DZ395">
        <v>0</v>
      </c>
      <c r="EA395">
        <v>-56.997889999999998</v>
      </c>
      <c r="EB395">
        <v>-8.088365739710655</v>
      </c>
      <c r="EC395">
        <v>0.64329342985918914</v>
      </c>
      <c r="ED395">
        <v>0</v>
      </c>
      <c r="EE395">
        <v>1465.8033770756281</v>
      </c>
      <c r="EF395">
        <v>197.64573195501319</v>
      </c>
      <c r="EG395">
        <v>15.66837230267862</v>
      </c>
      <c r="EH395">
        <v>0</v>
      </c>
      <c r="EI395">
        <v>1.8041892500000001</v>
      </c>
      <c r="EJ395">
        <v>-0.23895726078799781</v>
      </c>
      <c r="EK395">
        <v>2.5023377009058951E-2</v>
      </c>
      <c r="EL395">
        <v>0</v>
      </c>
      <c r="EM395">
        <v>1.9233200115101421</v>
      </c>
      <c r="EN395">
        <v>-1.6984428788920339E-3</v>
      </c>
      <c r="EO395">
        <v>8.3945451423429773E-4</v>
      </c>
      <c r="EP395">
        <v>1</v>
      </c>
      <c r="EQ395">
        <v>1</v>
      </c>
      <c r="ER395">
        <v>6</v>
      </c>
      <c r="ES395" t="s">
        <v>432</v>
      </c>
      <c r="ET395">
        <v>2.9443100000000002</v>
      </c>
      <c r="EU395">
        <v>2.8012299999999999</v>
      </c>
      <c r="EV395">
        <v>0.24201500000000001</v>
      </c>
      <c r="EW395">
        <v>0.246363</v>
      </c>
      <c r="EX395">
        <v>0.11780599999999999</v>
      </c>
      <c r="EY395">
        <v>0.11247</v>
      </c>
      <c r="EZ395">
        <v>15582.3</v>
      </c>
      <c r="FA395">
        <v>16248.3</v>
      </c>
      <c r="FB395">
        <v>23898.1</v>
      </c>
      <c r="FC395">
        <v>25081.200000000001</v>
      </c>
      <c r="FD395">
        <v>33742.6</v>
      </c>
      <c r="FE395">
        <v>35542</v>
      </c>
      <c r="FF395">
        <v>43557.5</v>
      </c>
      <c r="FG395">
        <v>46357.3</v>
      </c>
      <c r="FH395">
        <v>1.98783</v>
      </c>
      <c r="FI395">
        <v>1.9154800000000001</v>
      </c>
      <c r="FJ395">
        <v>0.13425599999999999</v>
      </c>
      <c r="FK395">
        <v>0</v>
      </c>
      <c r="FL395">
        <v>29.2239</v>
      </c>
      <c r="FM395">
        <v>999.9</v>
      </c>
      <c r="FN395">
        <v>69.400000000000006</v>
      </c>
      <c r="FO395">
        <v>31.9</v>
      </c>
      <c r="FP395">
        <v>33.127600000000001</v>
      </c>
      <c r="FQ395">
        <v>64.183999999999997</v>
      </c>
      <c r="FR395">
        <v>26.482399999999998</v>
      </c>
      <c r="FS395">
        <v>1</v>
      </c>
      <c r="FT395">
        <v>0.228908</v>
      </c>
      <c r="FU395">
        <v>-0.122819</v>
      </c>
      <c r="FV395">
        <v>20.324999999999999</v>
      </c>
      <c r="FW395">
        <v>5.2127999999999997</v>
      </c>
      <c r="FX395">
        <v>11.9072</v>
      </c>
      <c r="FY395">
        <v>5.00305</v>
      </c>
      <c r="FZ395">
        <v>3.2895500000000002</v>
      </c>
      <c r="GA395">
        <v>9999</v>
      </c>
      <c r="GB395">
        <v>9999</v>
      </c>
      <c r="GC395">
        <v>9999</v>
      </c>
      <c r="GD395">
        <v>999.9</v>
      </c>
      <c r="GE395">
        <v>1.8594299999999999</v>
      </c>
      <c r="GF395">
        <v>1.8543700000000001</v>
      </c>
      <c r="GG395">
        <v>1.8575900000000001</v>
      </c>
      <c r="GH395">
        <v>1.8559399999999999</v>
      </c>
      <c r="GI395">
        <v>1.8548199999999999</v>
      </c>
      <c r="GJ395">
        <v>1.85453</v>
      </c>
      <c r="GK395">
        <v>1.85304</v>
      </c>
      <c r="GL395">
        <v>1.8562399999999999</v>
      </c>
      <c r="GM395">
        <v>0</v>
      </c>
      <c r="GN395">
        <v>0</v>
      </c>
      <c r="GO395">
        <v>0</v>
      </c>
      <c r="GP395">
        <v>0</v>
      </c>
      <c r="GQ395" t="s">
        <v>386</v>
      </c>
      <c r="GR395" t="s">
        <v>387</v>
      </c>
      <c r="GS395" t="s">
        <v>388</v>
      </c>
      <c r="GT395" t="s">
        <v>388</v>
      </c>
      <c r="GU395" t="s">
        <v>388</v>
      </c>
      <c r="GV395" t="s">
        <v>388</v>
      </c>
      <c r="GW395">
        <v>0</v>
      </c>
      <c r="GX395">
        <v>100</v>
      </c>
      <c r="GY395">
        <v>100</v>
      </c>
      <c r="GZ395">
        <v>3.1</v>
      </c>
      <c r="HA395">
        <v>1.5699999999999999E-2</v>
      </c>
      <c r="HB395">
        <v>0.45081322298813392</v>
      </c>
      <c r="HC395">
        <v>2.9318383021812969E-3</v>
      </c>
      <c r="HD395">
        <v>-1.3754559859485029E-6</v>
      </c>
      <c r="HE395">
        <v>3.0700474437127301E-10</v>
      </c>
      <c r="HF395">
        <v>-6.1160480149256041E-2</v>
      </c>
      <c r="HG395">
        <v>1.00384331276165E-2</v>
      </c>
      <c r="HH395">
        <v>-3.1532673711230711E-4</v>
      </c>
      <c r="HI395">
        <v>1.819468599177705E-6</v>
      </c>
      <c r="HJ395">
        <v>1</v>
      </c>
      <c r="HK395">
        <v>2112</v>
      </c>
      <c r="HL395">
        <v>3</v>
      </c>
      <c r="HM395">
        <v>29</v>
      </c>
      <c r="HN395">
        <v>10.6</v>
      </c>
      <c r="HO395">
        <v>10.6</v>
      </c>
      <c r="HP395">
        <v>3.6608900000000002</v>
      </c>
      <c r="HQ395">
        <v>2.2631800000000002</v>
      </c>
      <c r="HR395">
        <v>1.4978</v>
      </c>
      <c r="HS395">
        <v>2.3034699999999999</v>
      </c>
      <c r="HT395">
        <v>1.5478499999999999</v>
      </c>
      <c r="HU395">
        <v>2.3059099999999999</v>
      </c>
      <c r="HV395">
        <v>35.801000000000002</v>
      </c>
      <c r="HW395">
        <v>15.541700000000001</v>
      </c>
      <c r="HX395">
        <v>18</v>
      </c>
      <c r="HY395">
        <v>500.83699999999999</v>
      </c>
      <c r="HZ395">
        <v>520.12400000000002</v>
      </c>
      <c r="IA395">
        <v>28.9741</v>
      </c>
      <c r="IB395">
        <v>30.061199999999999</v>
      </c>
      <c r="IC395">
        <v>30.0002</v>
      </c>
      <c r="ID395">
        <v>29.825600000000001</v>
      </c>
      <c r="IE395">
        <v>29.914000000000001</v>
      </c>
      <c r="IF395">
        <v>73.284999999999997</v>
      </c>
      <c r="IG395">
        <v>26.254899999999999</v>
      </c>
      <c r="IH395">
        <v>78.655100000000004</v>
      </c>
      <c r="II395">
        <v>29.016500000000001</v>
      </c>
      <c r="IJ395">
        <v>1931.8</v>
      </c>
      <c r="IK395">
        <v>25.372</v>
      </c>
      <c r="IL395">
        <v>100.735</v>
      </c>
      <c r="IM395">
        <v>100.474</v>
      </c>
      <c r="IN395" t="s">
        <v>1150</v>
      </c>
    </row>
    <row r="396" spans="1:248" x14ac:dyDescent="0.2">
      <c r="A396">
        <v>380</v>
      </c>
      <c r="B396">
        <v>1660224646.5999999</v>
      </c>
      <c r="C396">
        <v>659.59999990463257</v>
      </c>
      <c r="D396" t="s">
        <v>1115</v>
      </c>
      <c r="E396" t="s">
        <v>1116</v>
      </c>
      <c r="F396">
        <v>1</v>
      </c>
      <c r="G396" t="s">
        <v>376</v>
      </c>
      <c r="H396" t="s">
        <v>377</v>
      </c>
      <c r="I396" t="s">
        <v>378</v>
      </c>
      <c r="J396" t="s">
        <v>379</v>
      </c>
      <c r="K396" t="s">
        <v>380</v>
      </c>
      <c r="L396" t="s">
        <v>381</v>
      </c>
      <c r="M396" t="s">
        <v>382</v>
      </c>
      <c r="N396">
        <v>1660224639.099999</v>
      </c>
      <c r="O396">
        <f t="shared" si="170"/>
        <v>1.5338114773334952E-3</v>
      </c>
      <c r="P396">
        <f t="shared" si="171"/>
        <v>1.5338114773334952</v>
      </c>
      <c r="Q396">
        <f t="shared" si="172"/>
        <v>13.692427237521427</v>
      </c>
      <c r="R396">
        <f t="shared" si="173"/>
        <v>1809.154</v>
      </c>
      <c r="S396">
        <f t="shared" si="174"/>
        <v>1470.8169475777815</v>
      </c>
      <c r="T396">
        <f t="shared" si="175"/>
        <v>146.44073340190459</v>
      </c>
      <c r="U396">
        <f t="shared" si="176"/>
        <v>180.12699611144416</v>
      </c>
      <c r="V396">
        <f t="shared" si="177"/>
        <v>7.76149329733309E-2</v>
      </c>
      <c r="W396">
        <f t="shared" si="178"/>
        <v>2.9211533263952854</v>
      </c>
      <c r="X396">
        <f t="shared" si="179"/>
        <v>7.6487215994831839E-2</v>
      </c>
      <c r="Y396">
        <f t="shared" si="180"/>
        <v>4.7904465868706864E-2</v>
      </c>
      <c r="Z396">
        <f t="shared" si="181"/>
        <v>321.51635285447804</v>
      </c>
      <c r="AA396">
        <f t="shared" si="182"/>
        <v>32.418422364869095</v>
      </c>
      <c r="AB396">
        <f t="shared" si="183"/>
        <v>31.400953333333341</v>
      </c>
      <c r="AC396">
        <f t="shared" si="184"/>
        <v>4.6155472746472572</v>
      </c>
      <c r="AD396">
        <f t="shared" si="185"/>
        <v>59.944942929673353</v>
      </c>
      <c r="AE396">
        <f t="shared" si="186"/>
        <v>2.692240907174932</v>
      </c>
      <c r="AF396">
        <f t="shared" si="187"/>
        <v>4.4911893741119</v>
      </c>
      <c r="AG396">
        <f t="shared" si="188"/>
        <v>1.9233063674723252</v>
      </c>
      <c r="AH396">
        <f t="shared" si="189"/>
        <v>-67.641086150407133</v>
      </c>
      <c r="AI396">
        <f t="shared" si="190"/>
        <v>-75.528860714951108</v>
      </c>
      <c r="AJ396">
        <f t="shared" si="191"/>
        <v>-5.8154230271692109</v>
      </c>
      <c r="AK396">
        <f t="shared" si="192"/>
        <v>172.53098296195054</v>
      </c>
      <c r="AL396">
        <f t="shared" si="193"/>
        <v>44.846750147287736</v>
      </c>
      <c r="AM396">
        <f t="shared" si="194"/>
        <v>1.5306869999115036</v>
      </c>
      <c r="AN396">
        <f t="shared" si="195"/>
        <v>13.692427237521427</v>
      </c>
      <c r="AO396">
        <v>1938.4088786217451</v>
      </c>
      <c r="AP396">
        <v>1895.222363636364</v>
      </c>
      <c r="AQ396">
        <v>5.1526647308583948</v>
      </c>
      <c r="AR396">
        <v>64.968693284609927</v>
      </c>
      <c r="AS396">
        <f t="shared" si="196"/>
        <v>1.5338114773334952</v>
      </c>
      <c r="AT396">
        <v>25.26010133309277</v>
      </c>
      <c r="AU396">
        <v>27.04980727272725</v>
      </c>
      <c r="AV396">
        <v>8.7844069279128774E-5</v>
      </c>
      <c r="AW396">
        <v>84.429917268905271</v>
      </c>
      <c r="AX396">
        <v>0</v>
      </c>
      <c r="AY396">
        <v>0</v>
      </c>
      <c r="AZ396">
        <f t="shared" si="197"/>
        <v>1</v>
      </c>
      <c r="BA396">
        <f t="shared" si="198"/>
        <v>0</v>
      </c>
      <c r="BB396">
        <f t="shared" si="199"/>
        <v>51944.264256466311</v>
      </c>
      <c r="BC396">
        <f t="shared" si="200"/>
        <v>2000.007333333333</v>
      </c>
      <c r="BD396">
        <f t="shared" si="201"/>
        <v>1681.2057364012835</v>
      </c>
      <c r="BE396">
        <f t="shared" si="202"/>
        <v>0.8405997860014266</v>
      </c>
      <c r="BF396">
        <f t="shared" si="203"/>
        <v>0.16075758698275344</v>
      </c>
      <c r="BG396">
        <v>6</v>
      </c>
      <c r="BH396">
        <v>0.5</v>
      </c>
      <c r="BI396" t="s">
        <v>383</v>
      </c>
      <c r="BJ396">
        <v>2</v>
      </c>
      <c r="BK396" t="b">
        <v>1</v>
      </c>
      <c r="BL396">
        <v>1660224639.099999</v>
      </c>
      <c r="BM396">
        <v>1809.154</v>
      </c>
      <c r="BN396">
        <v>1866.277333333333</v>
      </c>
      <c r="BO396">
        <v>27.040246666666661</v>
      </c>
      <c r="BP396">
        <v>25.253586666666671</v>
      </c>
      <c r="BQ396">
        <v>1806.086666666667</v>
      </c>
      <c r="BR396">
        <v>27.024519999999999</v>
      </c>
      <c r="BS396">
        <v>500.13886666666662</v>
      </c>
      <c r="BT396">
        <v>99.464186666666649</v>
      </c>
      <c r="BU396">
        <v>0.1000273866666667</v>
      </c>
      <c r="BV396">
        <v>30.921360000000011</v>
      </c>
      <c r="BW396">
        <v>31.400953333333341</v>
      </c>
      <c r="BX396">
        <v>999.89999999999986</v>
      </c>
      <c r="BY396">
        <v>0</v>
      </c>
      <c r="BZ396">
        <v>0</v>
      </c>
      <c r="CA396">
        <v>10005.82666666667</v>
      </c>
      <c r="CB396">
        <v>0</v>
      </c>
      <c r="CC396">
        <v>7.6634140000000004</v>
      </c>
      <c r="CD396">
        <v>-57.121693333333333</v>
      </c>
      <c r="CE396">
        <v>1859.4359999999999</v>
      </c>
      <c r="CF396">
        <v>1914.6279999999999</v>
      </c>
      <c r="CG396">
        <v>1.786656666666667</v>
      </c>
      <c r="CH396">
        <v>1866.277333333333</v>
      </c>
      <c r="CI396">
        <v>25.253586666666671</v>
      </c>
      <c r="CJ396">
        <v>2.689535999999999</v>
      </c>
      <c r="CK396">
        <v>2.5118286666666658</v>
      </c>
      <c r="CL396">
        <v>22.221319999999999</v>
      </c>
      <c r="CM396">
        <v>21.103339999999999</v>
      </c>
      <c r="CN396">
        <v>2000.007333333333</v>
      </c>
      <c r="CO396">
        <v>0.98000799999999988</v>
      </c>
      <c r="CP396">
        <v>1.99925E-2</v>
      </c>
      <c r="CQ396">
        <v>0</v>
      </c>
      <c r="CR396">
        <v>2.5916000000000001</v>
      </c>
      <c r="CS396">
        <v>0</v>
      </c>
      <c r="CT396">
        <v>22462.68</v>
      </c>
      <c r="CU396">
        <v>17412.42666666667</v>
      </c>
      <c r="CV396">
        <v>40.375</v>
      </c>
      <c r="CW396">
        <v>41.436999999999998</v>
      </c>
      <c r="CX396">
        <v>40.379133333333343</v>
      </c>
      <c r="CY396">
        <v>39.875</v>
      </c>
      <c r="CZ396">
        <v>40.561999999999998</v>
      </c>
      <c r="DA396">
        <v>1960.027333333333</v>
      </c>
      <c r="DB396">
        <v>39.985999999999997</v>
      </c>
      <c r="DC396">
        <v>0</v>
      </c>
      <c r="DD396">
        <v>1660224645.5</v>
      </c>
      <c r="DE396">
        <v>0</v>
      </c>
      <c r="DF396">
        <v>1660224008</v>
      </c>
      <c r="DG396" t="s">
        <v>384</v>
      </c>
      <c r="DH396">
        <v>1660224008</v>
      </c>
      <c r="DI396">
        <v>1660224007</v>
      </c>
      <c r="DJ396">
        <v>1</v>
      </c>
      <c r="DK396">
        <v>9.0999999999999998E-2</v>
      </c>
      <c r="DL396">
        <v>-1.7999999999999999E-2</v>
      </c>
      <c r="DM396">
        <v>1.42</v>
      </c>
      <c r="DN396">
        <v>0.02</v>
      </c>
      <c r="DO396">
        <v>400</v>
      </c>
      <c r="DP396">
        <v>26</v>
      </c>
      <c r="DQ396">
        <v>0.31</v>
      </c>
      <c r="DR396">
        <v>0.11</v>
      </c>
      <c r="DS396">
        <v>13.64424553212133</v>
      </c>
      <c r="DT396">
        <v>2.51519992190928</v>
      </c>
      <c r="DU396">
        <v>0.30968773177133108</v>
      </c>
      <c r="DV396">
        <v>0</v>
      </c>
      <c r="DW396">
        <v>44.707327481725187</v>
      </c>
      <c r="DX396">
        <v>6.1260377923511919</v>
      </c>
      <c r="DY396">
        <v>0.52160699218837825</v>
      </c>
      <c r="DZ396">
        <v>0</v>
      </c>
      <c r="EA396">
        <v>-56.997889999999998</v>
      </c>
      <c r="EB396">
        <v>-8.088365739710655</v>
      </c>
      <c r="EC396">
        <v>0.64329342985918914</v>
      </c>
      <c r="ED396">
        <v>0</v>
      </c>
      <c r="EE396">
        <v>1465.8033770756281</v>
      </c>
      <c r="EF396">
        <v>197.64573195501319</v>
      </c>
      <c r="EG396">
        <v>15.66837230267862</v>
      </c>
      <c r="EH396">
        <v>0</v>
      </c>
      <c r="EI396">
        <v>1.8041892500000001</v>
      </c>
      <c r="EJ396">
        <v>-0.23895726078799781</v>
      </c>
      <c r="EK396">
        <v>2.5023377009058951E-2</v>
      </c>
      <c r="EL396">
        <v>0</v>
      </c>
      <c r="EM396">
        <v>1.9233200115101421</v>
      </c>
      <c r="EN396">
        <v>-1.6984428788920339E-3</v>
      </c>
      <c r="EO396">
        <v>8.3945451423429773E-4</v>
      </c>
      <c r="EP396">
        <v>1</v>
      </c>
      <c r="EQ396">
        <v>1</v>
      </c>
      <c r="ER396">
        <v>6</v>
      </c>
      <c r="ES396" t="s">
        <v>432</v>
      </c>
      <c r="ET396">
        <v>2.9445999999999999</v>
      </c>
      <c r="EU396">
        <v>2.8011400000000002</v>
      </c>
      <c r="EV396">
        <v>0.24238799999999999</v>
      </c>
      <c r="EW396">
        <v>0.24673300000000001</v>
      </c>
      <c r="EX396">
        <v>0.117812</v>
      </c>
      <c r="EY396">
        <v>0.112541</v>
      </c>
      <c r="EZ396">
        <v>15574.6</v>
      </c>
      <c r="FA396">
        <v>16240.3</v>
      </c>
      <c r="FB396">
        <v>23898.1</v>
      </c>
      <c r="FC396">
        <v>25081.200000000001</v>
      </c>
      <c r="FD396">
        <v>33742.300000000003</v>
      </c>
      <c r="FE396">
        <v>35539.1</v>
      </c>
      <c r="FF396">
        <v>43557.3</v>
      </c>
      <c r="FG396">
        <v>46357.2</v>
      </c>
      <c r="FH396">
        <v>1.9880199999999999</v>
      </c>
      <c r="FI396">
        <v>1.91553</v>
      </c>
      <c r="FJ396">
        <v>0.13439400000000001</v>
      </c>
      <c r="FK396">
        <v>0</v>
      </c>
      <c r="FL396">
        <v>29.223299999999998</v>
      </c>
      <c r="FM396">
        <v>999.9</v>
      </c>
      <c r="FN396">
        <v>69.400000000000006</v>
      </c>
      <c r="FO396">
        <v>31.9</v>
      </c>
      <c r="FP396">
        <v>33.130299999999998</v>
      </c>
      <c r="FQ396">
        <v>64.174000000000007</v>
      </c>
      <c r="FR396">
        <v>25.588899999999999</v>
      </c>
      <c r="FS396">
        <v>1</v>
      </c>
      <c r="FT396">
        <v>0.228796</v>
      </c>
      <c r="FU396">
        <v>-0.149398</v>
      </c>
      <c r="FV396">
        <v>20.325099999999999</v>
      </c>
      <c r="FW396">
        <v>5.2129500000000002</v>
      </c>
      <c r="FX396">
        <v>11.9077</v>
      </c>
      <c r="FY396">
        <v>5.0029500000000002</v>
      </c>
      <c r="FZ396">
        <v>3.2896299999999998</v>
      </c>
      <c r="GA396">
        <v>9999</v>
      </c>
      <c r="GB396">
        <v>9999</v>
      </c>
      <c r="GC396">
        <v>9999</v>
      </c>
      <c r="GD396">
        <v>999.9</v>
      </c>
      <c r="GE396">
        <v>1.8594299999999999</v>
      </c>
      <c r="GF396">
        <v>1.8543700000000001</v>
      </c>
      <c r="GG396">
        <v>1.8575999999999999</v>
      </c>
      <c r="GH396">
        <v>1.8559399999999999</v>
      </c>
      <c r="GI396">
        <v>1.8548</v>
      </c>
      <c r="GJ396">
        <v>1.85453</v>
      </c>
      <c r="GK396">
        <v>1.85304</v>
      </c>
      <c r="GL396">
        <v>1.8562399999999999</v>
      </c>
      <c r="GM396">
        <v>0</v>
      </c>
      <c r="GN396">
        <v>0</v>
      </c>
      <c r="GO396">
        <v>0</v>
      </c>
      <c r="GP396">
        <v>0</v>
      </c>
      <c r="GQ396" t="s">
        <v>386</v>
      </c>
      <c r="GR396" t="s">
        <v>387</v>
      </c>
      <c r="GS396" t="s">
        <v>388</v>
      </c>
      <c r="GT396" t="s">
        <v>388</v>
      </c>
      <c r="GU396" t="s">
        <v>388</v>
      </c>
      <c r="GV396" t="s">
        <v>388</v>
      </c>
      <c r="GW396">
        <v>0</v>
      </c>
      <c r="GX396">
        <v>100</v>
      </c>
      <c r="GY396">
        <v>100</v>
      </c>
      <c r="GZ396">
        <v>3.1</v>
      </c>
      <c r="HA396">
        <v>1.5699999999999999E-2</v>
      </c>
      <c r="HB396">
        <v>0.45081322298813392</v>
      </c>
      <c r="HC396">
        <v>2.9318383021812969E-3</v>
      </c>
      <c r="HD396">
        <v>-1.3754559859485029E-6</v>
      </c>
      <c r="HE396">
        <v>3.0700474437127301E-10</v>
      </c>
      <c r="HF396">
        <v>-6.1160480149256041E-2</v>
      </c>
      <c r="HG396">
        <v>1.00384331276165E-2</v>
      </c>
      <c r="HH396">
        <v>-3.1532673711230711E-4</v>
      </c>
      <c r="HI396">
        <v>1.819468599177705E-6</v>
      </c>
      <c r="HJ396">
        <v>1</v>
      </c>
      <c r="HK396">
        <v>2112</v>
      </c>
      <c r="HL396">
        <v>3</v>
      </c>
      <c r="HM396">
        <v>29</v>
      </c>
      <c r="HN396">
        <v>10.6</v>
      </c>
      <c r="HO396">
        <v>10.7</v>
      </c>
      <c r="HP396">
        <v>3.6706500000000002</v>
      </c>
      <c r="HQ396">
        <v>2.2497600000000002</v>
      </c>
      <c r="HR396">
        <v>1.4978</v>
      </c>
      <c r="HS396">
        <v>2.3034699999999999</v>
      </c>
      <c r="HT396">
        <v>1.5478499999999999</v>
      </c>
      <c r="HU396">
        <v>2.3547400000000001</v>
      </c>
      <c r="HV396">
        <v>35.801000000000002</v>
      </c>
      <c r="HW396">
        <v>15.5505</v>
      </c>
      <c r="HX396">
        <v>18</v>
      </c>
      <c r="HY396">
        <v>500.96100000000001</v>
      </c>
      <c r="HZ396">
        <v>520.16</v>
      </c>
      <c r="IA396">
        <v>28.985700000000001</v>
      </c>
      <c r="IB396">
        <v>30.061199999999999</v>
      </c>
      <c r="IC396">
        <v>30.0001</v>
      </c>
      <c r="ID396">
        <v>29.8261</v>
      </c>
      <c r="IE396">
        <v>29.914100000000001</v>
      </c>
      <c r="IF396">
        <v>73.485799999999998</v>
      </c>
      <c r="IG396">
        <v>26.254899999999999</v>
      </c>
      <c r="IH396">
        <v>78.655100000000004</v>
      </c>
      <c r="II396">
        <v>29.016500000000001</v>
      </c>
      <c r="IJ396">
        <v>1931.8</v>
      </c>
      <c r="IK396">
        <v>25.373100000000001</v>
      </c>
      <c r="IL396">
        <v>100.735</v>
      </c>
      <c r="IM396">
        <v>100.473</v>
      </c>
      <c r="IN396" t="s">
        <v>1150</v>
      </c>
    </row>
    <row r="397" spans="1:248" x14ac:dyDescent="0.2">
      <c r="A397">
        <v>381</v>
      </c>
      <c r="B397">
        <v>1660224647.5999999</v>
      </c>
      <c r="C397">
        <v>660.59999990463257</v>
      </c>
      <c r="D397" t="s">
        <v>1117</v>
      </c>
      <c r="E397" t="s">
        <v>1118</v>
      </c>
      <c r="F397">
        <v>1</v>
      </c>
      <c r="G397" t="s">
        <v>376</v>
      </c>
      <c r="H397" t="s">
        <v>377</v>
      </c>
      <c r="I397" t="s">
        <v>378</v>
      </c>
      <c r="J397" t="s">
        <v>379</v>
      </c>
      <c r="K397" t="s">
        <v>380</v>
      </c>
      <c r="L397" t="s">
        <v>381</v>
      </c>
      <c r="M397" t="s">
        <v>382</v>
      </c>
      <c r="N397">
        <v>1660224639.5999999</v>
      </c>
      <c r="O397">
        <f t="shared" si="170"/>
        <v>1.5293561629724554E-3</v>
      </c>
      <c r="P397">
        <f t="shared" si="171"/>
        <v>1.5293561629724552</v>
      </c>
      <c r="Q397">
        <f t="shared" si="172"/>
        <v>13.647890146295104</v>
      </c>
      <c r="R397">
        <f t="shared" si="173"/>
        <v>1811.641875</v>
      </c>
      <c r="S397">
        <f t="shared" si="174"/>
        <v>1473.3074891661729</v>
      </c>
      <c r="T397">
        <f t="shared" si="175"/>
        <v>146.68866906339042</v>
      </c>
      <c r="U397">
        <f t="shared" si="176"/>
        <v>180.37465866250116</v>
      </c>
      <c r="V397">
        <f t="shared" si="177"/>
        <v>7.7382602921077015E-2</v>
      </c>
      <c r="W397">
        <f t="shared" si="178"/>
        <v>2.9212117981827936</v>
      </c>
      <c r="X397">
        <f t="shared" si="179"/>
        <v>7.6261596694532946E-2</v>
      </c>
      <c r="Y397">
        <f t="shared" si="180"/>
        <v>4.7762863015058638E-2</v>
      </c>
      <c r="Z397">
        <f t="shared" si="181"/>
        <v>321.51625842613157</v>
      </c>
      <c r="AA397">
        <f t="shared" si="182"/>
        <v>32.420004588873468</v>
      </c>
      <c r="AB397">
        <f t="shared" si="183"/>
        <v>31.401587500000002</v>
      </c>
      <c r="AC397">
        <f t="shared" si="184"/>
        <v>4.6157136781665926</v>
      </c>
      <c r="AD397">
        <f t="shared" si="185"/>
        <v>59.945232024492398</v>
      </c>
      <c r="AE397">
        <f t="shared" si="186"/>
        <v>2.6923233932941137</v>
      </c>
      <c r="AF397">
        <f t="shared" si="187"/>
        <v>4.4913053171503039</v>
      </c>
      <c r="AG397">
        <f t="shared" si="188"/>
        <v>1.9233902848724789</v>
      </c>
      <c r="AH397">
        <f t="shared" si="189"/>
        <v>-67.444606787085277</v>
      </c>
      <c r="AI397">
        <f t="shared" si="190"/>
        <v>-75.558982939188468</v>
      </c>
      <c r="AJ397">
        <f t="shared" si="191"/>
        <v>-5.8176570489890134</v>
      </c>
      <c r="AK397">
        <f t="shared" si="192"/>
        <v>172.69501165086882</v>
      </c>
      <c r="AL397">
        <f t="shared" si="193"/>
        <v>44.872246066869494</v>
      </c>
      <c r="AM397">
        <f t="shared" si="194"/>
        <v>1.5272123192895151</v>
      </c>
      <c r="AN397">
        <f t="shared" si="195"/>
        <v>13.647890146295104</v>
      </c>
      <c r="AO397">
        <v>1943.4924270329909</v>
      </c>
      <c r="AP397">
        <v>1900.357999999999</v>
      </c>
      <c r="AQ397">
        <v>5.1531439680735938</v>
      </c>
      <c r="AR397">
        <v>64.968693284609927</v>
      </c>
      <c r="AS397">
        <f t="shared" si="196"/>
        <v>1.5293561629724552</v>
      </c>
      <c r="AT397">
        <v>25.267305765472159</v>
      </c>
      <c r="AU397">
        <v>27.053149090909081</v>
      </c>
      <c r="AV397">
        <v>-1.1301105712098229E-4</v>
      </c>
      <c r="AW397">
        <v>84.429917268905271</v>
      </c>
      <c r="AX397">
        <v>0</v>
      </c>
      <c r="AY397">
        <v>0</v>
      </c>
      <c r="AZ397">
        <f t="shared" si="197"/>
        <v>1</v>
      </c>
      <c r="BA397">
        <f t="shared" si="198"/>
        <v>0</v>
      </c>
      <c r="BB397">
        <f t="shared" si="199"/>
        <v>51945.849492254943</v>
      </c>
      <c r="BC397">
        <f t="shared" si="200"/>
        <v>2000.006875</v>
      </c>
      <c r="BD397">
        <f t="shared" si="201"/>
        <v>1681.2053403762341</v>
      </c>
      <c r="BE397">
        <f t="shared" si="202"/>
        <v>0.84059978062637108</v>
      </c>
      <c r="BF397">
        <f t="shared" si="203"/>
        <v>0.1607575766088962</v>
      </c>
      <c r="BG397">
        <v>6</v>
      </c>
      <c r="BH397">
        <v>0.5</v>
      </c>
      <c r="BI397" t="s">
        <v>383</v>
      </c>
      <c r="BJ397">
        <v>2</v>
      </c>
      <c r="BK397" t="b">
        <v>1</v>
      </c>
      <c r="BL397">
        <v>1660224639.5999999</v>
      </c>
      <c r="BM397">
        <v>1811.641875</v>
      </c>
      <c r="BN397">
        <v>1868.7931249999999</v>
      </c>
      <c r="BO397">
        <v>27.041081250000001</v>
      </c>
      <c r="BP397">
        <v>25.258468749999999</v>
      </c>
      <c r="BQ397">
        <v>1808.5718750000001</v>
      </c>
      <c r="BR397">
        <v>27.025356250000002</v>
      </c>
      <c r="BS397">
        <v>500.13612499999999</v>
      </c>
      <c r="BT397">
        <v>99.464168749999999</v>
      </c>
      <c r="BU397">
        <v>0.1000228</v>
      </c>
      <c r="BV397">
        <v>30.921812500000001</v>
      </c>
      <c r="BW397">
        <v>31.401587500000002</v>
      </c>
      <c r="BX397">
        <v>999.9</v>
      </c>
      <c r="BY397">
        <v>0</v>
      </c>
      <c r="BZ397">
        <v>0</v>
      </c>
      <c r="CA397">
        <v>10006.1625</v>
      </c>
      <c r="CB397">
        <v>0</v>
      </c>
      <c r="CC397">
        <v>7.6638981250000002</v>
      </c>
      <c r="CD397">
        <v>-57.149637499999997</v>
      </c>
      <c r="CE397">
        <v>1861.994375</v>
      </c>
      <c r="CF397">
        <v>1917.21875</v>
      </c>
      <c r="CG397">
        <v>1.7826124999999999</v>
      </c>
      <c r="CH397">
        <v>1868.7931249999999</v>
      </c>
      <c r="CI397">
        <v>25.258468749999999</v>
      </c>
      <c r="CJ397">
        <v>2.6896187500000002</v>
      </c>
      <c r="CK397">
        <v>2.5123137500000001</v>
      </c>
      <c r="CL397">
        <v>22.221824999999999</v>
      </c>
      <c r="CM397">
        <v>21.106481250000002</v>
      </c>
      <c r="CN397">
        <v>2000.006875</v>
      </c>
      <c r="CO397">
        <v>0.98000799999999999</v>
      </c>
      <c r="CP397">
        <v>1.99925E-2</v>
      </c>
      <c r="CQ397">
        <v>0</v>
      </c>
      <c r="CR397">
        <v>2.5637500000000002</v>
      </c>
      <c r="CS397">
        <v>0</v>
      </c>
      <c r="CT397">
        <v>22462.543750000001</v>
      </c>
      <c r="CU397">
        <v>17412.418750000001</v>
      </c>
      <c r="CV397">
        <v>40.375</v>
      </c>
      <c r="CW397">
        <v>41.436999999999998</v>
      </c>
      <c r="CX397">
        <v>40.378875000000001</v>
      </c>
      <c r="CY397">
        <v>39.875</v>
      </c>
      <c r="CZ397">
        <v>40.561999999999998</v>
      </c>
      <c r="DA397">
        <v>1960.026875</v>
      </c>
      <c r="DB397">
        <v>39.985624999999999</v>
      </c>
      <c r="DC397">
        <v>0</v>
      </c>
      <c r="DD397">
        <v>1660224646.7</v>
      </c>
      <c r="DE397">
        <v>0</v>
      </c>
      <c r="DF397">
        <v>1660224008</v>
      </c>
      <c r="DG397" t="s">
        <v>384</v>
      </c>
      <c r="DH397">
        <v>1660224008</v>
      </c>
      <c r="DI397">
        <v>1660224007</v>
      </c>
      <c r="DJ397">
        <v>1</v>
      </c>
      <c r="DK397">
        <v>9.0999999999999998E-2</v>
      </c>
      <c r="DL397">
        <v>-1.7999999999999999E-2</v>
      </c>
      <c r="DM397">
        <v>1.42</v>
      </c>
      <c r="DN397">
        <v>0.02</v>
      </c>
      <c r="DO397">
        <v>400</v>
      </c>
      <c r="DP397">
        <v>26</v>
      </c>
      <c r="DQ397">
        <v>0.31</v>
      </c>
      <c r="DR397">
        <v>0.11</v>
      </c>
      <c r="DS397">
        <v>13.650505615505271</v>
      </c>
      <c r="DT397">
        <v>2.886984555320808</v>
      </c>
      <c r="DU397">
        <v>0.31441279354354978</v>
      </c>
      <c r="DV397">
        <v>0</v>
      </c>
      <c r="DW397">
        <v>44.819880531303319</v>
      </c>
      <c r="DX397">
        <v>5.8333962732858966</v>
      </c>
      <c r="DY397">
        <v>0.49205753983031603</v>
      </c>
      <c r="DZ397">
        <v>0</v>
      </c>
      <c r="EA397">
        <v>-57.103119354838697</v>
      </c>
      <c r="EB397">
        <v>-6.7753306451610884</v>
      </c>
      <c r="EC397">
        <v>0.59339672929252552</v>
      </c>
      <c r="ED397">
        <v>0</v>
      </c>
      <c r="EE397">
        <v>1473.109814083851</v>
      </c>
      <c r="EF397">
        <v>195.61676885228911</v>
      </c>
      <c r="EG397">
        <v>15.122280876774459</v>
      </c>
      <c r="EH397">
        <v>0</v>
      </c>
      <c r="EI397">
        <v>1.796717804878049</v>
      </c>
      <c r="EJ397">
        <v>-0.24155268292682591</v>
      </c>
      <c r="EK397">
        <v>2.5711291105337181E-2</v>
      </c>
      <c r="EL397">
        <v>0</v>
      </c>
      <c r="EM397">
        <v>1.923284063012068</v>
      </c>
      <c r="EN397">
        <v>3.247779945781792E-3</v>
      </c>
      <c r="EO397">
        <v>8.2178185016080444E-4</v>
      </c>
      <c r="EP397">
        <v>1</v>
      </c>
      <c r="EQ397">
        <v>1</v>
      </c>
      <c r="ER397">
        <v>6</v>
      </c>
      <c r="ES397" t="s">
        <v>432</v>
      </c>
      <c r="ET397">
        <v>2.9444599999999999</v>
      </c>
      <c r="EU397">
        <v>2.80124</v>
      </c>
      <c r="EV397">
        <v>0.24276200000000001</v>
      </c>
      <c r="EW397">
        <v>0.247113</v>
      </c>
      <c r="EX397">
        <v>0.117823</v>
      </c>
      <c r="EY397">
        <v>0.11261400000000001</v>
      </c>
      <c r="EZ397">
        <v>15567</v>
      </c>
      <c r="FA397">
        <v>16232.2</v>
      </c>
      <c r="FB397">
        <v>23898.2</v>
      </c>
      <c r="FC397">
        <v>25081.3</v>
      </c>
      <c r="FD397">
        <v>33741.9</v>
      </c>
      <c r="FE397">
        <v>35536.300000000003</v>
      </c>
      <c r="FF397">
        <v>43557.3</v>
      </c>
      <c r="FG397">
        <v>46357.4</v>
      </c>
      <c r="FH397">
        <v>1.988</v>
      </c>
      <c r="FI397">
        <v>1.9156200000000001</v>
      </c>
      <c r="FJ397">
        <v>0.134662</v>
      </c>
      <c r="FK397">
        <v>0</v>
      </c>
      <c r="FL397">
        <v>29.222200000000001</v>
      </c>
      <c r="FM397">
        <v>999.9</v>
      </c>
      <c r="FN397">
        <v>69.400000000000006</v>
      </c>
      <c r="FO397">
        <v>31.9</v>
      </c>
      <c r="FP397">
        <v>33.130600000000001</v>
      </c>
      <c r="FQ397">
        <v>64.194000000000003</v>
      </c>
      <c r="FR397">
        <v>25.632999999999999</v>
      </c>
      <c r="FS397">
        <v>1</v>
      </c>
      <c r="FT397">
        <v>0.22875499999999999</v>
      </c>
      <c r="FU397">
        <v>-0.167296</v>
      </c>
      <c r="FV397">
        <v>20.324999999999999</v>
      </c>
      <c r="FW397">
        <v>5.2132500000000004</v>
      </c>
      <c r="FX397">
        <v>11.9078</v>
      </c>
      <c r="FY397">
        <v>5.0030999999999999</v>
      </c>
      <c r="FZ397">
        <v>3.2896299999999998</v>
      </c>
      <c r="GA397">
        <v>9999</v>
      </c>
      <c r="GB397">
        <v>9999</v>
      </c>
      <c r="GC397">
        <v>9999</v>
      </c>
      <c r="GD397">
        <v>999.9</v>
      </c>
      <c r="GE397">
        <v>1.8594299999999999</v>
      </c>
      <c r="GF397">
        <v>1.85439</v>
      </c>
      <c r="GG397">
        <v>1.8575999999999999</v>
      </c>
      <c r="GH397">
        <v>1.85595</v>
      </c>
      <c r="GI397">
        <v>1.8548100000000001</v>
      </c>
      <c r="GJ397">
        <v>1.85453</v>
      </c>
      <c r="GK397">
        <v>1.85304</v>
      </c>
      <c r="GL397">
        <v>1.85625</v>
      </c>
      <c r="GM397">
        <v>0</v>
      </c>
      <c r="GN397">
        <v>0</v>
      </c>
      <c r="GO397">
        <v>0</v>
      </c>
      <c r="GP397">
        <v>0</v>
      </c>
      <c r="GQ397" t="s">
        <v>386</v>
      </c>
      <c r="GR397" t="s">
        <v>387</v>
      </c>
      <c r="GS397" t="s">
        <v>388</v>
      </c>
      <c r="GT397" t="s">
        <v>388</v>
      </c>
      <c r="GU397" t="s">
        <v>388</v>
      </c>
      <c r="GV397" t="s">
        <v>388</v>
      </c>
      <c r="GW397">
        <v>0</v>
      </c>
      <c r="GX397">
        <v>100</v>
      </c>
      <c r="GY397">
        <v>100</v>
      </c>
      <c r="GZ397">
        <v>3.11</v>
      </c>
      <c r="HA397">
        <v>1.5699999999999999E-2</v>
      </c>
      <c r="HB397">
        <v>0.45081322298813392</v>
      </c>
      <c r="HC397">
        <v>2.9318383021812969E-3</v>
      </c>
      <c r="HD397">
        <v>-1.3754559859485029E-6</v>
      </c>
      <c r="HE397">
        <v>3.0700474437127301E-10</v>
      </c>
      <c r="HF397">
        <v>-6.1160480149256041E-2</v>
      </c>
      <c r="HG397">
        <v>1.00384331276165E-2</v>
      </c>
      <c r="HH397">
        <v>-3.1532673711230711E-4</v>
      </c>
      <c r="HI397">
        <v>1.819468599177705E-6</v>
      </c>
      <c r="HJ397">
        <v>1</v>
      </c>
      <c r="HK397">
        <v>2112</v>
      </c>
      <c r="HL397">
        <v>3</v>
      </c>
      <c r="HM397">
        <v>29</v>
      </c>
      <c r="HN397">
        <v>10.7</v>
      </c>
      <c r="HO397">
        <v>10.7</v>
      </c>
      <c r="HP397">
        <v>3.6755399999999998</v>
      </c>
      <c r="HQ397">
        <v>2.2412100000000001</v>
      </c>
      <c r="HR397">
        <v>1.4978</v>
      </c>
      <c r="HS397">
        <v>2.3034699999999999</v>
      </c>
      <c r="HT397">
        <v>1.5478499999999999</v>
      </c>
      <c r="HU397">
        <v>2.4609399999999999</v>
      </c>
      <c r="HV397">
        <v>35.801000000000002</v>
      </c>
      <c r="HW397">
        <v>15.5505</v>
      </c>
      <c r="HX397">
        <v>18</v>
      </c>
      <c r="HY397">
        <v>500.95100000000002</v>
      </c>
      <c r="HZ397">
        <v>520.23099999999999</v>
      </c>
      <c r="IA397">
        <v>28.9956</v>
      </c>
      <c r="IB397">
        <v>30.061199999999999</v>
      </c>
      <c r="IC397">
        <v>30</v>
      </c>
      <c r="ID397">
        <v>29.826699999999999</v>
      </c>
      <c r="IE397">
        <v>29.9145</v>
      </c>
      <c r="IF397">
        <v>73.585599999999999</v>
      </c>
      <c r="IG397">
        <v>26.254899999999999</v>
      </c>
      <c r="IH397">
        <v>78.655100000000004</v>
      </c>
      <c r="II397">
        <v>29.016500000000001</v>
      </c>
      <c r="IJ397">
        <v>1941.82</v>
      </c>
      <c r="IK397">
        <v>25.370999999999999</v>
      </c>
      <c r="IL397">
        <v>100.735</v>
      </c>
      <c r="IM397">
        <v>100.474</v>
      </c>
      <c r="IN397" t="s">
        <v>1150</v>
      </c>
    </row>
    <row r="398" spans="1:248" x14ac:dyDescent="0.2">
      <c r="A398">
        <v>382</v>
      </c>
      <c r="B398">
        <v>1660224648.5999999</v>
      </c>
      <c r="C398">
        <v>661.59999990463257</v>
      </c>
      <c r="D398" t="s">
        <v>1119</v>
      </c>
      <c r="E398" t="s">
        <v>1120</v>
      </c>
      <c r="F398">
        <v>1</v>
      </c>
      <c r="G398" t="s">
        <v>376</v>
      </c>
      <c r="H398" t="s">
        <v>377</v>
      </c>
      <c r="I398" t="s">
        <v>378</v>
      </c>
      <c r="J398" t="s">
        <v>379</v>
      </c>
      <c r="K398" t="s">
        <v>380</v>
      </c>
      <c r="L398" t="s">
        <v>381</v>
      </c>
      <c r="M398" t="s">
        <v>382</v>
      </c>
      <c r="N398">
        <v>1660224641.099999</v>
      </c>
      <c r="O398">
        <f t="shared" si="170"/>
        <v>1.5206912599318911E-3</v>
      </c>
      <c r="P398">
        <f t="shared" si="171"/>
        <v>1.5206912599318911</v>
      </c>
      <c r="Q398">
        <f t="shared" si="172"/>
        <v>13.581105782830276</v>
      </c>
      <c r="R398">
        <f t="shared" si="173"/>
        <v>1819.0519999999999</v>
      </c>
      <c r="S398">
        <f t="shared" si="174"/>
        <v>1480.2505774248261</v>
      </c>
      <c r="T398">
        <f t="shared" si="175"/>
        <v>147.37996029745585</v>
      </c>
      <c r="U398">
        <f t="shared" si="176"/>
        <v>181.11245192378425</v>
      </c>
      <c r="V398">
        <f t="shared" si="177"/>
        <v>7.6935142184865329E-2</v>
      </c>
      <c r="W398">
        <f t="shared" si="178"/>
        <v>2.9213133152496629</v>
      </c>
      <c r="X398">
        <f t="shared" si="179"/>
        <v>7.5827000602091327E-2</v>
      </c>
      <c r="Y398">
        <f t="shared" si="180"/>
        <v>4.7490107795933476E-2</v>
      </c>
      <c r="Z398">
        <f t="shared" si="181"/>
        <v>321.51635285447804</v>
      </c>
      <c r="AA398">
        <f t="shared" si="182"/>
        <v>32.422830173038179</v>
      </c>
      <c r="AB398">
        <f t="shared" si="183"/>
        <v>31.402920000000002</v>
      </c>
      <c r="AC398">
        <f t="shared" si="184"/>
        <v>4.6160633393767014</v>
      </c>
      <c r="AD398">
        <f t="shared" si="185"/>
        <v>59.949611915819325</v>
      </c>
      <c r="AE398">
        <f t="shared" si="186"/>
        <v>2.6926154747964954</v>
      </c>
      <c r="AF398">
        <f t="shared" si="187"/>
        <v>4.4914643960955756</v>
      </c>
      <c r="AG398">
        <f t="shared" si="188"/>
        <v>1.923447864580206</v>
      </c>
      <c r="AH398">
        <f t="shared" si="189"/>
        <v>-67.062484562996403</v>
      </c>
      <c r="AI398">
        <f t="shared" si="190"/>
        <v>-75.673691860647324</v>
      </c>
      <c r="AJ398">
        <f t="shared" si="191"/>
        <v>-5.8263427143968674</v>
      </c>
      <c r="AK398">
        <f t="shared" si="192"/>
        <v>172.95383371643746</v>
      </c>
      <c r="AL398">
        <f t="shared" si="193"/>
        <v>45.0454287093349</v>
      </c>
      <c r="AM398">
        <f t="shared" si="194"/>
        <v>1.5193552331401543</v>
      </c>
      <c r="AN398">
        <f t="shared" si="195"/>
        <v>13.581105782830276</v>
      </c>
      <c r="AO398">
        <v>1948.637219108841</v>
      </c>
      <c r="AP398">
        <v>1905.5544242424239</v>
      </c>
      <c r="AQ398">
        <v>5.1590125550156714</v>
      </c>
      <c r="AR398">
        <v>64.968693284609927</v>
      </c>
      <c r="AS398">
        <f t="shared" si="196"/>
        <v>1.5206912599318911</v>
      </c>
      <c r="AT398">
        <v>25.282984279913642</v>
      </c>
      <c r="AU398">
        <v>27.05895878787878</v>
      </c>
      <c r="AV398">
        <v>-1.4889962845116749E-4</v>
      </c>
      <c r="AW398">
        <v>84.429917268905271</v>
      </c>
      <c r="AX398">
        <v>0</v>
      </c>
      <c r="AY398">
        <v>0</v>
      </c>
      <c r="AZ398">
        <f t="shared" si="197"/>
        <v>1</v>
      </c>
      <c r="BA398">
        <f t="shared" si="198"/>
        <v>0</v>
      </c>
      <c r="BB398">
        <f t="shared" si="199"/>
        <v>51948.630418097426</v>
      </c>
      <c r="BC398">
        <f t="shared" si="200"/>
        <v>2000.007333333333</v>
      </c>
      <c r="BD398">
        <f t="shared" si="201"/>
        <v>1681.2057364012835</v>
      </c>
      <c r="BE398">
        <f t="shared" si="202"/>
        <v>0.8405997860014266</v>
      </c>
      <c r="BF398">
        <f t="shared" si="203"/>
        <v>0.16075758698275344</v>
      </c>
      <c r="BG398">
        <v>6</v>
      </c>
      <c r="BH398">
        <v>0.5</v>
      </c>
      <c r="BI398" t="s">
        <v>383</v>
      </c>
      <c r="BJ398">
        <v>2</v>
      </c>
      <c r="BK398" t="b">
        <v>1</v>
      </c>
      <c r="BL398">
        <v>1660224641.099999</v>
      </c>
      <c r="BM398">
        <v>1819.0519999999999</v>
      </c>
      <c r="BN398">
        <v>1876.4079999999999</v>
      </c>
      <c r="BO398">
        <v>27.044013333333339</v>
      </c>
      <c r="BP398">
        <v>25.27056</v>
      </c>
      <c r="BQ398">
        <v>1815.974666666667</v>
      </c>
      <c r="BR398">
        <v>27.028300000000002</v>
      </c>
      <c r="BS398">
        <v>500.13126666666659</v>
      </c>
      <c r="BT398">
        <v>99.464159999999993</v>
      </c>
      <c r="BU398">
        <v>0.10003713333333331</v>
      </c>
      <c r="BV398">
        <v>30.922433333333341</v>
      </c>
      <c r="BW398">
        <v>31.402920000000002</v>
      </c>
      <c r="BX398">
        <v>999.89999999999986</v>
      </c>
      <c r="BY398">
        <v>0</v>
      </c>
      <c r="BZ398">
        <v>0</v>
      </c>
      <c r="CA398">
        <v>10006.743333333339</v>
      </c>
      <c r="CB398">
        <v>0</v>
      </c>
      <c r="CC398">
        <v>7.6638980000000014</v>
      </c>
      <c r="CD398">
        <v>-57.354586666666663</v>
      </c>
      <c r="CE398">
        <v>1869.616</v>
      </c>
      <c r="CF398">
        <v>1925.054666666666</v>
      </c>
      <c r="CG398">
        <v>1.7734633333333329</v>
      </c>
      <c r="CH398">
        <v>1876.4079999999999</v>
      </c>
      <c r="CI398">
        <v>25.27056</v>
      </c>
      <c r="CJ398">
        <v>2.689910666666667</v>
      </c>
      <c r="CK398">
        <v>2.5135153333333329</v>
      </c>
      <c r="CL398">
        <v>22.223600000000001</v>
      </c>
      <c r="CM398">
        <v>21.114266666666669</v>
      </c>
      <c r="CN398">
        <v>2000.007333333333</v>
      </c>
      <c r="CO398">
        <v>0.98000799999999988</v>
      </c>
      <c r="CP398">
        <v>1.99925E-2</v>
      </c>
      <c r="CQ398">
        <v>0</v>
      </c>
      <c r="CR398">
        <v>2.6978</v>
      </c>
      <c r="CS398">
        <v>0</v>
      </c>
      <c r="CT398">
        <v>22462.03333333334</v>
      </c>
      <c r="CU398">
        <v>17412.419999999998</v>
      </c>
      <c r="CV398">
        <v>40.375</v>
      </c>
      <c r="CW398">
        <v>41.436999999999998</v>
      </c>
      <c r="CX398">
        <v>40.375</v>
      </c>
      <c r="CY398">
        <v>39.875</v>
      </c>
      <c r="CZ398">
        <v>40.561999999999998</v>
      </c>
      <c r="DA398">
        <v>1960.027333333333</v>
      </c>
      <c r="DB398">
        <v>39.985999999999997</v>
      </c>
      <c r="DC398">
        <v>0</v>
      </c>
      <c r="DD398">
        <v>1660224647.3</v>
      </c>
      <c r="DE398">
        <v>0</v>
      </c>
      <c r="DF398">
        <v>1660224008</v>
      </c>
      <c r="DG398" t="s">
        <v>384</v>
      </c>
      <c r="DH398">
        <v>1660224008</v>
      </c>
      <c r="DI398">
        <v>1660224007</v>
      </c>
      <c r="DJ398">
        <v>1</v>
      </c>
      <c r="DK398">
        <v>9.0999999999999998E-2</v>
      </c>
      <c r="DL398">
        <v>-1.7999999999999999E-2</v>
      </c>
      <c r="DM398">
        <v>1.42</v>
      </c>
      <c r="DN398">
        <v>0.02</v>
      </c>
      <c r="DO398">
        <v>400</v>
      </c>
      <c r="DP398">
        <v>26</v>
      </c>
      <c r="DQ398">
        <v>0.31</v>
      </c>
      <c r="DR398">
        <v>0.11</v>
      </c>
      <c r="DS398">
        <v>13.65936657493223</v>
      </c>
      <c r="DT398">
        <v>2.4015185927441611</v>
      </c>
      <c r="DU398">
        <v>0.30529252285132291</v>
      </c>
      <c r="DV398">
        <v>0</v>
      </c>
      <c r="DW398">
        <v>44.920532617051883</v>
      </c>
      <c r="DX398">
        <v>4.529064516173575</v>
      </c>
      <c r="DY398">
        <v>0.40019600690885743</v>
      </c>
      <c r="DZ398">
        <v>0</v>
      </c>
      <c r="EA398">
        <v>-57.222838709677418</v>
      </c>
      <c r="EB398">
        <v>-5.317006451612702</v>
      </c>
      <c r="EC398">
        <v>0.48549495507655449</v>
      </c>
      <c r="ED398">
        <v>0</v>
      </c>
      <c r="EE398">
        <v>1476.928459832206</v>
      </c>
      <c r="EF398">
        <v>210.12428275400231</v>
      </c>
      <c r="EG398">
        <v>16.222054004085109</v>
      </c>
      <c r="EH398">
        <v>0</v>
      </c>
      <c r="EI398">
        <v>1.7901519512195121</v>
      </c>
      <c r="EJ398">
        <v>-0.25747526132404092</v>
      </c>
      <c r="EK398">
        <v>2.7991120300997901E-2</v>
      </c>
      <c r="EL398">
        <v>0</v>
      </c>
      <c r="EM398">
        <v>1.923320876756327</v>
      </c>
      <c r="EN398">
        <v>6.2216873942614759E-3</v>
      </c>
      <c r="EO398">
        <v>8.6002529744432822E-4</v>
      </c>
      <c r="EP398">
        <v>1</v>
      </c>
      <c r="EQ398">
        <v>1</v>
      </c>
      <c r="ER398">
        <v>6</v>
      </c>
      <c r="ES398" t="s">
        <v>432</v>
      </c>
      <c r="ET398">
        <v>2.9444900000000001</v>
      </c>
      <c r="EU398">
        <v>2.8012000000000001</v>
      </c>
      <c r="EV398">
        <v>0.24313299999999999</v>
      </c>
      <c r="EW398">
        <v>0.24748899999999999</v>
      </c>
      <c r="EX398">
        <v>0.117843</v>
      </c>
      <c r="EY398">
        <v>0.11265699999999999</v>
      </c>
      <c r="EZ398">
        <v>15559.4</v>
      </c>
      <c r="FA398">
        <v>16224.2</v>
      </c>
      <c r="FB398">
        <v>23898.2</v>
      </c>
      <c r="FC398">
        <v>25081.4</v>
      </c>
      <c r="FD398">
        <v>33741.199999999997</v>
      </c>
      <c r="FE398">
        <v>35534.6</v>
      </c>
      <c r="FF398">
        <v>43557.3</v>
      </c>
      <c r="FG398">
        <v>46357.5</v>
      </c>
      <c r="FH398">
        <v>1.9878</v>
      </c>
      <c r="FI398">
        <v>1.9156</v>
      </c>
      <c r="FJ398">
        <v>0.134937</v>
      </c>
      <c r="FK398">
        <v>0</v>
      </c>
      <c r="FL398">
        <v>29.220800000000001</v>
      </c>
      <c r="FM398">
        <v>999.9</v>
      </c>
      <c r="FN398">
        <v>69.400000000000006</v>
      </c>
      <c r="FO398">
        <v>31.9</v>
      </c>
      <c r="FP398">
        <v>33.129100000000001</v>
      </c>
      <c r="FQ398">
        <v>64.483999999999995</v>
      </c>
      <c r="FR398">
        <v>26.1739</v>
      </c>
      <c r="FS398">
        <v>1</v>
      </c>
      <c r="FT398">
        <v>0.228745</v>
      </c>
      <c r="FU398">
        <v>-0.15449299999999999</v>
      </c>
      <c r="FV398">
        <v>20.3249</v>
      </c>
      <c r="FW398">
        <v>5.2132500000000004</v>
      </c>
      <c r="FX398">
        <v>11.9077</v>
      </c>
      <c r="FY398">
        <v>5.0029000000000003</v>
      </c>
      <c r="FZ398">
        <v>3.28965</v>
      </c>
      <c r="GA398">
        <v>9999</v>
      </c>
      <c r="GB398">
        <v>9999</v>
      </c>
      <c r="GC398">
        <v>9999</v>
      </c>
      <c r="GD398">
        <v>999.9</v>
      </c>
      <c r="GE398">
        <v>1.8594299999999999</v>
      </c>
      <c r="GF398">
        <v>1.8544</v>
      </c>
      <c r="GG398">
        <v>1.8575999999999999</v>
      </c>
      <c r="GH398">
        <v>1.85595</v>
      </c>
      <c r="GI398">
        <v>1.8548199999999999</v>
      </c>
      <c r="GJ398">
        <v>1.8545499999999999</v>
      </c>
      <c r="GK398">
        <v>1.85304</v>
      </c>
      <c r="GL398">
        <v>1.85626</v>
      </c>
      <c r="GM398">
        <v>0</v>
      </c>
      <c r="GN398">
        <v>0</v>
      </c>
      <c r="GO398">
        <v>0</v>
      </c>
      <c r="GP398">
        <v>0</v>
      </c>
      <c r="GQ398" t="s">
        <v>386</v>
      </c>
      <c r="GR398" t="s">
        <v>387</v>
      </c>
      <c r="GS398" t="s">
        <v>388</v>
      </c>
      <c r="GT398" t="s">
        <v>388</v>
      </c>
      <c r="GU398" t="s">
        <v>388</v>
      </c>
      <c r="GV398" t="s">
        <v>388</v>
      </c>
      <c r="GW398">
        <v>0</v>
      </c>
      <c r="GX398">
        <v>100</v>
      </c>
      <c r="GY398">
        <v>100</v>
      </c>
      <c r="GZ398">
        <v>3.12</v>
      </c>
      <c r="HA398">
        <v>1.5699999999999999E-2</v>
      </c>
      <c r="HB398">
        <v>0.45081322298813392</v>
      </c>
      <c r="HC398">
        <v>2.9318383021812969E-3</v>
      </c>
      <c r="HD398">
        <v>-1.3754559859485029E-6</v>
      </c>
      <c r="HE398">
        <v>3.0700474437127301E-10</v>
      </c>
      <c r="HF398">
        <v>-6.1160480149256041E-2</v>
      </c>
      <c r="HG398">
        <v>1.00384331276165E-2</v>
      </c>
      <c r="HH398">
        <v>-3.1532673711230711E-4</v>
      </c>
      <c r="HI398">
        <v>1.819468599177705E-6</v>
      </c>
      <c r="HJ398">
        <v>1</v>
      </c>
      <c r="HK398">
        <v>2112</v>
      </c>
      <c r="HL398">
        <v>3</v>
      </c>
      <c r="HM398">
        <v>29</v>
      </c>
      <c r="HN398">
        <v>10.7</v>
      </c>
      <c r="HO398">
        <v>10.7</v>
      </c>
      <c r="HP398">
        <v>3.6865199999999998</v>
      </c>
      <c r="HQ398">
        <v>2.2631800000000002</v>
      </c>
      <c r="HR398">
        <v>1.4978</v>
      </c>
      <c r="HS398">
        <v>2.3034699999999999</v>
      </c>
      <c r="HT398">
        <v>1.5478499999999999</v>
      </c>
      <c r="HU398">
        <v>2.3535200000000001</v>
      </c>
      <c r="HV398">
        <v>35.801000000000002</v>
      </c>
      <c r="HW398">
        <v>15.541700000000001</v>
      </c>
      <c r="HX398">
        <v>18</v>
      </c>
      <c r="HY398">
        <v>500.83699999999999</v>
      </c>
      <c r="HZ398">
        <v>520.22</v>
      </c>
      <c r="IA398">
        <v>29.009799999999998</v>
      </c>
      <c r="IB398">
        <v>30.061199999999999</v>
      </c>
      <c r="IC398">
        <v>30</v>
      </c>
      <c r="ID398">
        <v>29.827400000000001</v>
      </c>
      <c r="IE398">
        <v>29.915199999999999</v>
      </c>
      <c r="IF398">
        <v>73.792199999999994</v>
      </c>
      <c r="IG398">
        <v>26.254899999999999</v>
      </c>
      <c r="IH398">
        <v>78.655100000000004</v>
      </c>
      <c r="II398">
        <v>29.016500000000001</v>
      </c>
      <c r="IJ398">
        <v>1941.82</v>
      </c>
      <c r="IK398">
        <v>25.366299999999999</v>
      </c>
      <c r="IL398">
        <v>100.735</v>
      </c>
      <c r="IM398">
        <v>100.474</v>
      </c>
      <c r="IN398" t="s">
        <v>1150</v>
      </c>
    </row>
    <row r="399" spans="1:248" x14ac:dyDescent="0.2">
      <c r="A399">
        <v>383</v>
      </c>
      <c r="B399">
        <v>1660224649.5999999</v>
      </c>
      <c r="C399">
        <v>662.59999990463257</v>
      </c>
      <c r="D399" t="s">
        <v>1121</v>
      </c>
      <c r="E399" t="s">
        <v>1122</v>
      </c>
      <c r="F399">
        <v>1</v>
      </c>
      <c r="G399" t="s">
        <v>376</v>
      </c>
      <c r="H399" t="s">
        <v>377</v>
      </c>
      <c r="I399" t="s">
        <v>378</v>
      </c>
      <c r="J399" t="s">
        <v>379</v>
      </c>
      <c r="K399" t="s">
        <v>380</v>
      </c>
      <c r="L399" t="s">
        <v>381</v>
      </c>
      <c r="M399" t="s">
        <v>382</v>
      </c>
      <c r="N399">
        <v>1660224641.5999999</v>
      </c>
      <c r="O399">
        <f t="shared" si="170"/>
        <v>1.5094250297434601E-3</v>
      </c>
      <c r="P399">
        <f t="shared" si="171"/>
        <v>1.5094250297434602</v>
      </c>
      <c r="Q399">
        <f t="shared" si="172"/>
        <v>13.693350200500758</v>
      </c>
      <c r="R399">
        <f t="shared" si="173"/>
        <v>1821.546875</v>
      </c>
      <c r="S399">
        <f t="shared" si="174"/>
        <v>1478.2049711173604</v>
      </c>
      <c r="T399">
        <f t="shared" si="175"/>
        <v>147.17632679717875</v>
      </c>
      <c r="U399">
        <f t="shared" si="176"/>
        <v>181.36089607974611</v>
      </c>
      <c r="V399">
        <f t="shared" si="177"/>
        <v>7.6354166556883457E-2</v>
      </c>
      <c r="W399">
        <f t="shared" si="178"/>
        <v>2.9211783208773405</v>
      </c>
      <c r="X399">
        <f t="shared" si="179"/>
        <v>7.5262520340523026E-2</v>
      </c>
      <c r="Y399">
        <f t="shared" si="180"/>
        <v>4.7135855052136376E-2</v>
      </c>
      <c r="Z399">
        <f t="shared" si="181"/>
        <v>321.51615867612952</v>
      </c>
      <c r="AA399">
        <f t="shared" si="182"/>
        <v>32.426389251449741</v>
      </c>
      <c r="AB399">
        <f t="shared" si="183"/>
        <v>31.403712500000001</v>
      </c>
      <c r="AC399">
        <f t="shared" si="184"/>
        <v>4.6162713101723911</v>
      </c>
      <c r="AD399">
        <f t="shared" si="185"/>
        <v>59.950831452586272</v>
      </c>
      <c r="AE399">
        <f t="shared" si="186"/>
        <v>2.6927573007766643</v>
      </c>
      <c r="AF399">
        <f t="shared" si="187"/>
        <v>4.4916095999540957</v>
      </c>
      <c r="AG399">
        <f t="shared" si="188"/>
        <v>1.9235140093957268</v>
      </c>
      <c r="AH399">
        <f t="shared" si="189"/>
        <v>-66.565643811686584</v>
      </c>
      <c r="AI399">
        <f t="shared" si="190"/>
        <v>-75.705760682882286</v>
      </c>
      <c r="AJ399">
        <f t="shared" si="191"/>
        <v>-5.8291202260686186</v>
      </c>
      <c r="AK399">
        <f t="shared" si="192"/>
        <v>173.41563395549207</v>
      </c>
      <c r="AL399">
        <f t="shared" si="193"/>
        <v>45.068995289931998</v>
      </c>
      <c r="AM399">
        <f t="shared" si="194"/>
        <v>1.5156633344715327</v>
      </c>
      <c r="AN399">
        <f t="shared" si="195"/>
        <v>13.693350200500758</v>
      </c>
      <c r="AO399">
        <v>1953.908279347065</v>
      </c>
      <c r="AP399">
        <v>1910.695515151514</v>
      </c>
      <c r="AQ399">
        <v>5.1574202893724284</v>
      </c>
      <c r="AR399">
        <v>64.968693284609927</v>
      </c>
      <c r="AS399">
        <f t="shared" si="196"/>
        <v>1.5094250297434602</v>
      </c>
      <c r="AT399">
        <v>25.304806952648981</v>
      </c>
      <c r="AU399">
        <v>27.066586060606038</v>
      </c>
      <c r="AV399">
        <v>5.7977004933085101E-6</v>
      </c>
      <c r="AW399">
        <v>84.429917268905271</v>
      </c>
      <c r="AX399">
        <v>0</v>
      </c>
      <c r="AY399">
        <v>0</v>
      </c>
      <c r="AZ399">
        <f t="shared" si="197"/>
        <v>1</v>
      </c>
      <c r="BA399">
        <f t="shared" si="198"/>
        <v>0</v>
      </c>
      <c r="BB399">
        <f t="shared" si="199"/>
        <v>51944.694556263166</v>
      </c>
      <c r="BC399">
        <f t="shared" si="200"/>
        <v>2000.0062499999999</v>
      </c>
      <c r="BD399">
        <f t="shared" si="201"/>
        <v>1681.2048153762325</v>
      </c>
      <c r="BE399">
        <f t="shared" si="202"/>
        <v>0.84059978081380127</v>
      </c>
      <c r="BF399">
        <f t="shared" si="203"/>
        <v>0.16075757697063672</v>
      </c>
      <c r="BG399">
        <v>6</v>
      </c>
      <c r="BH399">
        <v>0.5</v>
      </c>
      <c r="BI399" t="s">
        <v>383</v>
      </c>
      <c r="BJ399">
        <v>2</v>
      </c>
      <c r="BK399" t="b">
        <v>1</v>
      </c>
      <c r="BL399">
        <v>1660224641.5999999</v>
      </c>
      <c r="BM399">
        <v>1821.546875</v>
      </c>
      <c r="BN399">
        <v>1878.9275</v>
      </c>
      <c r="BO399">
        <v>27.04543125</v>
      </c>
      <c r="BP399">
        <v>25.276293750000001</v>
      </c>
      <c r="BQ399">
        <v>1818.4668750000001</v>
      </c>
      <c r="BR399">
        <v>27.029718750000001</v>
      </c>
      <c r="BS399">
        <v>500.13237500000002</v>
      </c>
      <c r="BT399">
        <v>99.464174999999997</v>
      </c>
      <c r="BU399">
        <v>0.10004625</v>
      </c>
      <c r="BV399">
        <v>30.922999999999998</v>
      </c>
      <c r="BW399">
        <v>31.403712500000001</v>
      </c>
      <c r="BX399">
        <v>999.9</v>
      </c>
      <c r="BY399">
        <v>0</v>
      </c>
      <c r="BZ399">
        <v>0</v>
      </c>
      <c r="CA399">
        <v>10005.970625</v>
      </c>
      <c r="CB399">
        <v>0</v>
      </c>
      <c r="CC399">
        <v>7.6643518750000004</v>
      </c>
      <c r="CD399">
        <v>-57.379737499999997</v>
      </c>
      <c r="CE399">
        <v>1872.1824999999999</v>
      </c>
      <c r="CF399">
        <v>1927.6512499999999</v>
      </c>
      <c r="CG399">
        <v>1.769144375</v>
      </c>
      <c r="CH399">
        <v>1878.9275</v>
      </c>
      <c r="CI399">
        <v>25.276293750000001</v>
      </c>
      <c r="CJ399">
        <v>2.690051875</v>
      </c>
      <c r="CK399">
        <v>2.5140862500000001</v>
      </c>
      <c r="CL399">
        <v>22.224462500000001</v>
      </c>
      <c r="CM399">
        <v>21.117962500000001</v>
      </c>
      <c r="CN399">
        <v>2000.0062499999999</v>
      </c>
      <c r="CO399">
        <v>0.98000799999999999</v>
      </c>
      <c r="CP399">
        <v>1.99925E-2</v>
      </c>
      <c r="CQ399">
        <v>0</v>
      </c>
      <c r="CR399">
        <v>2.74675</v>
      </c>
      <c r="CS399">
        <v>0</v>
      </c>
      <c r="CT399">
        <v>22461.9</v>
      </c>
      <c r="CU399">
        <v>17412.412499999999</v>
      </c>
      <c r="CV399">
        <v>40.375</v>
      </c>
      <c r="CW399">
        <v>41.436999999999998</v>
      </c>
      <c r="CX399">
        <v>40.375</v>
      </c>
      <c r="CY399">
        <v>39.875</v>
      </c>
      <c r="CZ399">
        <v>40.561999999999998</v>
      </c>
      <c r="DA399">
        <v>1960.0262499999999</v>
      </c>
      <c r="DB399">
        <v>39.985624999999999</v>
      </c>
      <c r="DC399">
        <v>0</v>
      </c>
      <c r="DD399">
        <v>1660224648.5</v>
      </c>
      <c r="DE399">
        <v>0</v>
      </c>
      <c r="DF399">
        <v>1660224008</v>
      </c>
      <c r="DG399" t="s">
        <v>384</v>
      </c>
      <c r="DH399">
        <v>1660224008</v>
      </c>
      <c r="DI399">
        <v>1660224007</v>
      </c>
      <c r="DJ399">
        <v>1</v>
      </c>
      <c r="DK399">
        <v>9.0999999999999998E-2</v>
      </c>
      <c r="DL399">
        <v>-1.7999999999999999E-2</v>
      </c>
      <c r="DM399">
        <v>1.42</v>
      </c>
      <c r="DN399">
        <v>0.02</v>
      </c>
      <c r="DO399">
        <v>400</v>
      </c>
      <c r="DP399">
        <v>26</v>
      </c>
      <c r="DQ399">
        <v>0.31</v>
      </c>
      <c r="DR399">
        <v>0.11</v>
      </c>
      <c r="DS399">
        <v>13.706038043376619</v>
      </c>
      <c r="DT399">
        <v>0.90622107580110234</v>
      </c>
      <c r="DU399">
        <v>0.24738259752880179</v>
      </c>
      <c r="DV399">
        <v>0</v>
      </c>
      <c r="DW399">
        <v>45.034556414057391</v>
      </c>
      <c r="DX399">
        <v>3.4010187803203542</v>
      </c>
      <c r="DY399">
        <v>0.30469678857861782</v>
      </c>
      <c r="DZ399">
        <v>0</v>
      </c>
      <c r="EA399">
        <v>-57.421086666666667</v>
      </c>
      <c r="EB399">
        <v>-3.0415768631814299</v>
      </c>
      <c r="EC399">
        <v>0.26441179087846223</v>
      </c>
      <c r="ED399">
        <v>0</v>
      </c>
      <c r="EE399">
        <v>1481.5296385815991</v>
      </c>
      <c r="EF399">
        <v>238.7062224473072</v>
      </c>
      <c r="EG399">
        <v>18.597218686223261</v>
      </c>
      <c r="EH399">
        <v>0</v>
      </c>
      <c r="EI399">
        <v>1.7797909999999999</v>
      </c>
      <c r="EJ399">
        <v>-0.30263392120075222</v>
      </c>
      <c r="EK399">
        <v>3.2643258630228683E-2</v>
      </c>
      <c r="EL399">
        <v>0</v>
      </c>
      <c r="EM399">
        <v>1.923452523847454</v>
      </c>
      <c r="EN399">
        <v>9.5577360061223828E-3</v>
      </c>
      <c r="EO399">
        <v>9.6483140610769693E-4</v>
      </c>
      <c r="EP399">
        <v>1</v>
      </c>
      <c r="EQ399">
        <v>1</v>
      </c>
      <c r="ER399">
        <v>6</v>
      </c>
      <c r="ES399" t="s">
        <v>432</v>
      </c>
      <c r="ET399">
        <v>2.9443800000000002</v>
      </c>
      <c r="EU399">
        <v>2.8013300000000001</v>
      </c>
      <c r="EV399">
        <v>0.243508</v>
      </c>
      <c r="EW399">
        <v>0.24786</v>
      </c>
      <c r="EX399">
        <v>0.117867</v>
      </c>
      <c r="EY399">
        <v>0.112681</v>
      </c>
      <c r="EZ399">
        <v>15551.6</v>
      </c>
      <c r="FA399">
        <v>16216.2</v>
      </c>
      <c r="FB399">
        <v>23898.1</v>
      </c>
      <c r="FC399">
        <v>25081.5</v>
      </c>
      <c r="FD399">
        <v>33740.199999999997</v>
      </c>
      <c r="FE399">
        <v>35533.800000000003</v>
      </c>
      <c r="FF399">
        <v>43557.2</v>
      </c>
      <c r="FG399">
        <v>46357.599999999999</v>
      </c>
      <c r="FH399">
        <v>1.9878</v>
      </c>
      <c r="FI399">
        <v>1.9156200000000001</v>
      </c>
      <c r="FJ399">
        <v>0.13498599999999999</v>
      </c>
      <c r="FK399">
        <v>0</v>
      </c>
      <c r="FL399">
        <v>29.220300000000002</v>
      </c>
      <c r="FM399">
        <v>999.9</v>
      </c>
      <c r="FN399">
        <v>69.400000000000006</v>
      </c>
      <c r="FO399">
        <v>31.9</v>
      </c>
      <c r="FP399">
        <v>33.131300000000003</v>
      </c>
      <c r="FQ399">
        <v>64.323999999999998</v>
      </c>
      <c r="FR399">
        <v>26.418299999999999</v>
      </c>
      <c r="FS399">
        <v>1</v>
      </c>
      <c r="FT399">
        <v>0.22877</v>
      </c>
      <c r="FU399">
        <v>-0.129466</v>
      </c>
      <c r="FV399">
        <v>20.324999999999999</v>
      </c>
      <c r="FW399">
        <v>5.2132500000000004</v>
      </c>
      <c r="FX399">
        <v>11.907500000000001</v>
      </c>
      <c r="FY399">
        <v>5.0030000000000001</v>
      </c>
      <c r="FZ399">
        <v>3.28965</v>
      </c>
      <c r="GA399">
        <v>9999</v>
      </c>
      <c r="GB399">
        <v>9999</v>
      </c>
      <c r="GC399">
        <v>9999</v>
      </c>
      <c r="GD399">
        <v>999.9</v>
      </c>
      <c r="GE399">
        <v>1.8594299999999999</v>
      </c>
      <c r="GF399">
        <v>1.8544</v>
      </c>
      <c r="GG399">
        <v>1.8575999999999999</v>
      </c>
      <c r="GH399">
        <v>1.8559600000000001</v>
      </c>
      <c r="GI399">
        <v>1.8548199999999999</v>
      </c>
      <c r="GJ399">
        <v>1.8545499999999999</v>
      </c>
      <c r="GK399">
        <v>1.8530500000000001</v>
      </c>
      <c r="GL399">
        <v>1.8562700000000001</v>
      </c>
      <c r="GM399">
        <v>0</v>
      </c>
      <c r="GN399">
        <v>0</v>
      </c>
      <c r="GO399">
        <v>0</v>
      </c>
      <c r="GP399">
        <v>0</v>
      </c>
      <c r="GQ399" t="s">
        <v>386</v>
      </c>
      <c r="GR399" t="s">
        <v>387</v>
      </c>
      <c r="GS399" t="s">
        <v>388</v>
      </c>
      <c r="GT399" t="s">
        <v>388</v>
      </c>
      <c r="GU399" t="s">
        <v>388</v>
      </c>
      <c r="GV399" t="s">
        <v>388</v>
      </c>
      <c r="GW399">
        <v>0</v>
      </c>
      <c r="GX399">
        <v>100</v>
      </c>
      <c r="GY399">
        <v>100</v>
      </c>
      <c r="GZ399">
        <v>3.12</v>
      </c>
      <c r="HA399">
        <v>1.5699999999999999E-2</v>
      </c>
      <c r="HB399">
        <v>0.45081322298813392</v>
      </c>
      <c r="HC399">
        <v>2.9318383021812969E-3</v>
      </c>
      <c r="HD399">
        <v>-1.3754559859485029E-6</v>
      </c>
      <c r="HE399">
        <v>3.0700474437127301E-10</v>
      </c>
      <c r="HF399">
        <v>-6.1160480149256041E-2</v>
      </c>
      <c r="HG399">
        <v>1.00384331276165E-2</v>
      </c>
      <c r="HH399">
        <v>-3.1532673711230711E-4</v>
      </c>
      <c r="HI399">
        <v>1.819468599177705E-6</v>
      </c>
      <c r="HJ399">
        <v>1</v>
      </c>
      <c r="HK399">
        <v>2112</v>
      </c>
      <c r="HL399">
        <v>3</v>
      </c>
      <c r="HM399">
        <v>29</v>
      </c>
      <c r="HN399">
        <v>10.7</v>
      </c>
      <c r="HO399">
        <v>10.7</v>
      </c>
      <c r="HP399">
        <v>3.6914099999999999</v>
      </c>
      <c r="HQ399">
        <v>2.2583000000000002</v>
      </c>
      <c r="HR399">
        <v>1.4978</v>
      </c>
      <c r="HS399">
        <v>2.3022499999999999</v>
      </c>
      <c r="HT399">
        <v>1.5478499999999999</v>
      </c>
      <c r="HU399">
        <v>2.2729499999999998</v>
      </c>
      <c r="HV399">
        <v>35.801000000000002</v>
      </c>
      <c r="HW399">
        <v>15.541700000000001</v>
      </c>
      <c r="HX399">
        <v>18</v>
      </c>
      <c r="HY399">
        <v>500.83699999999999</v>
      </c>
      <c r="HZ399">
        <v>520.24199999999996</v>
      </c>
      <c r="IA399">
        <v>29.020499999999998</v>
      </c>
      <c r="IB399">
        <v>30.061199999999999</v>
      </c>
      <c r="IC399">
        <v>30</v>
      </c>
      <c r="ID399">
        <v>29.827400000000001</v>
      </c>
      <c r="IE399">
        <v>29.915800000000001</v>
      </c>
      <c r="IF399">
        <v>73.893199999999993</v>
      </c>
      <c r="IG399">
        <v>26.254899999999999</v>
      </c>
      <c r="IH399">
        <v>78.655100000000004</v>
      </c>
      <c r="II399">
        <v>29.0669</v>
      </c>
      <c r="IJ399">
        <v>1951.84</v>
      </c>
      <c r="IK399">
        <v>25.362300000000001</v>
      </c>
      <c r="IL399">
        <v>100.73399999999999</v>
      </c>
      <c r="IM399">
        <v>100.474</v>
      </c>
      <c r="IN399" t="s">
        <v>1150</v>
      </c>
    </row>
    <row r="400" spans="1:248" x14ac:dyDescent="0.2">
      <c r="A400">
        <v>384</v>
      </c>
      <c r="B400">
        <v>1660224650.5999999</v>
      </c>
      <c r="C400">
        <v>663.59999990463257</v>
      </c>
      <c r="D400" t="s">
        <v>1123</v>
      </c>
      <c r="E400" t="s">
        <v>1124</v>
      </c>
      <c r="F400">
        <v>1</v>
      </c>
      <c r="G400" t="s">
        <v>376</v>
      </c>
      <c r="H400" t="s">
        <v>377</v>
      </c>
      <c r="I400" t="s">
        <v>378</v>
      </c>
      <c r="J400" t="s">
        <v>379</v>
      </c>
      <c r="K400" t="s">
        <v>380</v>
      </c>
      <c r="L400" t="s">
        <v>381</v>
      </c>
      <c r="M400" t="s">
        <v>382</v>
      </c>
      <c r="N400">
        <v>1660224643.099999</v>
      </c>
      <c r="O400">
        <f t="shared" si="170"/>
        <v>1.4979159301354778E-3</v>
      </c>
      <c r="P400">
        <f t="shared" si="171"/>
        <v>1.4979159301354779</v>
      </c>
      <c r="Q400">
        <f t="shared" si="172"/>
        <v>13.726395738928533</v>
      </c>
      <c r="R400">
        <f t="shared" si="173"/>
        <v>1828.992</v>
      </c>
      <c r="S400">
        <f t="shared" si="174"/>
        <v>1482.5073607901343</v>
      </c>
      <c r="T400">
        <f t="shared" si="175"/>
        <v>147.60513663971741</v>
      </c>
      <c r="U400">
        <f t="shared" si="176"/>
        <v>182.10271409989119</v>
      </c>
      <c r="V400">
        <f t="shared" si="177"/>
        <v>7.5761341468715174E-2</v>
      </c>
      <c r="W400">
        <f t="shared" si="178"/>
        <v>2.9208879612874332</v>
      </c>
      <c r="X400">
        <f t="shared" si="179"/>
        <v>7.4686346966896536E-2</v>
      </c>
      <c r="Y400">
        <f t="shared" si="180"/>
        <v>4.677428009064695E-2</v>
      </c>
      <c r="Z400">
        <f t="shared" si="181"/>
        <v>321.51595799809854</v>
      </c>
      <c r="AA400">
        <f t="shared" si="182"/>
        <v>32.430732099951541</v>
      </c>
      <c r="AB400">
        <f t="shared" si="183"/>
        <v>31.405366666666659</v>
      </c>
      <c r="AC400">
        <f t="shared" si="184"/>
        <v>4.6167054290279177</v>
      </c>
      <c r="AD400">
        <f t="shared" si="185"/>
        <v>59.955068585461746</v>
      </c>
      <c r="AE400">
        <f t="shared" si="186"/>
        <v>2.693134029044324</v>
      </c>
      <c r="AF400">
        <f t="shared" si="187"/>
        <v>4.4919205207904156</v>
      </c>
      <c r="AG400">
        <f t="shared" si="188"/>
        <v>1.9235713999835937</v>
      </c>
      <c r="AH400">
        <f t="shared" si="189"/>
        <v>-66.058092518974576</v>
      </c>
      <c r="AI400">
        <f t="shared" si="190"/>
        <v>-75.767654100656472</v>
      </c>
      <c r="AJ400">
        <f t="shared" si="191"/>
        <v>-5.8345482851602535</v>
      </c>
      <c r="AK400">
        <f t="shared" si="192"/>
        <v>173.85566309330721</v>
      </c>
      <c r="AL400">
        <f t="shared" si="193"/>
        <v>45.181309102120878</v>
      </c>
      <c r="AM400">
        <f t="shared" si="194"/>
        <v>1.5085967170410279</v>
      </c>
      <c r="AN400">
        <f t="shared" si="195"/>
        <v>13.726395738928533</v>
      </c>
      <c r="AO400">
        <v>1959.2219466879751</v>
      </c>
      <c r="AP400">
        <v>1915.893454545454</v>
      </c>
      <c r="AQ400">
        <v>5.1721797084081356</v>
      </c>
      <c r="AR400">
        <v>64.968693284609927</v>
      </c>
      <c r="AS400">
        <f t="shared" si="196"/>
        <v>1.4979159301354779</v>
      </c>
      <c r="AT400">
        <v>25.327674688037909</v>
      </c>
      <c r="AU400">
        <v>27.074374545454528</v>
      </c>
      <c r="AV400">
        <v>2.4812439326104229E-4</v>
      </c>
      <c r="AW400">
        <v>84.429917268905271</v>
      </c>
      <c r="AX400">
        <v>0</v>
      </c>
      <c r="AY400">
        <v>0</v>
      </c>
      <c r="AZ400">
        <f t="shared" si="197"/>
        <v>1</v>
      </c>
      <c r="BA400">
        <f t="shared" si="198"/>
        <v>0</v>
      </c>
      <c r="BB400">
        <f t="shared" si="199"/>
        <v>51936.235259840389</v>
      </c>
      <c r="BC400">
        <f t="shared" si="200"/>
        <v>2000.0053333333331</v>
      </c>
      <c r="BD400">
        <f t="shared" si="201"/>
        <v>1681.204017201087</v>
      </c>
      <c r="BE400">
        <f t="shared" si="202"/>
        <v>0.84059976700116501</v>
      </c>
      <c r="BF400">
        <f t="shared" si="203"/>
        <v>0.16075755031224845</v>
      </c>
      <c r="BG400">
        <v>6</v>
      </c>
      <c r="BH400">
        <v>0.5</v>
      </c>
      <c r="BI400" t="s">
        <v>383</v>
      </c>
      <c r="BJ400">
        <v>2</v>
      </c>
      <c r="BK400" t="b">
        <v>1</v>
      </c>
      <c r="BL400">
        <v>1660224643.099999</v>
      </c>
      <c r="BM400">
        <v>1828.992</v>
      </c>
      <c r="BN400">
        <v>1886.5046666666669</v>
      </c>
      <c r="BO400">
        <v>27.04913333333333</v>
      </c>
      <c r="BP400">
        <v>25.288273333333329</v>
      </c>
      <c r="BQ400">
        <v>1825.9046666666659</v>
      </c>
      <c r="BR400">
        <v>27.03342666666666</v>
      </c>
      <c r="BS400">
        <v>500.13873333333328</v>
      </c>
      <c r="BT400">
        <v>99.464439999999996</v>
      </c>
      <c r="BU400">
        <v>0.1000819333333333</v>
      </c>
      <c r="BV400">
        <v>30.924213333333341</v>
      </c>
      <c r="BW400">
        <v>31.405366666666659</v>
      </c>
      <c r="BX400">
        <v>999.89999999999986</v>
      </c>
      <c r="BY400">
        <v>0</v>
      </c>
      <c r="BZ400">
        <v>0</v>
      </c>
      <c r="CA400">
        <v>10004.28533333333</v>
      </c>
      <c r="CB400">
        <v>0</v>
      </c>
      <c r="CC400">
        <v>7.6663186666666672</v>
      </c>
      <c r="CD400">
        <v>-57.511486666666663</v>
      </c>
      <c r="CE400">
        <v>1879.8420000000001</v>
      </c>
      <c r="CF400">
        <v>1935.4480000000001</v>
      </c>
      <c r="CG400">
        <v>1.760863333333333</v>
      </c>
      <c r="CH400">
        <v>1886.5046666666669</v>
      </c>
      <c r="CI400">
        <v>25.288273333333329</v>
      </c>
      <c r="CJ400">
        <v>2.6904266666666672</v>
      </c>
      <c r="CK400">
        <v>2.5152846666666671</v>
      </c>
      <c r="CL400">
        <v>22.226753333333331</v>
      </c>
      <c r="CM400">
        <v>21.125726666666669</v>
      </c>
      <c r="CN400">
        <v>2000.0053333333331</v>
      </c>
      <c r="CO400">
        <v>0.98000799999999988</v>
      </c>
      <c r="CP400">
        <v>1.99925E-2</v>
      </c>
      <c r="CQ400">
        <v>0</v>
      </c>
      <c r="CR400">
        <v>2.7968666666666668</v>
      </c>
      <c r="CS400">
        <v>0</v>
      </c>
      <c r="CT400">
        <v>22461.520000000011</v>
      </c>
      <c r="CU400">
        <v>17412.406666666669</v>
      </c>
      <c r="CV400">
        <v>40.375</v>
      </c>
      <c r="CW400">
        <v>41.432866666666669</v>
      </c>
      <c r="CX400">
        <v>40.375</v>
      </c>
      <c r="CY400">
        <v>39.875</v>
      </c>
      <c r="CZ400">
        <v>40.561999999999998</v>
      </c>
      <c r="DA400">
        <v>1960.025333333333</v>
      </c>
      <c r="DB400">
        <v>39.984666666666683</v>
      </c>
      <c r="DC400">
        <v>0</v>
      </c>
      <c r="DD400">
        <v>1660224649.0999999</v>
      </c>
      <c r="DE400">
        <v>0</v>
      </c>
      <c r="DF400">
        <v>1660224008</v>
      </c>
      <c r="DG400" t="s">
        <v>384</v>
      </c>
      <c r="DH400">
        <v>1660224008</v>
      </c>
      <c r="DI400">
        <v>1660224007</v>
      </c>
      <c r="DJ400">
        <v>1</v>
      </c>
      <c r="DK400">
        <v>9.0999999999999998E-2</v>
      </c>
      <c r="DL400">
        <v>-1.7999999999999999E-2</v>
      </c>
      <c r="DM400">
        <v>1.42</v>
      </c>
      <c r="DN400">
        <v>0.02</v>
      </c>
      <c r="DO400">
        <v>400</v>
      </c>
      <c r="DP400">
        <v>26</v>
      </c>
      <c r="DQ400">
        <v>0.31</v>
      </c>
      <c r="DR400">
        <v>0.11</v>
      </c>
      <c r="DS400">
        <v>13.706038043376619</v>
      </c>
      <c r="DT400">
        <v>0.90622107580110234</v>
      </c>
      <c r="DU400">
        <v>0.24738259752880179</v>
      </c>
      <c r="DV400">
        <v>0</v>
      </c>
      <c r="DW400">
        <v>45.034556414057391</v>
      </c>
      <c r="DX400">
        <v>3.4010187803203542</v>
      </c>
      <c r="DY400">
        <v>0.30469678857861782</v>
      </c>
      <c r="DZ400">
        <v>0</v>
      </c>
      <c r="EA400">
        <v>-57.421086666666667</v>
      </c>
      <c r="EB400">
        <v>-3.0415768631814299</v>
      </c>
      <c r="EC400">
        <v>0.26441179087846223</v>
      </c>
      <c r="ED400">
        <v>0</v>
      </c>
      <c r="EE400">
        <v>1481.5296385815991</v>
      </c>
      <c r="EF400">
        <v>238.7062224473072</v>
      </c>
      <c r="EG400">
        <v>18.597218686223261</v>
      </c>
      <c r="EH400">
        <v>0</v>
      </c>
      <c r="EI400">
        <v>1.7797909999999999</v>
      </c>
      <c r="EJ400">
        <v>-0.30263392120075222</v>
      </c>
      <c r="EK400">
        <v>3.2643258630228683E-2</v>
      </c>
      <c r="EL400">
        <v>0</v>
      </c>
      <c r="EM400">
        <v>1.923452523847454</v>
      </c>
      <c r="EN400">
        <v>9.5577360061223828E-3</v>
      </c>
      <c r="EO400">
        <v>9.6483140610769693E-4</v>
      </c>
      <c r="EP400">
        <v>1</v>
      </c>
      <c r="EQ400">
        <v>1</v>
      </c>
      <c r="ER400">
        <v>6</v>
      </c>
      <c r="ES400" t="s">
        <v>432</v>
      </c>
      <c r="ET400">
        <v>2.9443100000000002</v>
      </c>
      <c r="EU400">
        <v>2.8012899999999998</v>
      </c>
      <c r="EV400">
        <v>0.24388299999999999</v>
      </c>
      <c r="EW400">
        <v>0.248221</v>
      </c>
      <c r="EX400">
        <v>0.11788800000000001</v>
      </c>
      <c r="EY400">
        <v>0.112695</v>
      </c>
      <c r="EZ400">
        <v>15543.9</v>
      </c>
      <c r="FA400">
        <v>16208.4</v>
      </c>
      <c r="FB400">
        <v>23898.2</v>
      </c>
      <c r="FC400">
        <v>25081.4</v>
      </c>
      <c r="FD400">
        <v>33739.300000000003</v>
      </c>
      <c r="FE400">
        <v>35533.199999999997</v>
      </c>
      <c r="FF400">
        <v>43557.1</v>
      </c>
      <c r="FG400">
        <v>46357.7</v>
      </c>
      <c r="FH400">
        <v>1.9876499999999999</v>
      </c>
      <c r="FI400">
        <v>1.9156200000000001</v>
      </c>
      <c r="FJ400">
        <v>0.13519800000000001</v>
      </c>
      <c r="FK400">
        <v>0</v>
      </c>
      <c r="FL400">
        <v>29.218900000000001</v>
      </c>
      <c r="FM400">
        <v>999.9</v>
      </c>
      <c r="FN400">
        <v>69.400000000000006</v>
      </c>
      <c r="FO400">
        <v>31.9</v>
      </c>
      <c r="FP400">
        <v>33.127200000000002</v>
      </c>
      <c r="FQ400">
        <v>64.254000000000005</v>
      </c>
      <c r="FR400">
        <v>26.081700000000001</v>
      </c>
      <c r="FS400">
        <v>1</v>
      </c>
      <c r="FT400">
        <v>0.22877</v>
      </c>
      <c r="FU400">
        <v>-0.15007100000000001</v>
      </c>
      <c r="FV400">
        <v>20.3249</v>
      </c>
      <c r="FW400">
        <v>5.2129500000000002</v>
      </c>
      <c r="FX400">
        <v>11.9071</v>
      </c>
      <c r="FY400">
        <v>5.0029500000000002</v>
      </c>
      <c r="FZ400">
        <v>3.2895799999999999</v>
      </c>
      <c r="GA400">
        <v>9999</v>
      </c>
      <c r="GB400">
        <v>9999</v>
      </c>
      <c r="GC400">
        <v>9999</v>
      </c>
      <c r="GD400">
        <v>999.9</v>
      </c>
      <c r="GE400">
        <v>1.85944</v>
      </c>
      <c r="GF400">
        <v>1.8544</v>
      </c>
      <c r="GG400">
        <v>1.8575999999999999</v>
      </c>
      <c r="GH400">
        <v>1.8559600000000001</v>
      </c>
      <c r="GI400">
        <v>1.8548500000000001</v>
      </c>
      <c r="GJ400">
        <v>1.8545499999999999</v>
      </c>
      <c r="GK400">
        <v>1.8530599999999999</v>
      </c>
      <c r="GL400">
        <v>1.8563000000000001</v>
      </c>
      <c r="GM400">
        <v>0</v>
      </c>
      <c r="GN400">
        <v>0</v>
      </c>
      <c r="GO400">
        <v>0</v>
      </c>
      <c r="GP400">
        <v>0</v>
      </c>
      <c r="GQ400" t="s">
        <v>386</v>
      </c>
      <c r="GR400" t="s">
        <v>387</v>
      </c>
      <c r="GS400" t="s">
        <v>388</v>
      </c>
      <c r="GT400" t="s">
        <v>388</v>
      </c>
      <c r="GU400" t="s">
        <v>388</v>
      </c>
      <c r="GV400" t="s">
        <v>388</v>
      </c>
      <c r="GW400">
        <v>0</v>
      </c>
      <c r="GX400">
        <v>100</v>
      </c>
      <c r="GY400">
        <v>100</v>
      </c>
      <c r="GZ400">
        <v>3.12</v>
      </c>
      <c r="HA400">
        <v>1.5699999999999999E-2</v>
      </c>
      <c r="HB400">
        <v>0.45081322298813392</v>
      </c>
      <c r="HC400">
        <v>2.9318383021812969E-3</v>
      </c>
      <c r="HD400">
        <v>-1.3754559859485029E-6</v>
      </c>
      <c r="HE400">
        <v>3.0700474437127301E-10</v>
      </c>
      <c r="HF400">
        <v>-6.1160480149256041E-2</v>
      </c>
      <c r="HG400">
        <v>1.00384331276165E-2</v>
      </c>
      <c r="HH400">
        <v>-3.1532673711230711E-4</v>
      </c>
      <c r="HI400">
        <v>1.819468599177705E-6</v>
      </c>
      <c r="HJ400">
        <v>1</v>
      </c>
      <c r="HK400">
        <v>2112</v>
      </c>
      <c r="HL400">
        <v>3</v>
      </c>
      <c r="HM400">
        <v>29</v>
      </c>
      <c r="HN400">
        <v>10.7</v>
      </c>
      <c r="HO400">
        <v>10.7</v>
      </c>
      <c r="HP400">
        <v>3.7011699999999998</v>
      </c>
      <c r="HQ400">
        <v>2.2399900000000001</v>
      </c>
      <c r="HR400">
        <v>1.4978</v>
      </c>
      <c r="HS400">
        <v>2.3022499999999999</v>
      </c>
      <c r="HT400">
        <v>1.5478499999999999</v>
      </c>
      <c r="HU400">
        <v>2.4450699999999999</v>
      </c>
      <c r="HV400">
        <v>35.801000000000002</v>
      </c>
      <c r="HW400">
        <v>15.5505</v>
      </c>
      <c r="HX400">
        <v>18</v>
      </c>
      <c r="HY400">
        <v>500.75200000000001</v>
      </c>
      <c r="HZ400">
        <v>520.24800000000005</v>
      </c>
      <c r="IA400">
        <v>29.0305</v>
      </c>
      <c r="IB400">
        <v>30.061900000000001</v>
      </c>
      <c r="IC400">
        <v>30</v>
      </c>
      <c r="ID400">
        <v>29.827999999999999</v>
      </c>
      <c r="IE400">
        <v>29.916499999999999</v>
      </c>
      <c r="IF400">
        <v>74.094899999999996</v>
      </c>
      <c r="IG400">
        <v>26.254899999999999</v>
      </c>
      <c r="IH400">
        <v>78.282399999999996</v>
      </c>
      <c r="II400">
        <v>29.0669</v>
      </c>
      <c r="IJ400">
        <v>1951.84</v>
      </c>
      <c r="IK400">
        <v>25.364899999999999</v>
      </c>
      <c r="IL400">
        <v>100.735</v>
      </c>
      <c r="IM400">
        <v>100.474</v>
      </c>
      <c r="IN400" t="s">
        <v>1150</v>
      </c>
    </row>
    <row r="401" spans="1:248" x14ac:dyDescent="0.2">
      <c r="A401">
        <v>385</v>
      </c>
      <c r="B401">
        <v>1660224651.5999999</v>
      </c>
      <c r="C401">
        <v>664.59999990463257</v>
      </c>
      <c r="D401" t="s">
        <v>1125</v>
      </c>
      <c r="E401" t="s">
        <v>1126</v>
      </c>
      <c r="F401">
        <v>1</v>
      </c>
      <c r="G401" t="s">
        <v>376</v>
      </c>
      <c r="H401" t="s">
        <v>377</v>
      </c>
      <c r="I401" t="s">
        <v>378</v>
      </c>
      <c r="J401" t="s">
        <v>379</v>
      </c>
      <c r="K401" t="s">
        <v>380</v>
      </c>
      <c r="L401" t="s">
        <v>381</v>
      </c>
      <c r="M401" t="s">
        <v>382</v>
      </c>
      <c r="N401">
        <v>1660224643.5999999</v>
      </c>
      <c r="O401">
        <f t="shared" ref="O401:O410" si="204">(P401)/1000</f>
        <v>1.5214543334783025E-3</v>
      </c>
      <c r="P401">
        <f t="shared" ref="P401:P410" si="205">IF(BK401, AS401, AM401)</f>
        <v>1.5214543334783024</v>
      </c>
      <c r="Q401">
        <f t="shared" ref="Q401:Q410" si="206">IF(BK401, AN401, AL401)</f>
        <v>13.741292770891384</v>
      </c>
      <c r="R401">
        <f t="shared" ref="R401:R410" si="207">BM401 - IF(AZ401&gt;1, Q401*BG401*100/(BB401*CA401), 0)</f>
        <v>1831.496875</v>
      </c>
      <c r="S401">
        <f t="shared" ref="S401:S410" si="208">((Y401-O401/2)*R401-Q401)/(Y401+O401/2)</f>
        <v>1489.0974794043289</v>
      </c>
      <c r="T401">
        <f t="shared" ref="T401:T410" si="209">S401*(BT401+BU401)/1000</f>
        <v>148.26130983320675</v>
      </c>
      <c r="U401">
        <f t="shared" ref="U401:U410" si="210">(BM401 - IF(AZ401&gt;1, Q401*BG401*100/(BB401*CA401), 0))*(BT401+BU401)/1000</f>
        <v>182.35214913636605</v>
      </c>
      <c r="V401">
        <f t="shared" ref="V401:V410" si="211">2/((1/X401-1/W401)+SIGN(X401)*SQRT((1/X401-1/W401)*(1/X401-1/W401) + 4*BH401/((BH401+1)*(BH401+1))*(2*1/X401*1/W401-1/W401*1/W401)))</f>
        <v>7.6967787211100563E-2</v>
      </c>
      <c r="W401">
        <f t="shared" ref="W401:W410" si="212">IF(LEFT(BI401,1)&lt;&gt;"0",IF(LEFT(BI401,1)="1",3,BJ401),$D$5+$E$5*(CA401*BT401/($K$5*1000))+$F$5*(CA401*BT401/($K$5*1000))*MAX(MIN(BG401,$J$5),$I$5)*MAX(MIN(BG401,$J$5),$I$5)+$G$5*MAX(MIN(BG401,$J$5),$I$5)*(CA401*BT401/($K$5*1000))+$H$5*(CA401*BT401/($K$5*1000))*(CA401*BT401/($K$5*1000)))</f>
        <v>2.92073871927983</v>
      </c>
      <c r="X401">
        <f t="shared" ref="X401:X410" si="213">O401*(1000-(1000*0.61365*EXP(17.502*AB401/(240.97+AB401))/(BT401+BU401)+BO401)/2)/(1000*0.61365*EXP(17.502*AB401/(240.97+AB401))/(BT401+BU401)-BO401)</f>
        <v>7.5858497530607E-2</v>
      </c>
      <c r="Y401">
        <f t="shared" ref="Y401:Y410" si="214">1/((BH401+1)/(V401/1.6)+1/(W401/1.37)) + BH401/((BH401+1)/(V401/1.6) + BH401/(W401/1.37))</f>
        <v>4.7509894337596968E-2</v>
      </c>
      <c r="Z401">
        <f t="shared" ref="Z401:Z410" si="215">(BC401*BF401)</f>
        <v>321.51588824825274</v>
      </c>
      <c r="AA401">
        <f t="shared" ref="AA401:AA410" si="216">(BV401+(Z401+2*0.95*0.0000000567*(((BV401+$B$7)+273)^4-(BV401+273)^4)-44100*O401)/(1.84*29.3*W401+8*0.95*0.0000000567*(BV401+273)^3))</f>
        <v>32.425373386265754</v>
      </c>
      <c r="AB401">
        <f t="shared" ref="AB401:AB410" si="217">($C$7*BW401+$D$7*BX401+$E$7*AA401)</f>
        <v>31.40625</v>
      </c>
      <c r="AC401">
        <f t="shared" ref="AC401:AC410" si="218">0.61365*EXP(17.502*AB401/(240.97+AB401))</f>
        <v>4.6169372652448519</v>
      </c>
      <c r="AD401">
        <f t="shared" ref="AD401:AD410" si="219">(AE401/AF401*100)</f>
        <v>59.957111749424641</v>
      </c>
      <c r="AE401">
        <f t="shared" ref="AE401:AE410" si="220">BO401*(BT401+BU401)/1000</f>
        <v>2.6933322726010918</v>
      </c>
      <c r="AF401">
        <f t="shared" ref="AF401:AF410" si="221">0.61365*EXP(17.502*BV401/(240.97+BV401))</f>
        <v>4.4920980914777591</v>
      </c>
      <c r="AG401">
        <f t="shared" ref="AG401:AG410" si="222">(AC401-BO401*(BT401+BU401)/1000)</f>
        <v>1.9236049926437602</v>
      </c>
      <c r="AH401">
        <f t="shared" ref="AH401:AH410" si="223">(-O401*44100)</f>
        <v>-67.096136106393132</v>
      </c>
      <c r="AI401">
        <f t="shared" ref="AI401:AI410" si="224">2*29.3*W401*0.92*(BV401-AB401)</f>
        <v>-75.793766326195097</v>
      </c>
      <c r="AJ401">
        <f t="shared" ref="AJ401:AJ410" si="225">2*0.95*0.0000000567*(((BV401+$B$7)+273)^4-(AB401+273)^4)</f>
        <v>-5.8369026853341346</v>
      </c>
      <c r="AK401">
        <f t="shared" ref="AK401:AK410" si="226">Z401+AJ401+AH401+AI401</f>
        <v>172.78908313033037</v>
      </c>
      <c r="AL401">
        <f t="shared" ref="AL401:AL410" si="227">BS401*AZ401*(BN401-BM401*(1000-AZ401*BP401)/(1000-AZ401*BO401))/(100*BG401)</f>
        <v>45.193059321325443</v>
      </c>
      <c r="AM401">
        <f t="shared" ref="AM401:AM410" si="228">1000*BS401*AZ401*(BO401-BP401)/(100*BG401*(1000-AZ401*BO401))</f>
        <v>1.5058168119344486</v>
      </c>
      <c r="AN401">
        <f t="shared" ref="AN401:AN410" si="229">(AO401 - AP401 - BT401*1000/(8.314*(BV401+273.15)) * AR401/BS401 * AQ401) * BS401/(100*BG401) * (1000 - BP401)/1000</f>
        <v>13.741292770891384</v>
      </c>
      <c r="AO401">
        <v>1964.521729876255</v>
      </c>
      <c r="AP401">
        <v>1921.105515151515</v>
      </c>
      <c r="AQ401">
        <v>5.1856850180122063</v>
      </c>
      <c r="AR401">
        <v>64.968693284609927</v>
      </c>
      <c r="AS401">
        <f t="shared" ref="AS401:AS410" si="230">(AU401 - AT401 + BT401*1000/(8.314*(BV401+273.15)) * AW401/BS401 * AV401) * BS401/(100*BG401) * 1000/(1000 - AU401)</f>
        <v>1.5214543334783024</v>
      </c>
      <c r="AT401">
        <v>25.347281690069281</v>
      </c>
      <c r="AU401">
        <v>27.08113454545455</v>
      </c>
      <c r="AV401">
        <v>6.3190365283151001E-3</v>
      </c>
      <c r="AW401">
        <v>84.429917268905271</v>
      </c>
      <c r="AX401">
        <v>0</v>
      </c>
      <c r="AY401">
        <v>0</v>
      </c>
      <c r="AZ401">
        <f t="shared" ref="AZ401:AZ410" si="231">IF(AX401*$H$13&gt;=BB401,1,(BB401/(BB401-AX401*$H$13)))</f>
        <v>1</v>
      </c>
      <c r="BA401">
        <f t="shared" ref="BA401:BA410" si="232">(AZ401-1)*100</f>
        <v>0</v>
      </c>
      <c r="BB401">
        <f t="shared" ref="BB401:BB410" si="233">MAX(0,($B$13+$C$13*CA401)/(1+$D$13*CA401)*BT401/(BV401+273)*$E$13)</f>
        <v>51931.873086946645</v>
      </c>
      <c r="BC401">
        <f t="shared" ref="BC401:BC410" si="234">$B$11*CB401+$C$11*CC401+$F$11*CN401*(1-CQ401)</f>
        <v>2000.0050000000001</v>
      </c>
      <c r="BD401">
        <f t="shared" ref="BD401:BD410" si="235">BC401*BE401</f>
        <v>1681.2037286260379</v>
      </c>
      <c r="BE401">
        <f t="shared" ref="BE401:BE410" si="236">($B$11*$D$9+$C$11*$D$9+$F$11*((DA401+CS401)/MAX(DA401+CS401+DB401, 0.1)*$I$9+DB401/MAX(DA401+CS401+DB401, 0.1)*$J$9))/($B$11+$C$11+$F$11)</f>
        <v>0.84059976281361182</v>
      </c>
      <c r="BF401">
        <f t="shared" ref="BF401:BF410" si="237">($B$11*$K$9+$C$11*$K$9+$F$11*((DA401+CS401)/MAX(DA401+CS401+DB401, 0.1)*$P$9+DB401/MAX(DA401+CS401+DB401, 0.1)*$Q$9))/($B$11+$C$11+$F$11)</f>
        <v>0.16075754223027078</v>
      </c>
      <c r="BG401">
        <v>6</v>
      </c>
      <c r="BH401">
        <v>0.5</v>
      </c>
      <c r="BI401" t="s">
        <v>383</v>
      </c>
      <c r="BJ401">
        <v>2</v>
      </c>
      <c r="BK401" t="b">
        <v>1</v>
      </c>
      <c r="BL401">
        <v>1660224643.5999999</v>
      </c>
      <c r="BM401">
        <v>1831.496875</v>
      </c>
      <c r="BN401">
        <v>1889.0225</v>
      </c>
      <c r="BO401">
        <v>27.051118750000001</v>
      </c>
      <c r="BP401">
        <v>25.29349375</v>
      </c>
      <c r="BQ401">
        <v>1828.4075</v>
      </c>
      <c r="BR401">
        <v>27.0354125</v>
      </c>
      <c r="BS401">
        <v>500.13493749999998</v>
      </c>
      <c r="BT401">
        <v>99.464456250000012</v>
      </c>
      <c r="BU401">
        <v>0.100086625</v>
      </c>
      <c r="BV401">
        <v>30.924906249999999</v>
      </c>
      <c r="BW401">
        <v>31.40625</v>
      </c>
      <c r="BX401">
        <v>999.9</v>
      </c>
      <c r="BY401">
        <v>0</v>
      </c>
      <c r="BZ401">
        <v>0</v>
      </c>
      <c r="CA401">
        <v>10003.43125</v>
      </c>
      <c r="CB401">
        <v>0</v>
      </c>
      <c r="CC401">
        <v>7.6666212500000004</v>
      </c>
      <c r="CD401">
        <v>-57.524193749999988</v>
      </c>
      <c r="CE401">
        <v>1882.420625</v>
      </c>
      <c r="CF401">
        <v>1938.0418749999999</v>
      </c>
      <c r="CG401">
        <v>1.75762375</v>
      </c>
      <c r="CH401">
        <v>1889.0225</v>
      </c>
      <c r="CI401">
        <v>25.29349375</v>
      </c>
      <c r="CJ401">
        <v>2.6906243750000001</v>
      </c>
      <c r="CK401">
        <v>2.5158043750000001</v>
      </c>
      <c r="CL401">
        <v>22.2279625</v>
      </c>
      <c r="CM401">
        <v>21.129087500000001</v>
      </c>
      <c r="CN401">
        <v>2000.0050000000001</v>
      </c>
      <c r="CO401">
        <v>0.98000799999999999</v>
      </c>
      <c r="CP401">
        <v>1.99925E-2</v>
      </c>
      <c r="CQ401">
        <v>0</v>
      </c>
      <c r="CR401">
        <v>2.8031250000000001</v>
      </c>
      <c r="CS401">
        <v>0</v>
      </c>
      <c r="CT401">
        <v>22461.4375</v>
      </c>
      <c r="CU401">
        <v>17412.40625</v>
      </c>
      <c r="CV401">
        <v>40.375</v>
      </c>
      <c r="CW401">
        <v>41.433124999999997</v>
      </c>
      <c r="CX401">
        <v>40.375</v>
      </c>
      <c r="CY401">
        <v>39.875</v>
      </c>
      <c r="CZ401">
        <v>40.561999999999998</v>
      </c>
      <c r="DA401">
        <v>1960.0250000000001</v>
      </c>
      <c r="DB401">
        <v>39.984375</v>
      </c>
      <c r="DC401">
        <v>0</v>
      </c>
      <c r="DD401">
        <v>1660224650.3</v>
      </c>
      <c r="DE401">
        <v>0</v>
      </c>
      <c r="DF401">
        <v>1660224008</v>
      </c>
      <c r="DG401" t="s">
        <v>384</v>
      </c>
      <c r="DH401">
        <v>1660224008</v>
      </c>
      <c r="DI401">
        <v>1660224007</v>
      </c>
      <c r="DJ401">
        <v>1</v>
      </c>
      <c r="DK401">
        <v>9.0999999999999998E-2</v>
      </c>
      <c r="DL401">
        <v>-1.7999999999999999E-2</v>
      </c>
      <c r="DM401">
        <v>1.42</v>
      </c>
      <c r="DN401">
        <v>0.02</v>
      </c>
      <c r="DO401">
        <v>400</v>
      </c>
      <c r="DP401">
        <v>26</v>
      </c>
      <c r="DQ401">
        <v>0.31</v>
      </c>
      <c r="DR401">
        <v>0.11</v>
      </c>
      <c r="DS401">
        <v>13.77624160854867</v>
      </c>
      <c r="DT401">
        <v>-0.95333022905770815</v>
      </c>
      <c r="DU401">
        <v>0.14043335593864481</v>
      </c>
      <c r="DV401">
        <v>0</v>
      </c>
      <c r="DW401">
        <v>45.168515933463503</v>
      </c>
      <c r="DX401">
        <v>2.2031523027183311</v>
      </c>
      <c r="DY401">
        <v>0.17917516195033251</v>
      </c>
      <c r="DZ401">
        <v>0</v>
      </c>
      <c r="EA401">
        <v>-57.504593548387099</v>
      </c>
      <c r="EB401">
        <v>-2.418701612903146</v>
      </c>
      <c r="EC401">
        <v>0.2081663043841567</v>
      </c>
      <c r="ED401">
        <v>0</v>
      </c>
      <c r="EE401">
        <v>1487.2268399580751</v>
      </c>
      <c r="EF401">
        <v>274.03223156733839</v>
      </c>
      <c r="EG401">
        <v>20.006028405622949</v>
      </c>
      <c r="EH401">
        <v>0</v>
      </c>
      <c r="EI401">
        <v>1.772489024390244</v>
      </c>
      <c r="EJ401">
        <v>-0.33432815331010668</v>
      </c>
      <c r="EK401">
        <v>3.6246831841698669E-2</v>
      </c>
      <c r="EL401">
        <v>0</v>
      </c>
      <c r="EM401">
        <v>1.9235560985011879</v>
      </c>
      <c r="EN401">
        <v>1.1788658431626889E-2</v>
      </c>
      <c r="EO401">
        <v>1.0013404184656639E-3</v>
      </c>
      <c r="EP401">
        <v>1</v>
      </c>
      <c r="EQ401">
        <v>1</v>
      </c>
      <c r="ER401">
        <v>6</v>
      </c>
      <c r="ES401" t="s">
        <v>432</v>
      </c>
      <c r="ET401">
        <v>2.9444300000000001</v>
      </c>
      <c r="EU401">
        <v>2.80131</v>
      </c>
      <c r="EV401">
        <v>0.244251</v>
      </c>
      <c r="EW401">
        <v>0.248582</v>
      </c>
      <c r="EX401">
        <v>0.117911</v>
      </c>
      <c r="EY401">
        <v>0.112706</v>
      </c>
      <c r="EZ401">
        <v>15536.4</v>
      </c>
      <c r="FA401">
        <v>16200.5</v>
      </c>
      <c r="FB401">
        <v>23898.2</v>
      </c>
      <c r="FC401">
        <v>25081.3</v>
      </c>
      <c r="FD401">
        <v>33738.699999999997</v>
      </c>
      <c r="FE401">
        <v>35532.800000000003</v>
      </c>
      <c r="FF401">
        <v>43557.4</v>
      </c>
      <c r="FG401">
        <v>46357.599999999999</v>
      </c>
      <c r="FH401">
        <v>1.98773</v>
      </c>
      <c r="FI401">
        <v>1.9156500000000001</v>
      </c>
      <c r="FJ401">
        <v>0.135407</v>
      </c>
      <c r="FK401">
        <v>0</v>
      </c>
      <c r="FL401">
        <v>29.218399999999999</v>
      </c>
      <c r="FM401">
        <v>999.9</v>
      </c>
      <c r="FN401">
        <v>69.400000000000006</v>
      </c>
      <c r="FO401">
        <v>31.9</v>
      </c>
      <c r="FP401">
        <v>33.128500000000003</v>
      </c>
      <c r="FQ401">
        <v>64.334000000000003</v>
      </c>
      <c r="FR401">
        <v>25.717099999999999</v>
      </c>
      <c r="FS401">
        <v>1</v>
      </c>
      <c r="FT401">
        <v>0.22875499999999999</v>
      </c>
      <c r="FU401">
        <v>-0.16791700000000001</v>
      </c>
      <c r="FV401">
        <v>20.3249</v>
      </c>
      <c r="FW401">
        <v>5.2127999999999997</v>
      </c>
      <c r="FX401">
        <v>11.9071</v>
      </c>
      <c r="FY401">
        <v>5.0029500000000002</v>
      </c>
      <c r="FZ401">
        <v>3.2895799999999999</v>
      </c>
      <c r="GA401">
        <v>9999</v>
      </c>
      <c r="GB401">
        <v>9999</v>
      </c>
      <c r="GC401">
        <v>9999</v>
      </c>
      <c r="GD401">
        <v>999.9</v>
      </c>
      <c r="GE401">
        <v>1.85944</v>
      </c>
      <c r="GF401">
        <v>1.8544</v>
      </c>
      <c r="GG401">
        <v>1.8575999999999999</v>
      </c>
      <c r="GH401">
        <v>1.8559600000000001</v>
      </c>
      <c r="GI401">
        <v>1.85484</v>
      </c>
      <c r="GJ401">
        <v>1.8545499999999999</v>
      </c>
      <c r="GK401">
        <v>1.8530599999999999</v>
      </c>
      <c r="GL401">
        <v>1.8563099999999999</v>
      </c>
      <c r="GM401">
        <v>0</v>
      </c>
      <c r="GN401">
        <v>0</v>
      </c>
      <c r="GO401">
        <v>0</v>
      </c>
      <c r="GP401">
        <v>0</v>
      </c>
      <c r="GQ401" t="s">
        <v>386</v>
      </c>
      <c r="GR401" t="s">
        <v>387</v>
      </c>
      <c r="GS401" t="s">
        <v>388</v>
      </c>
      <c r="GT401" t="s">
        <v>388</v>
      </c>
      <c r="GU401" t="s">
        <v>388</v>
      </c>
      <c r="GV401" t="s">
        <v>388</v>
      </c>
      <c r="GW401">
        <v>0</v>
      </c>
      <c r="GX401">
        <v>100</v>
      </c>
      <c r="GY401">
        <v>100</v>
      </c>
      <c r="GZ401">
        <v>3.13</v>
      </c>
      <c r="HA401">
        <v>1.5599999999999999E-2</v>
      </c>
      <c r="HB401">
        <v>0.45081322298813392</v>
      </c>
      <c r="HC401">
        <v>2.9318383021812969E-3</v>
      </c>
      <c r="HD401">
        <v>-1.3754559859485029E-6</v>
      </c>
      <c r="HE401">
        <v>3.0700474437127301E-10</v>
      </c>
      <c r="HF401">
        <v>-6.1160480149256041E-2</v>
      </c>
      <c r="HG401">
        <v>1.00384331276165E-2</v>
      </c>
      <c r="HH401">
        <v>-3.1532673711230711E-4</v>
      </c>
      <c r="HI401">
        <v>1.819468599177705E-6</v>
      </c>
      <c r="HJ401">
        <v>1</v>
      </c>
      <c r="HK401">
        <v>2112</v>
      </c>
      <c r="HL401">
        <v>3</v>
      </c>
      <c r="HM401">
        <v>29</v>
      </c>
      <c r="HN401">
        <v>10.7</v>
      </c>
      <c r="HO401">
        <v>10.7</v>
      </c>
      <c r="HP401">
        <v>3.7072799999999999</v>
      </c>
      <c r="HQ401">
        <v>2.2570800000000002</v>
      </c>
      <c r="HR401">
        <v>1.4978</v>
      </c>
      <c r="HS401">
        <v>2.3034699999999999</v>
      </c>
      <c r="HT401">
        <v>1.5478499999999999</v>
      </c>
      <c r="HU401">
        <v>2.3828100000000001</v>
      </c>
      <c r="HV401">
        <v>35.801000000000002</v>
      </c>
      <c r="HW401">
        <v>15.541700000000001</v>
      </c>
      <c r="HX401">
        <v>18</v>
      </c>
      <c r="HY401">
        <v>500.80099999999999</v>
      </c>
      <c r="HZ401">
        <v>520.26700000000005</v>
      </c>
      <c r="IA401">
        <v>29.039000000000001</v>
      </c>
      <c r="IB401">
        <v>30.0625</v>
      </c>
      <c r="IC401">
        <v>30</v>
      </c>
      <c r="ID401">
        <v>29.828600000000002</v>
      </c>
      <c r="IE401">
        <v>29.916699999999999</v>
      </c>
      <c r="IF401">
        <v>74.195700000000002</v>
      </c>
      <c r="IG401">
        <v>26.254899999999999</v>
      </c>
      <c r="IH401">
        <v>78.282399999999996</v>
      </c>
      <c r="II401">
        <v>29.0669</v>
      </c>
      <c r="IJ401">
        <v>1961.89</v>
      </c>
      <c r="IK401">
        <v>25.355899999999998</v>
      </c>
      <c r="IL401">
        <v>100.735</v>
      </c>
      <c r="IM401">
        <v>100.474</v>
      </c>
      <c r="IN401" t="s">
        <v>1150</v>
      </c>
    </row>
    <row r="402" spans="1:248" x14ac:dyDescent="0.2">
      <c r="A402">
        <v>386</v>
      </c>
      <c r="B402">
        <v>1660224652.5999999</v>
      </c>
      <c r="C402">
        <v>665.59999990463257</v>
      </c>
      <c r="D402" t="s">
        <v>1127</v>
      </c>
      <c r="E402" t="s">
        <v>1128</v>
      </c>
      <c r="F402">
        <v>1</v>
      </c>
      <c r="G402" t="s">
        <v>376</v>
      </c>
      <c r="H402" t="s">
        <v>377</v>
      </c>
      <c r="I402" t="s">
        <v>378</v>
      </c>
      <c r="J402" t="s">
        <v>379</v>
      </c>
      <c r="K402" t="s">
        <v>380</v>
      </c>
      <c r="L402" t="s">
        <v>381</v>
      </c>
      <c r="M402" t="s">
        <v>382</v>
      </c>
      <c r="N402">
        <v>1660224645.099999</v>
      </c>
      <c r="O402">
        <f t="shared" si="204"/>
        <v>1.5237103007878726E-3</v>
      </c>
      <c r="P402">
        <f t="shared" si="205"/>
        <v>1.5237103007878727</v>
      </c>
      <c r="Q402">
        <f t="shared" si="206"/>
        <v>13.866968041086155</v>
      </c>
      <c r="R402">
        <f t="shared" si="207"/>
        <v>1838.9780000000001</v>
      </c>
      <c r="S402">
        <f t="shared" si="208"/>
        <v>1494.1306258889049</v>
      </c>
      <c r="T402">
        <f t="shared" si="209"/>
        <v>148.76272376651784</v>
      </c>
      <c r="U402">
        <f t="shared" si="210"/>
        <v>183.09736209573191</v>
      </c>
      <c r="V402">
        <f t="shared" si="211"/>
        <v>7.7075505612585471E-2</v>
      </c>
      <c r="W402">
        <f t="shared" si="212"/>
        <v>2.9208258901784276</v>
      </c>
      <c r="X402">
        <f t="shared" si="213"/>
        <v>7.5963165676867173E-2</v>
      </c>
      <c r="Y402">
        <f t="shared" si="214"/>
        <v>4.7575580521186323E-2</v>
      </c>
      <c r="Z402">
        <f t="shared" si="215"/>
        <v>321.51570736987128</v>
      </c>
      <c r="AA402">
        <f t="shared" si="216"/>
        <v>32.426402670857875</v>
      </c>
      <c r="AB402">
        <f t="shared" si="217"/>
        <v>31.40870666666666</v>
      </c>
      <c r="AC402">
        <f t="shared" si="218"/>
        <v>4.6175820856912217</v>
      </c>
      <c r="AD402">
        <f t="shared" si="219"/>
        <v>59.961540466212668</v>
      </c>
      <c r="AE402">
        <f t="shared" si="220"/>
        <v>2.6937863707524548</v>
      </c>
      <c r="AF402">
        <f t="shared" si="221"/>
        <v>4.4925236239892108</v>
      </c>
      <c r="AG402">
        <f t="shared" si="222"/>
        <v>1.923795714938767</v>
      </c>
      <c r="AH402">
        <f t="shared" si="223"/>
        <v>-67.195624264745177</v>
      </c>
      <c r="AI402">
        <f t="shared" si="224"/>
        <v>-75.921411977759604</v>
      </c>
      <c r="AJ402">
        <f t="shared" si="225"/>
        <v>-5.8466769436451429</v>
      </c>
      <c r="AK402">
        <f t="shared" si="226"/>
        <v>172.55199418372138</v>
      </c>
      <c r="AL402">
        <f t="shared" si="227"/>
        <v>45.244768317711902</v>
      </c>
      <c r="AM402">
        <f t="shared" si="228"/>
        <v>1.4998691609383081</v>
      </c>
      <c r="AN402">
        <f t="shared" si="229"/>
        <v>13.866968041086155</v>
      </c>
      <c r="AO402">
        <v>1969.7191010718909</v>
      </c>
      <c r="AP402">
        <v>1926.2260000000001</v>
      </c>
      <c r="AQ402">
        <v>5.1703516957735998</v>
      </c>
      <c r="AR402">
        <v>64.968693284609927</v>
      </c>
      <c r="AS402">
        <f t="shared" si="230"/>
        <v>1.5237103007878727</v>
      </c>
      <c r="AT402">
        <v>25.35977284211544</v>
      </c>
      <c r="AU402">
        <v>27.0875793939394</v>
      </c>
      <c r="AV402">
        <v>7.626854447652166E-3</v>
      </c>
      <c r="AW402">
        <v>84.429917268905271</v>
      </c>
      <c r="AX402">
        <v>0</v>
      </c>
      <c r="AY402">
        <v>0</v>
      </c>
      <c r="AZ402">
        <f t="shared" si="231"/>
        <v>1</v>
      </c>
      <c r="BA402">
        <f t="shared" si="232"/>
        <v>0</v>
      </c>
      <c r="BB402">
        <f t="shared" si="233"/>
        <v>51934.072361460254</v>
      </c>
      <c r="BC402">
        <f t="shared" si="234"/>
        <v>2000.0039999999999</v>
      </c>
      <c r="BD402">
        <f t="shared" si="235"/>
        <v>1681.2028776009693</v>
      </c>
      <c r="BE402">
        <f t="shared" si="236"/>
        <v>0.8405997576009695</v>
      </c>
      <c r="BF402">
        <f t="shared" si="237"/>
        <v>0.16075753216987132</v>
      </c>
      <c r="BG402">
        <v>6</v>
      </c>
      <c r="BH402">
        <v>0.5</v>
      </c>
      <c r="BI402" t="s">
        <v>383</v>
      </c>
      <c r="BJ402">
        <v>2</v>
      </c>
      <c r="BK402" t="b">
        <v>1</v>
      </c>
      <c r="BL402">
        <v>1660224645.099999</v>
      </c>
      <c r="BM402">
        <v>1838.9780000000001</v>
      </c>
      <c r="BN402">
        <v>1896.5666666666671</v>
      </c>
      <c r="BO402">
        <v>27.055626666666669</v>
      </c>
      <c r="BP402">
        <v>25.304933333333331</v>
      </c>
      <c r="BQ402">
        <v>1835.880666666666</v>
      </c>
      <c r="BR402">
        <v>27.039940000000001</v>
      </c>
      <c r="BS402">
        <v>500.12959999999998</v>
      </c>
      <c r="BT402">
        <v>99.464646666666667</v>
      </c>
      <c r="BU402">
        <v>0.10009097333333331</v>
      </c>
      <c r="BV402">
        <v>30.92656666666667</v>
      </c>
      <c r="BW402">
        <v>31.40870666666666</v>
      </c>
      <c r="BX402">
        <v>999.89999999999986</v>
      </c>
      <c r="BY402">
        <v>0</v>
      </c>
      <c r="BZ402">
        <v>0</v>
      </c>
      <c r="CA402">
        <v>10003.91</v>
      </c>
      <c r="CB402">
        <v>0</v>
      </c>
      <c r="CC402">
        <v>7.6697080000000009</v>
      </c>
      <c r="CD402">
        <v>-57.587159999999997</v>
      </c>
      <c r="CE402">
        <v>1890.1179999999999</v>
      </c>
      <c r="CF402">
        <v>1945.8040000000001</v>
      </c>
      <c r="CG402">
        <v>1.750704</v>
      </c>
      <c r="CH402">
        <v>1896.5666666666671</v>
      </c>
      <c r="CI402">
        <v>25.304933333333331</v>
      </c>
      <c r="CJ402">
        <v>2.691078666666666</v>
      </c>
      <c r="CK402">
        <v>2.5169466666666671</v>
      </c>
      <c r="CL402">
        <v>22.230740000000001</v>
      </c>
      <c r="CM402">
        <v>21.136473333333331</v>
      </c>
      <c r="CN402">
        <v>2000.0039999999999</v>
      </c>
      <c r="CO402">
        <v>0.98000799999999988</v>
      </c>
      <c r="CP402">
        <v>1.99925E-2</v>
      </c>
      <c r="CQ402">
        <v>0</v>
      </c>
      <c r="CR402">
        <v>2.8428666666666671</v>
      </c>
      <c r="CS402">
        <v>0</v>
      </c>
      <c r="CT402">
        <v>22460.92666666667</v>
      </c>
      <c r="CU402">
        <v>17412.400000000001</v>
      </c>
      <c r="CV402">
        <v>40.375</v>
      </c>
      <c r="CW402">
        <v>41.432866666666669</v>
      </c>
      <c r="CX402">
        <v>40.375</v>
      </c>
      <c r="CY402">
        <v>39.875</v>
      </c>
      <c r="CZ402">
        <v>40.561999999999998</v>
      </c>
      <c r="DA402">
        <v>1960.0239999999999</v>
      </c>
      <c r="DB402">
        <v>39.984000000000009</v>
      </c>
      <c r="DC402">
        <v>0</v>
      </c>
      <c r="DD402">
        <v>1660224651.5</v>
      </c>
      <c r="DE402">
        <v>0</v>
      </c>
      <c r="DF402">
        <v>1660224008</v>
      </c>
      <c r="DG402" t="s">
        <v>384</v>
      </c>
      <c r="DH402">
        <v>1660224008</v>
      </c>
      <c r="DI402">
        <v>1660224007</v>
      </c>
      <c r="DJ402">
        <v>1</v>
      </c>
      <c r="DK402">
        <v>9.0999999999999998E-2</v>
      </c>
      <c r="DL402">
        <v>-1.7999999999999999E-2</v>
      </c>
      <c r="DM402">
        <v>1.42</v>
      </c>
      <c r="DN402">
        <v>0.02</v>
      </c>
      <c r="DO402">
        <v>400</v>
      </c>
      <c r="DP402">
        <v>26</v>
      </c>
      <c r="DQ402">
        <v>0.31</v>
      </c>
      <c r="DR402">
        <v>0.11</v>
      </c>
      <c r="DS402">
        <v>13.788252808854651</v>
      </c>
      <c r="DT402">
        <v>-1.3985223336582151</v>
      </c>
      <c r="DU402">
        <v>0.1247776300513823</v>
      </c>
      <c r="DV402">
        <v>0</v>
      </c>
      <c r="DW402">
        <v>45.208451879884507</v>
      </c>
      <c r="DX402">
        <v>1.886388452805686</v>
      </c>
      <c r="DY402">
        <v>0.15497318383699329</v>
      </c>
      <c r="DZ402">
        <v>0</v>
      </c>
      <c r="EA402">
        <v>-57.550145161290317</v>
      </c>
      <c r="EB402">
        <v>-1.9819112903226079</v>
      </c>
      <c r="EC402">
        <v>0.17254291067724001</v>
      </c>
      <c r="ED402">
        <v>0</v>
      </c>
      <c r="EE402">
        <v>1491.146367986219</v>
      </c>
      <c r="EF402">
        <v>283.78045054538001</v>
      </c>
      <c r="EG402">
        <v>20.599382667780869</v>
      </c>
      <c r="EH402">
        <v>0</v>
      </c>
      <c r="EI402">
        <v>1.7672821951219511</v>
      </c>
      <c r="EJ402">
        <v>-0.34511916376306723</v>
      </c>
      <c r="EK402">
        <v>3.7143979423004229E-2</v>
      </c>
      <c r="EL402">
        <v>0</v>
      </c>
      <c r="EM402">
        <v>1.923634071108471</v>
      </c>
      <c r="EN402">
        <v>1.152852388059112E-2</v>
      </c>
      <c r="EO402">
        <v>9.9325188703882814E-4</v>
      </c>
      <c r="EP402">
        <v>1</v>
      </c>
      <c r="EQ402">
        <v>1</v>
      </c>
      <c r="ER402">
        <v>6</v>
      </c>
      <c r="ES402" t="s">
        <v>432</v>
      </c>
      <c r="ET402">
        <v>2.9445100000000002</v>
      </c>
      <c r="EU402">
        <v>2.8012999999999999</v>
      </c>
      <c r="EV402">
        <v>0.24462</v>
      </c>
      <c r="EW402">
        <v>0.24893799999999999</v>
      </c>
      <c r="EX402">
        <v>0.117927</v>
      </c>
      <c r="EY402">
        <v>0.112709</v>
      </c>
      <c r="EZ402">
        <v>15528.8</v>
      </c>
      <c r="FA402">
        <v>16192.8</v>
      </c>
      <c r="FB402">
        <v>23898.3</v>
      </c>
      <c r="FC402">
        <v>25081.200000000001</v>
      </c>
      <c r="FD402">
        <v>33738.300000000003</v>
      </c>
      <c r="FE402">
        <v>35532.6</v>
      </c>
      <c r="FF402">
        <v>43557.599999999999</v>
      </c>
      <c r="FG402">
        <v>46357.5</v>
      </c>
      <c r="FH402">
        <v>1.98773</v>
      </c>
      <c r="FI402">
        <v>1.9157</v>
      </c>
      <c r="FJ402">
        <v>0.135742</v>
      </c>
      <c r="FK402">
        <v>0</v>
      </c>
      <c r="FL402">
        <v>29.217700000000001</v>
      </c>
      <c r="FM402">
        <v>999.9</v>
      </c>
      <c r="FN402">
        <v>69.400000000000006</v>
      </c>
      <c r="FO402">
        <v>31.9</v>
      </c>
      <c r="FP402">
        <v>33.129300000000001</v>
      </c>
      <c r="FQ402">
        <v>64.293999999999997</v>
      </c>
      <c r="FR402">
        <v>25.649000000000001</v>
      </c>
      <c r="FS402">
        <v>1</v>
      </c>
      <c r="FT402">
        <v>0.22878000000000001</v>
      </c>
      <c r="FU402">
        <v>-0.18631500000000001</v>
      </c>
      <c r="FV402">
        <v>20.324999999999999</v>
      </c>
      <c r="FW402">
        <v>5.2127999999999997</v>
      </c>
      <c r="FX402">
        <v>11.9072</v>
      </c>
      <c r="FY402">
        <v>5.0029000000000003</v>
      </c>
      <c r="FZ402">
        <v>3.2896000000000001</v>
      </c>
      <c r="GA402">
        <v>9999</v>
      </c>
      <c r="GB402">
        <v>9999</v>
      </c>
      <c r="GC402">
        <v>9999</v>
      </c>
      <c r="GD402">
        <v>999.9</v>
      </c>
      <c r="GE402">
        <v>1.85944</v>
      </c>
      <c r="GF402">
        <v>1.8544</v>
      </c>
      <c r="GG402">
        <v>1.8575999999999999</v>
      </c>
      <c r="GH402">
        <v>1.85598</v>
      </c>
      <c r="GI402">
        <v>1.8548500000000001</v>
      </c>
      <c r="GJ402">
        <v>1.8545400000000001</v>
      </c>
      <c r="GK402">
        <v>1.8530500000000001</v>
      </c>
      <c r="GL402">
        <v>1.85632</v>
      </c>
      <c r="GM402">
        <v>0</v>
      </c>
      <c r="GN402">
        <v>0</v>
      </c>
      <c r="GO402">
        <v>0</v>
      </c>
      <c r="GP402">
        <v>0</v>
      </c>
      <c r="GQ402" t="s">
        <v>386</v>
      </c>
      <c r="GR402" t="s">
        <v>387</v>
      </c>
      <c r="GS402" t="s">
        <v>388</v>
      </c>
      <c r="GT402" t="s">
        <v>388</v>
      </c>
      <c r="GU402" t="s">
        <v>388</v>
      </c>
      <c r="GV402" t="s">
        <v>388</v>
      </c>
      <c r="GW402">
        <v>0</v>
      </c>
      <c r="GX402">
        <v>100</v>
      </c>
      <c r="GY402">
        <v>100</v>
      </c>
      <c r="GZ402">
        <v>3.13</v>
      </c>
      <c r="HA402">
        <v>1.5599999999999999E-2</v>
      </c>
      <c r="HB402">
        <v>0.45081322298813392</v>
      </c>
      <c r="HC402">
        <v>2.9318383021812969E-3</v>
      </c>
      <c r="HD402">
        <v>-1.3754559859485029E-6</v>
      </c>
      <c r="HE402">
        <v>3.0700474437127301E-10</v>
      </c>
      <c r="HF402">
        <v>-6.1160480149256041E-2</v>
      </c>
      <c r="HG402">
        <v>1.00384331276165E-2</v>
      </c>
      <c r="HH402">
        <v>-3.1532673711230711E-4</v>
      </c>
      <c r="HI402">
        <v>1.819468599177705E-6</v>
      </c>
      <c r="HJ402">
        <v>1</v>
      </c>
      <c r="HK402">
        <v>2112</v>
      </c>
      <c r="HL402">
        <v>3</v>
      </c>
      <c r="HM402">
        <v>29</v>
      </c>
      <c r="HN402">
        <v>10.7</v>
      </c>
      <c r="HO402">
        <v>10.8</v>
      </c>
      <c r="HP402">
        <v>3.7170399999999999</v>
      </c>
      <c r="HQ402">
        <v>2.2644000000000002</v>
      </c>
      <c r="HR402">
        <v>1.4978</v>
      </c>
      <c r="HS402">
        <v>2.3034699999999999</v>
      </c>
      <c r="HT402">
        <v>1.5478499999999999</v>
      </c>
      <c r="HU402">
        <v>2.2522000000000002</v>
      </c>
      <c r="HV402">
        <v>35.801000000000002</v>
      </c>
      <c r="HW402">
        <v>15.532999999999999</v>
      </c>
      <c r="HX402">
        <v>18</v>
      </c>
      <c r="HY402">
        <v>500.80599999999998</v>
      </c>
      <c r="HZ402">
        <v>520.30499999999995</v>
      </c>
      <c r="IA402">
        <v>29.050799999999999</v>
      </c>
      <c r="IB402">
        <v>30.063199999999998</v>
      </c>
      <c r="IC402">
        <v>30.0001</v>
      </c>
      <c r="ID402">
        <v>29.8293</v>
      </c>
      <c r="IE402">
        <v>29.917200000000001</v>
      </c>
      <c r="IF402">
        <v>74.404899999999998</v>
      </c>
      <c r="IG402">
        <v>26.254899999999999</v>
      </c>
      <c r="IH402">
        <v>78.282399999999996</v>
      </c>
      <c r="II402">
        <v>29.0669</v>
      </c>
      <c r="IJ402">
        <v>1961.89</v>
      </c>
      <c r="IK402">
        <v>25.3584</v>
      </c>
      <c r="IL402">
        <v>100.736</v>
      </c>
      <c r="IM402">
        <v>100.474</v>
      </c>
      <c r="IN402" t="s">
        <v>1150</v>
      </c>
    </row>
    <row r="403" spans="1:248" x14ac:dyDescent="0.2">
      <c r="A403">
        <v>387</v>
      </c>
      <c r="B403">
        <v>1660224653.5999999</v>
      </c>
      <c r="C403">
        <v>666.59999990463257</v>
      </c>
      <c r="D403" t="s">
        <v>1129</v>
      </c>
      <c r="E403" t="s">
        <v>1130</v>
      </c>
      <c r="F403">
        <v>1</v>
      </c>
      <c r="G403" t="s">
        <v>376</v>
      </c>
      <c r="H403" t="s">
        <v>377</v>
      </c>
      <c r="I403" t="s">
        <v>378</v>
      </c>
      <c r="J403" t="s">
        <v>379</v>
      </c>
      <c r="K403" t="s">
        <v>380</v>
      </c>
      <c r="L403" t="s">
        <v>381</v>
      </c>
      <c r="M403" t="s">
        <v>382</v>
      </c>
      <c r="N403">
        <v>1660224645.5999999</v>
      </c>
      <c r="O403">
        <f t="shared" si="204"/>
        <v>1.5228880794598046E-3</v>
      </c>
      <c r="P403">
        <f t="shared" si="205"/>
        <v>1.5228880794598045</v>
      </c>
      <c r="Q403">
        <f t="shared" si="206"/>
        <v>13.982958684588599</v>
      </c>
      <c r="R403">
        <f t="shared" si="207"/>
        <v>1841.4806249999999</v>
      </c>
      <c r="S403">
        <f t="shared" si="208"/>
        <v>1493.9828290300816</v>
      </c>
      <c r="T403">
        <f t="shared" si="209"/>
        <v>148.74799444790801</v>
      </c>
      <c r="U403">
        <f t="shared" si="210"/>
        <v>183.34651808632992</v>
      </c>
      <c r="V403">
        <f t="shared" si="211"/>
        <v>7.7029784873609133E-2</v>
      </c>
      <c r="W403">
        <f t="shared" si="212"/>
        <v>2.9208793452358526</v>
      </c>
      <c r="X403">
        <f t="shared" si="213"/>
        <v>7.5918773973822198E-2</v>
      </c>
      <c r="Y403">
        <f t="shared" si="214"/>
        <v>4.7547718699277805E-2</v>
      </c>
      <c r="Z403">
        <f t="shared" si="215"/>
        <v>321.51545378427767</v>
      </c>
      <c r="AA403">
        <f t="shared" si="216"/>
        <v>32.427390758301819</v>
      </c>
      <c r="AB403">
        <f t="shared" si="217"/>
        <v>31.409893749999998</v>
      </c>
      <c r="AC403">
        <f t="shared" si="218"/>
        <v>4.6178936968082587</v>
      </c>
      <c r="AD403">
        <f t="shared" si="219"/>
        <v>59.963940025033338</v>
      </c>
      <c r="AE403">
        <f t="shared" si="220"/>
        <v>2.6940174399358732</v>
      </c>
      <c r="AF403">
        <f t="shared" si="221"/>
        <v>4.492729194931476</v>
      </c>
      <c r="AG403">
        <f t="shared" si="222"/>
        <v>1.9238762568723855</v>
      </c>
      <c r="AH403">
        <f t="shared" si="223"/>
        <v>-67.159364304177387</v>
      </c>
      <c r="AI403">
        <f t="shared" si="224"/>
        <v>-75.983427564302772</v>
      </c>
      <c r="AJ403">
        <f t="shared" si="225"/>
        <v>-5.851403056270871</v>
      </c>
      <c r="AK403">
        <f t="shared" si="226"/>
        <v>172.5212588595266</v>
      </c>
      <c r="AL403">
        <f t="shared" si="227"/>
        <v>45.252416156698828</v>
      </c>
      <c r="AM403">
        <f t="shared" si="228"/>
        <v>1.4981036955678781</v>
      </c>
      <c r="AN403">
        <f t="shared" si="229"/>
        <v>13.982958684588599</v>
      </c>
      <c r="AO403">
        <v>1974.8591781944469</v>
      </c>
      <c r="AP403">
        <v>1931.3335757575751</v>
      </c>
      <c r="AQ403">
        <v>5.1488232008506278</v>
      </c>
      <c r="AR403">
        <v>64.968693284609927</v>
      </c>
      <c r="AS403">
        <f t="shared" si="230"/>
        <v>1.5228880794598045</v>
      </c>
      <c r="AT403">
        <v>25.366976660540129</v>
      </c>
      <c r="AU403">
        <v>27.092893333333329</v>
      </c>
      <c r="AV403">
        <v>7.7640210729376467E-3</v>
      </c>
      <c r="AW403">
        <v>84.429917268905271</v>
      </c>
      <c r="AX403">
        <v>0</v>
      </c>
      <c r="AY403">
        <v>0</v>
      </c>
      <c r="AZ403">
        <f t="shared" si="231"/>
        <v>1</v>
      </c>
      <c r="BA403">
        <f t="shared" si="232"/>
        <v>0</v>
      </c>
      <c r="BB403">
        <f t="shared" si="233"/>
        <v>51935.455386583017</v>
      </c>
      <c r="BC403">
        <f t="shared" si="234"/>
        <v>2000.0025000000001</v>
      </c>
      <c r="BD403">
        <f t="shared" si="235"/>
        <v>1681.201610250921</v>
      </c>
      <c r="BE403">
        <f t="shared" si="236"/>
        <v>0.84059975437576751</v>
      </c>
      <c r="BF403">
        <f t="shared" si="237"/>
        <v>0.16075752594523141</v>
      </c>
      <c r="BG403">
        <v>6</v>
      </c>
      <c r="BH403">
        <v>0.5</v>
      </c>
      <c r="BI403" t="s">
        <v>383</v>
      </c>
      <c r="BJ403">
        <v>2</v>
      </c>
      <c r="BK403" t="b">
        <v>1</v>
      </c>
      <c r="BL403">
        <v>1660224645.5999999</v>
      </c>
      <c r="BM403">
        <v>1841.4806249999999</v>
      </c>
      <c r="BN403">
        <v>1899.0787499999999</v>
      </c>
      <c r="BO403">
        <v>27.057950000000002</v>
      </c>
      <c r="BP403">
        <v>25.30933125</v>
      </c>
      <c r="BQ403">
        <v>1838.3812499999999</v>
      </c>
      <c r="BR403">
        <v>27.042268750000002</v>
      </c>
      <c r="BS403">
        <v>500.13237500000002</v>
      </c>
      <c r="BT403">
        <v>99.464643749999993</v>
      </c>
      <c r="BU403">
        <v>0.10008454375</v>
      </c>
      <c r="BV403">
        <v>30.927368749999999</v>
      </c>
      <c r="BW403">
        <v>31.409893749999998</v>
      </c>
      <c r="BX403">
        <v>999.9</v>
      </c>
      <c r="BY403">
        <v>0</v>
      </c>
      <c r="BZ403">
        <v>0</v>
      </c>
      <c r="CA403">
        <v>10004.215625000001</v>
      </c>
      <c r="CB403">
        <v>0</v>
      </c>
      <c r="CC403">
        <v>7.66979875</v>
      </c>
      <c r="CD403">
        <v>-57.596393749999997</v>
      </c>
      <c r="CE403">
        <v>1892.6949999999999</v>
      </c>
      <c r="CF403">
        <v>1948.39</v>
      </c>
      <c r="CG403">
        <v>1.7486306250000001</v>
      </c>
      <c r="CH403">
        <v>1899.0787499999999</v>
      </c>
      <c r="CI403">
        <v>25.30933125</v>
      </c>
      <c r="CJ403">
        <v>2.6913093749999999</v>
      </c>
      <c r="CK403">
        <v>2.51738375</v>
      </c>
      <c r="CL403">
        <v>22.232150000000001</v>
      </c>
      <c r="CM403">
        <v>21.139299999999999</v>
      </c>
      <c r="CN403">
        <v>2000.0025000000001</v>
      </c>
      <c r="CO403">
        <v>0.98000799999999999</v>
      </c>
      <c r="CP403">
        <v>1.99925E-2</v>
      </c>
      <c r="CQ403">
        <v>0</v>
      </c>
      <c r="CR403">
        <v>2.8892500000000001</v>
      </c>
      <c r="CS403">
        <v>0</v>
      </c>
      <c r="CT403">
        <v>22460.825000000001</v>
      </c>
      <c r="CU403">
        <v>17412.381249999999</v>
      </c>
      <c r="CV403">
        <v>40.375</v>
      </c>
      <c r="CW403">
        <v>41.433124999999997</v>
      </c>
      <c r="CX403">
        <v>40.375</v>
      </c>
      <c r="CY403">
        <v>39.875</v>
      </c>
      <c r="CZ403">
        <v>40.561999999999998</v>
      </c>
      <c r="DA403">
        <v>1960.0225</v>
      </c>
      <c r="DB403">
        <v>39.983750000000001</v>
      </c>
      <c r="DC403">
        <v>0</v>
      </c>
      <c r="DD403">
        <v>1660224652.7</v>
      </c>
      <c r="DE403">
        <v>0</v>
      </c>
      <c r="DF403">
        <v>1660224008</v>
      </c>
      <c r="DG403" t="s">
        <v>384</v>
      </c>
      <c r="DH403">
        <v>1660224008</v>
      </c>
      <c r="DI403">
        <v>1660224007</v>
      </c>
      <c r="DJ403">
        <v>1</v>
      </c>
      <c r="DK403">
        <v>9.0999999999999998E-2</v>
      </c>
      <c r="DL403">
        <v>-1.7999999999999999E-2</v>
      </c>
      <c r="DM403">
        <v>1.42</v>
      </c>
      <c r="DN403">
        <v>0.02</v>
      </c>
      <c r="DO403">
        <v>400</v>
      </c>
      <c r="DP403">
        <v>26</v>
      </c>
      <c r="DQ403">
        <v>0.31</v>
      </c>
      <c r="DR403">
        <v>0.11</v>
      </c>
      <c r="DS403">
        <v>13.79149751811622</v>
      </c>
      <c r="DT403">
        <v>-0.92785997824960764</v>
      </c>
      <c r="DU403">
        <v>0.1246308614847465</v>
      </c>
      <c r="DV403">
        <v>0</v>
      </c>
      <c r="DW403">
        <v>45.2420541724277</v>
      </c>
      <c r="DX403">
        <v>1.5932465163439991</v>
      </c>
      <c r="DY403">
        <v>0.14072901367928589</v>
      </c>
      <c r="DZ403">
        <v>0</v>
      </c>
      <c r="EA403">
        <v>-57.602789999999992</v>
      </c>
      <c r="EB403">
        <v>-1.573980867630677</v>
      </c>
      <c r="EC403">
        <v>0.14391998089216171</v>
      </c>
      <c r="ED403">
        <v>0</v>
      </c>
      <c r="EE403">
        <v>1496.7094698821679</v>
      </c>
      <c r="EF403">
        <v>281.9092543182943</v>
      </c>
      <c r="EG403">
        <v>21.139716926706591</v>
      </c>
      <c r="EH403">
        <v>0</v>
      </c>
      <c r="EI403">
        <v>1.7585897500000001</v>
      </c>
      <c r="EJ403">
        <v>-0.34162772983114942</v>
      </c>
      <c r="EK403">
        <v>3.623551900328599E-2</v>
      </c>
      <c r="EL403">
        <v>0</v>
      </c>
      <c r="EM403">
        <v>1.923784719493346</v>
      </c>
      <c r="EN403">
        <v>1.043479799511331E-2</v>
      </c>
      <c r="EO403">
        <v>9.6501058571724909E-4</v>
      </c>
      <c r="EP403">
        <v>1</v>
      </c>
      <c r="EQ403">
        <v>1</v>
      </c>
      <c r="ER403">
        <v>6</v>
      </c>
      <c r="ES403" t="s">
        <v>432</v>
      </c>
      <c r="ET403">
        <v>2.94462</v>
      </c>
      <c r="EU403">
        <v>2.8011499999999998</v>
      </c>
      <c r="EV403">
        <v>0.24498500000000001</v>
      </c>
      <c r="EW403">
        <v>0.24930099999999999</v>
      </c>
      <c r="EX403">
        <v>0.11794399999999999</v>
      </c>
      <c r="EY403">
        <v>0.11271100000000001</v>
      </c>
      <c r="EZ403">
        <v>15521.4</v>
      </c>
      <c r="FA403">
        <v>16184.9</v>
      </c>
      <c r="FB403">
        <v>23898.400000000001</v>
      </c>
      <c r="FC403">
        <v>25081.200000000001</v>
      </c>
      <c r="FD403">
        <v>33737.9</v>
      </c>
      <c r="FE403">
        <v>35532.5</v>
      </c>
      <c r="FF403">
        <v>43558</v>
      </c>
      <c r="FG403">
        <v>46357.5</v>
      </c>
      <c r="FH403">
        <v>1.9878</v>
      </c>
      <c r="FI403">
        <v>1.9156</v>
      </c>
      <c r="FJ403">
        <v>0.13603599999999999</v>
      </c>
      <c r="FK403">
        <v>0</v>
      </c>
      <c r="FL403">
        <v>29.2166</v>
      </c>
      <c r="FM403">
        <v>999.9</v>
      </c>
      <c r="FN403">
        <v>69.400000000000006</v>
      </c>
      <c r="FO403">
        <v>31.9</v>
      </c>
      <c r="FP403">
        <v>33.1297</v>
      </c>
      <c r="FQ403">
        <v>64.164000000000001</v>
      </c>
      <c r="FR403">
        <v>25.889399999999998</v>
      </c>
      <c r="FS403">
        <v>1</v>
      </c>
      <c r="FT403">
        <v>0.22878000000000001</v>
      </c>
      <c r="FU403">
        <v>-0.175455</v>
      </c>
      <c r="FV403">
        <v>20.324999999999999</v>
      </c>
      <c r="FW403">
        <v>5.21265</v>
      </c>
      <c r="FX403">
        <v>11.907400000000001</v>
      </c>
      <c r="FY403">
        <v>5.0028499999999996</v>
      </c>
      <c r="FZ403">
        <v>3.2896000000000001</v>
      </c>
      <c r="GA403">
        <v>9999</v>
      </c>
      <c r="GB403">
        <v>9999</v>
      </c>
      <c r="GC403">
        <v>9999</v>
      </c>
      <c r="GD403">
        <v>999.9</v>
      </c>
      <c r="GE403">
        <v>1.85944</v>
      </c>
      <c r="GF403">
        <v>1.8544</v>
      </c>
      <c r="GG403">
        <v>1.8575999999999999</v>
      </c>
      <c r="GH403">
        <v>1.85598</v>
      </c>
      <c r="GI403">
        <v>1.85484</v>
      </c>
      <c r="GJ403">
        <v>1.8545400000000001</v>
      </c>
      <c r="GK403">
        <v>1.85304</v>
      </c>
      <c r="GL403">
        <v>1.8563000000000001</v>
      </c>
      <c r="GM403">
        <v>0</v>
      </c>
      <c r="GN403">
        <v>0</v>
      </c>
      <c r="GO403">
        <v>0</v>
      </c>
      <c r="GP403">
        <v>0</v>
      </c>
      <c r="GQ403" t="s">
        <v>386</v>
      </c>
      <c r="GR403" t="s">
        <v>387</v>
      </c>
      <c r="GS403" t="s">
        <v>388</v>
      </c>
      <c r="GT403" t="s">
        <v>388</v>
      </c>
      <c r="GU403" t="s">
        <v>388</v>
      </c>
      <c r="GV403" t="s">
        <v>388</v>
      </c>
      <c r="GW403">
        <v>0</v>
      </c>
      <c r="GX403">
        <v>100</v>
      </c>
      <c r="GY403">
        <v>100</v>
      </c>
      <c r="GZ403">
        <v>3.14</v>
      </c>
      <c r="HA403">
        <v>1.55E-2</v>
      </c>
      <c r="HB403">
        <v>0.45081322298813392</v>
      </c>
      <c r="HC403">
        <v>2.9318383021812969E-3</v>
      </c>
      <c r="HD403">
        <v>-1.3754559859485029E-6</v>
      </c>
      <c r="HE403">
        <v>3.0700474437127301E-10</v>
      </c>
      <c r="HF403">
        <v>-6.1160480149256041E-2</v>
      </c>
      <c r="HG403">
        <v>1.00384331276165E-2</v>
      </c>
      <c r="HH403">
        <v>-3.1532673711230711E-4</v>
      </c>
      <c r="HI403">
        <v>1.819468599177705E-6</v>
      </c>
      <c r="HJ403">
        <v>1</v>
      </c>
      <c r="HK403">
        <v>2112</v>
      </c>
      <c r="HL403">
        <v>3</v>
      </c>
      <c r="HM403">
        <v>29</v>
      </c>
      <c r="HN403">
        <v>10.8</v>
      </c>
      <c r="HO403">
        <v>10.8</v>
      </c>
      <c r="HP403">
        <v>3.7219199999999999</v>
      </c>
      <c r="HQ403">
        <v>2.2387700000000001</v>
      </c>
      <c r="HR403">
        <v>1.4978</v>
      </c>
      <c r="HS403">
        <v>2.3034699999999999</v>
      </c>
      <c r="HT403">
        <v>1.5478499999999999</v>
      </c>
      <c r="HU403">
        <v>2.4096700000000002</v>
      </c>
      <c r="HV403">
        <v>35.801000000000002</v>
      </c>
      <c r="HW403">
        <v>15.541700000000001</v>
      </c>
      <c r="HX403">
        <v>18</v>
      </c>
      <c r="HY403">
        <v>500.85599999999999</v>
      </c>
      <c r="HZ403">
        <v>520.24199999999996</v>
      </c>
      <c r="IA403">
        <v>29.061299999999999</v>
      </c>
      <c r="IB403">
        <v>30.063800000000001</v>
      </c>
      <c r="IC403">
        <v>30.0001</v>
      </c>
      <c r="ID403">
        <v>29.829899999999999</v>
      </c>
      <c r="IE403">
        <v>29.9177</v>
      </c>
      <c r="IF403">
        <v>74.502499999999998</v>
      </c>
      <c r="IG403">
        <v>26.254899999999999</v>
      </c>
      <c r="IH403">
        <v>78.282399999999996</v>
      </c>
      <c r="II403">
        <v>29.0669</v>
      </c>
      <c r="IJ403">
        <v>1971.93</v>
      </c>
      <c r="IK403">
        <v>25.3552</v>
      </c>
      <c r="IL403">
        <v>100.736</v>
      </c>
      <c r="IM403">
        <v>100.474</v>
      </c>
      <c r="IN403" t="s">
        <v>1150</v>
      </c>
    </row>
    <row r="404" spans="1:248" x14ac:dyDescent="0.2">
      <c r="A404">
        <v>388</v>
      </c>
      <c r="B404">
        <v>1660224654.5999999</v>
      </c>
      <c r="C404">
        <v>667.59999990463257</v>
      </c>
      <c r="D404" t="s">
        <v>1131</v>
      </c>
      <c r="E404" t="s">
        <v>1132</v>
      </c>
      <c r="F404">
        <v>1</v>
      </c>
      <c r="G404" t="s">
        <v>376</v>
      </c>
      <c r="H404" t="s">
        <v>377</v>
      </c>
      <c r="I404" t="s">
        <v>378</v>
      </c>
      <c r="J404" t="s">
        <v>379</v>
      </c>
      <c r="K404" t="s">
        <v>380</v>
      </c>
      <c r="L404" t="s">
        <v>381</v>
      </c>
      <c r="M404" t="s">
        <v>382</v>
      </c>
      <c r="N404">
        <v>1660224647.099999</v>
      </c>
      <c r="O404">
        <f t="shared" si="204"/>
        <v>1.5230242223687612E-3</v>
      </c>
      <c r="P404">
        <f t="shared" si="205"/>
        <v>1.5230242223687611</v>
      </c>
      <c r="Q404">
        <f t="shared" si="206"/>
        <v>14.130069446240443</v>
      </c>
      <c r="R404">
        <f t="shared" si="207"/>
        <v>1848.973333333334</v>
      </c>
      <c r="S404">
        <f t="shared" si="208"/>
        <v>1498.1530765470957</v>
      </c>
      <c r="T404">
        <f t="shared" si="209"/>
        <v>149.16335228543684</v>
      </c>
      <c r="U404">
        <f t="shared" si="210"/>
        <v>184.09271055400635</v>
      </c>
      <c r="V404">
        <f t="shared" si="211"/>
        <v>7.7021510920813469E-2</v>
      </c>
      <c r="W404">
        <f t="shared" si="212"/>
        <v>2.9210694766590302</v>
      </c>
      <c r="X404">
        <f t="shared" si="213"/>
        <v>7.5910808000839589E-2</v>
      </c>
      <c r="Y404">
        <f t="shared" si="214"/>
        <v>4.7542712891839367E-2</v>
      </c>
      <c r="Z404">
        <f t="shared" si="215"/>
        <v>321.51481834161223</v>
      </c>
      <c r="AA404">
        <f t="shared" si="216"/>
        <v>32.429116890035402</v>
      </c>
      <c r="AB404">
        <f t="shared" si="217"/>
        <v>31.413213333333331</v>
      </c>
      <c r="AC404">
        <f t="shared" si="218"/>
        <v>4.6187651895125841</v>
      </c>
      <c r="AD404">
        <f t="shared" si="219"/>
        <v>59.968923317787038</v>
      </c>
      <c r="AE404">
        <f t="shared" si="220"/>
        <v>2.6945269029108911</v>
      </c>
      <c r="AF404">
        <f t="shared" si="221"/>
        <v>4.4932054034588331</v>
      </c>
      <c r="AG404">
        <f t="shared" si="222"/>
        <v>1.9242382866016929</v>
      </c>
      <c r="AH404">
        <f t="shared" si="223"/>
        <v>-67.165368206462375</v>
      </c>
      <c r="AI404">
        <f t="shared" si="224"/>
        <v>-76.218557908176081</v>
      </c>
      <c r="AJ404">
        <f t="shared" si="225"/>
        <v>-5.8692780282698198</v>
      </c>
      <c r="AK404">
        <f t="shared" si="226"/>
        <v>172.26161419870394</v>
      </c>
      <c r="AL404">
        <f t="shared" si="227"/>
        <v>45.284585238099041</v>
      </c>
      <c r="AM404">
        <f t="shared" si="228"/>
        <v>1.4925456259472076</v>
      </c>
      <c r="AN404">
        <f t="shared" si="229"/>
        <v>14.130069446240443</v>
      </c>
      <c r="AO404">
        <v>1979.946600013915</v>
      </c>
      <c r="AP404">
        <v>1936.4102424242419</v>
      </c>
      <c r="AQ404">
        <v>5.1153642618843724</v>
      </c>
      <c r="AR404">
        <v>64.968693284609927</v>
      </c>
      <c r="AS404">
        <f t="shared" si="230"/>
        <v>1.5230242223687611</v>
      </c>
      <c r="AT404">
        <v>25.37123634532108</v>
      </c>
      <c r="AU404">
        <v>27.0971090909091</v>
      </c>
      <c r="AV404">
        <v>7.7970968969515303E-3</v>
      </c>
      <c r="AW404">
        <v>84.429917268905271</v>
      </c>
      <c r="AX404">
        <v>0</v>
      </c>
      <c r="AY404">
        <v>0</v>
      </c>
      <c r="AZ404">
        <f t="shared" si="231"/>
        <v>1</v>
      </c>
      <c r="BA404">
        <f t="shared" si="232"/>
        <v>0</v>
      </c>
      <c r="BB404">
        <f t="shared" si="233"/>
        <v>51940.547426970814</v>
      </c>
      <c r="BC404">
        <f t="shared" si="234"/>
        <v>1999.9986666666671</v>
      </c>
      <c r="BD404">
        <f t="shared" si="235"/>
        <v>1681.1983780008356</v>
      </c>
      <c r="BE404">
        <f t="shared" si="236"/>
        <v>0.84059974940025062</v>
      </c>
      <c r="BF404">
        <f t="shared" si="237"/>
        <v>0.16075751634248364</v>
      </c>
      <c r="BG404">
        <v>6</v>
      </c>
      <c r="BH404">
        <v>0.5</v>
      </c>
      <c r="BI404" t="s">
        <v>383</v>
      </c>
      <c r="BJ404">
        <v>2</v>
      </c>
      <c r="BK404" t="b">
        <v>1</v>
      </c>
      <c r="BL404">
        <v>1660224647.099999</v>
      </c>
      <c r="BM404">
        <v>1848.973333333334</v>
      </c>
      <c r="BN404">
        <v>1906.6120000000001</v>
      </c>
      <c r="BO404">
        <v>27.063040000000001</v>
      </c>
      <c r="BP404">
        <v>25.320893333333331</v>
      </c>
      <c r="BQ404">
        <v>1845.8673333333329</v>
      </c>
      <c r="BR404">
        <v>27.047366666666669</v>
      </c>
      <c r="BS404">
        <v>500.12533333333329</v>
      </c>
      <c r="BT404">
        <v>99.464760000000012</v>
      </c>
      <c r="BU404">
        <v>0.1000672666666667</v>
      </c>
      <c r="BV404">
        <v>30.929226666666661</v>
      </c>
      <c r="BW404">
        <v>31.413213333333331</v>
      </c>
      <c r="BX404">
        <v>999.89999999999986</v>
      </c>
      <c r="BY404">
        <v>0</v>
      </c>
      <c r="BZ404">
        <v>0</v>
      </c>
      <c r="CA404">
        <v>10005.290000000001</v>
      </c>
      <c r="CB404">
        <v>0</v>
      </c>
      <c r="CC404">
        <v>7.6711600000000004</v>
      </c>
      <c r="CD404">
        <v>-57.63628666666667</v>
      </c>
      <c r="CE404">
        <v>1900.4059999999999</v>
      </c>
      <c r="CF404">
        <v>1956.141333333333</v>
      </c>
      <c r="CG404">
        <v>1.742154</v>
      </c>
      <c r="CH404">
        <v>1906.6120000000001</v>
      </c>
      <c r="CI404">
        <v>25.320893333333331</v>
      </c>
      <c r="CJ404">
        <v>2.6918186666666668</v>
      </c>
      <c r="CK404">
        <v>2.5185373333333332</v>
      </c>
      <c r="CL404">
        <v>22.23526</v>
      </c>
      <c r="CM404">
        <v>21.14676</v>
      </c>
      <c r="CN404">
        <v>1999.9986666666671</v>
      </c>
      <c r="CO404">
        <v>0.98000799999999988</v>
      </c>
      <c r="CP404">
        <v>1.99925E-2</v>
      </c>
      <c r="CQ404">
        <v>0</v>
      </c>
      <c r="CR404">
        <v>2.8014666666666672</v>
      </c>
      <c r="CS404">
        <v>0</v>
      </c>
      <c r="CT404">
        <v>22460.38</v>
      </c>
      <c r="CU404">
        <v>17412.346666666661</v>
      </c>
      <c r="CV404">
        <v>40.375</v>
      </c>
      <c r="CW404">
        <v>41.432866666666669</v>
      </c>
      <c r="CX404">
        <v>40.375</v>
      </c>
      <c r="CY404">
        <v>39.875</v>
      </c>
      <c r="CZ404">
        <v>40.557866666666669</v>
      </c>
      <c r="DA404">
        <v>1960.0186666666659</v>
      </c>
      <c r="DB404">
        <v>39.983333333333341</v>
      </c>
      <c r="DC404">
        <v>0</v>
      </c>
      <c r="DD404">
        <v>1660224653.3</v>
      </c>
      <c r="DE404">
        <v>0</v>
      </c>
      <c r="DF404">
        <v>1660224008</v>
      </c>
      <c r="DG404" t="s">
        <v>384</v>
      </c>
      <c r="DH404">
        <v>1660224008</v>
      </c>
      <c r="DI404">
        <v>1660224007</v>
      </c>
      <c r="DJ404">
        <v>1</v>
      </c>
      <c r="DK404">
        <v>9.0999999999999998E-2</v>
      </c>
      <c r="DL404">
        <v>-1.7999999999999999E-2</v>
      </c>
      <c r="DM404">
        <v>1.42</v>
      </c>
      <c r="DN404">
        <v>0.02</v>
      </c>
      <c r="DO404">
        <v>400</v>
      </c>
      <c r="DP404">
        <v>26</v>
      </c>
      <c r="DQ404">
        <v>0.31</v>
      </c>
      <c r="DR404">
        <v>0.11</v>
      </c>
      <c r="DS404">
        <v>13.79149751811622</v>
      </c>
      <c r="DT404">
        <v>-0.92785997824960764</v>
      </c>
      <c r="DU404">
        <v>0.1246308614847465</v>
      </c>
      <c r="DV404">
        <v>0</v>
      </c>
      <c r="DW404">
        <v>45.2420541724277</v>
      </c>
      <c r="DX404">
        <v>1.5932465163439991</v>
      </c>
      <c r="DY404">
        <v>0.14072901367928589</v>
      </c>
      <c r="DZ404">
        <v>0</v>
      </c>
      <c r="EA404">
        <v>-57.602789999999992</v>
      </c>
      <c r="EB404">
        <v>-1.573980867630677</v>
      </c>
      <c r="EC404">
        <v>0.14391998089216171</v>
      </c>
      <c r="ED404">
        <v>0</v>
      </c>
      <c r="EE404">
        <v>1496.7094698821679</v>
      </c>
      <c r="EF404">
        <v>281.9092543182943</v>
      </c>
      <c r="EG404">
        <v>21.139716926706591</v>
      </c>
      <c r="EH404">
        <v>0</v>
      </c>
      <c r="EI404">
        <v>1.7585897500000001</v>
      </c>
      <c r="EJ404">
        <v>-0.34162772983114942</v>
      </c>
      <c r="EK404">
        <v>3.623551900328599E-2</v>
      </c>
      <c r="EL404">
        <v>0</v>
      </c>
      <c r="EM404">
        <v>1.923784719493346</v>
      </c>
      <c r="EN404">
        <v>1.043479799511331E-2</v>
      </c>
      <c r="EO404">
        <v>9.6501058571724909E-4</v>
      </c>
      <c r="EP404">
        <v>1</v>
      </c>
      <c r="EQ404">
        <v>1</v>
      </c>
      <c r="ER404">
        <v>6</v>
      </c>
      <c r="ES404" t="s">
        <v>432</v>
      </c>
      <c r="ET404">
        <v>2.9443700000000002</v>
      </c>
      <c r="EU404">
        <v>2.8011699999999999</v>
      </c>
      <c r="EV404">
        <v>0.24535299999999999</v>
      </c>
      <c r="EW404">
        <v>0.249669</v>
      </c>
      <c r="EX404">
        <v>0.11795600000000001</v>
      </c>
      <c r="EY404">
        <v>0.112715</v>
      </c>
      <c r="EZ404">
        <v>15513.8</v>
      </c>
      <c r="FA404">
        <v>16177</v>
      </c>
      <c r="FB404">
        <v>23898.5</v>
      </c>
      <c r="FC404">
        <v>25081.200000000001</v>
      </c>
      <c r="FD404">
        <v>33737.599999999999</v>
      </c>
      <c r="FE404">
        <v>35532.400000000001</v>
      </c>
      <c r="FF404">
        <v>43558.2</v>
      </c>
      <c r="FG404">
        <v>46357.5</v>
      </c>
      <c r="FH404">
        <v>1.9878</v>
      </c>
      <c r="FI404">
        <v>1.9156</v>
      </c>
      <c r="FJ404">
        <v>0.13622600000000001</v>
      </c>
      <c r="FK404">
        <v>0</v>
      </c>
      <c r="FL404">
        <v>29.215800000000002</v>
      </c>
      <c r="FM404">
        <v>999.9</v>
      </c>
      <c r="FN404">
        <v>69.400000000000006</v>
      </c>
      <c r="FO404">
        <v>31.9</v>
      </c>
      <c r="FP404">
        <v>33.1295</v>
      </c>
      <c r="FQ404">
        <v>64.274000000000001</v>
      </c>
      <c r="FR404">
        <v>26.4543</v>
      </c>
      <c r="FS404">
        <v>1</v>
      </c>
      <c r="FT404">
        <v>0.22881599999999999</v>
      </c>
      <c r="FU404">
        <v>-0.145814</v>
      </c>
      <c r="FV404">
        <v>20.325099999999999</v>
      </c>
      <c r="FW404">
        <v>5.2127999999999997</v>
      </c>
      <c r="FX404">
        <v>11.9072</v>
      </c>
      <c r="FY404">
        <v>5.0030999999999999</v>
      </c>
      <c r="FZ404">
        <v>3.2896800000000002</v>
      </c>
      <c r="GA404">
        <v>9999</v>
      </c>
      <c r="GB404">
        <v>9999</v>
      </c>
      <c r="GC404">
        <v>9999</v>
      </c>
      <c r="GD404">
        <v>999.9</v>
      </c>
      <c r="GE404">
        <v>1.85944</v>
      </c>
      <c r="GF404">
        <v>1.85439</v>
      </c>
      <c r="GG404">
        <v>1.8575999999999999</v>
      </c>
      <c r="GH404">
        <v>1.8559699999999999</v>
      </c>
      <c r="GI404">
        <v>1.85484</v>
      </c>
      <c r="GJ404">
        <v>1.8545499999999999</v>
      </c>
      <c r="GK404">
        <v>1.8530500000000001</v>
      </c>
      <c r="GL404">
        <v>1.8563000000000001</v>
      </c>
      <c r="GM404">
        <v>0</v>
      </c>
      <c r="GN404">
        <v>0</v>
      </c>
      <c r="GO404">
        <v>0</v>
      </c>
      <c r="GP404">
        <v>0</v>
      </c>
      <c r="GQ404" t="s">
        <v>386</v>
      </c>
      <c r="GR404" t="s">
        <v>387</v>
      </c>
      <c r="GS404" t="s">
        <v>388</v>
      </c>
      <c r="GT404" t="s">
        <v>388</v>
      </c>
      <c r="GU404" t="s">
        <v>388</v>
      </c>
      <c r="GV404" t="s">
        <v>388</v>
      </c>
      <c r="GW404">
        <v>0</v>
      </c>
      <c r="GX404">
        <v>100</v>
      </c>
      <c r="GY404">
        <v>100</v>
      </c>
      <c r="GZ404">
        <v>3.15</v>
      </c>
      <c r="HA404">
        <v>1.55E-2</v>
      </c>
      <c r="HB404">
        <v>0.45081322298813392</v>
      </c>
      <c r="HC404">
        <v>2.9318383021812969E-3</v>
      </c>
      <c r="HD404">
        <v>-1.3754559859485029E-6</v>
      </c>
      <c r="HE404">
        <v>3.0700474437127301E-10</v>
      </c>
      <c r="HF404">
        <v>-6.1160480149256041E-2</v>
      </c>
      <c r="HG404">
        <v>1.00384331276165E-2</v>
      </c>
      <c r="HH404">
        <v>-3.1532673711230711E-4</v>
      </c>
      <c r="HI404">
        <v>1.819468599177705E-6</v>
      </c>
      <c r="HJ404">
        <v>1</v>
      </c>
      <c r="HK404">
        <v>2112</v>
      </c>
      <c r="HL404">
        <v>3</v>
      </c>
      <c r="HM404">
        <v>29</v>
      </c>
      <c r="HN404">
        <v>10.8</v>
      </c>
      <c r="HO404">
        <v>10.8</v>
      </c>
      <c r="HP404">
        <v>3.73291</v>
      </c>
      <c r="HQ404">
        <v>2.2509800000000002</v>
      </c>
      <c r="HR404">
        <v>1.4978</v>
      </c>
      <c r="HS404">
        <v>2.3034699999999999</v>
      </c>
      <c r="HT404">
        <v>1.5478499999999999</v>
      </c>
      <c r="HU404">
        <v>2.4084500000000002</v>
      </c>
      <c r="HV404">
        <v>35.801000000000002</v>
      </c>
      <c r="HW404">
        <v>15.541700000000001</v>
      </c>
      <c r="HX404">
        <v>18</v>
      </c>
      <c r="HY404">
        <v>500.85700000000003</v>
      </c>
      <c r="HZ404">
        <v>520.24800000000005</v>
      </c>
      <c r="IA404">
        <v>29.0732</v>
      </c>
      <c r="IB404">
        <v>30.063800000000001</v>
      </c>
      <c r="IC404">
        <v>30.0001</v>
      </c>
      <c r="ID404">
        <v>29.83</v>
      </c>
      <c r="IE404">
        <v>29.918500000000002</v>
      </c>
      <c r="IF404">
        <v>74.707599999999999</v>
      </c>
      <c r="IG404">
        <v>26.254899999999999</v>
      </c>
      <c r="IH404">
        <v>78.282399999999996</v>
      </c>
      <c r="II404">
        <v>29.1112</v>
      </c>
      <c r="IJ404">
        <v>1971.93</v>
      </c>
      <c r="IK404">
        <v>25.358499999999999</v>
      </c>
      <c r="IL404">
        <v>100.73699999999999</v>
      </c>
      <c r="IM404">
        <v>100.474</v>
      </c>
      <c r="IN404" t="s">
        <v>1150</v>
      </c>
    </row>
    <row r="405" spans="1:248" x14ac:dyDescent="0.2">
      <c r="A405">
        <v>389</v>
      </c>
      <c r="B405">
        <v>1660224655.5999999</v>
      </c>
      <c r="C405">
        <v>668.59999990463257</v>
      </c>
      <c r="D405" t="s">
        <v>1133</v>
      </c>
      <c r="E405" t="s">
        <v>1134</v>
      </c>
      <c r="F405">
        <v>1</v>
      </c>
      <c r="G405" t="s">
        <v>376</v>
      </c>
      <c r="H405" t="s">
        <v>377</v>
      </c>
      <c r="I405" t="s">
        <v>378</v>
      </c>
      <c r="J405" t="s">
        <v>379</v>
      </c>
      <c r="K405" t="s">
        <v>380</v>
      </c>
      <c r="L405" t="s">
        <v>381</v>
      </c>
      <c r="M405" t="s">
        <v>382</v>
      </c>
      <c r="N405">
        <v>1660224647.5999999</v>
      </c>
      <c r="O405">
        <f t="shared" si="204"/>
        <v>1.5186690739702835E-3</v>
      </c>
      <c r="P405">
        <f t="shared" si="205"/>
        <v>1.5186690739702835</v>
      </c>
      <c r="Q405">
        <f t="shared" si="206"/>
        <v>14.112387762808961</v>
      </c>
      <c r="R405">
        <f t="shared" si="207"/>
        <v>1851.4706249999999</v>
      </c>
      <c r="S405">
        <f t="shared" si="208"/>
        <v>1500.0908536683069</v>
      </c>
      <c r="T405">
        <f t="shared" si="209"/>
        <v>149.35631553466112</v>
      </c>
      <c r="U405">
        <f t="shared" si="210"/>
        <v>184.34138851952562</v>
      </c>
      <c r="V405">
        <f t="shared" si="211"/>
        <v>7.6796467289393572E-2</v>
      </c>
      <c r="W405">
        <f t="shared" si="212"/>
        <v>2.9211489551474235</v>
      </c>
      <c r="X405">
        <f t="shared" si="213"/>
        <v>7.5692224859546964E-2</v>
      </c>
      <c r="Y405">
        <f t="shared" si="214"/>
        <v>4.7405529587719868E-2</v>
      </c>
      <c r="Z405">
        <f t="shared" si="215"/>
        <v>321.51472007027894</v>
      </c>
      <c r="AA405">
        <f t="shared" si="216"/>
        <v>32.431064647830226</v>
      </c>
      <c r="AB405">
        <f t="shared" si="217"/>
        <v>31.414224999999998</v>
      </c>
      <c r="AC405">
        <f t="shared" si="218"/>
        <v>4.6190308115958398</v>
      </c>
      <c r="AD405">
        <f t="shared" si="219"/>
        <v>59.971157552694187</v>
      </c>
      <c r="AE405">
        <f t="shared" si="220"/>
        <v>2.6947586619335637</v>
      </c>
      <c r="AF405">
        <f t="shared" si="221"/>
        <v>4.4934244591923882</v>
      </c>
      <c r="AG405">
        <f t="shared" si="222"/>
        <v>1.9242721496622761</v>
      </c>
      <c r="AH405">
        <f t="shared" si="223"/>
        <v>-66.9733061620895</v>
      </c>
      <c r="AI405">
        <f t="shared" si="224"/>
        <v>-76.245369981665092</v>
      </c>
      <c r="AJ405">
        <f t="shared" si="225"/>
        <v>-5.8712370054118175</v>
      </c>
      <c r="AK405">
        <f t="shared" si="226"/>
        <v>172.42480692111252</v>
      </c>
      <c r="AL405">
        <f t="shared" si="227"/>
        <v>45.298989555374895</v>
      </c>
      <c r="AM405">
        <f t="shared" si="228"/>
        <v>1.4915473751442003</v>
      </c>
      <c r="AN405">
        <f t="shared" si="229"/>
        <v>14.112387762808961</v>
      </c>
      <c r="AO405">
        <v>1985.018545574761</v>
      </c>
      <c r="AP405">
        <v>1941.5351515151519</v>
      </c>
      <c r="AQ405">
        <v>5.1092714984205676</v>
      </c>
      <c r="AR405">
        <v>64.968693284609927</v>
      </c>
      <c r="AS405">
        <f t="shared" si="230"/>
        <v>1.5186690739702835</v>
      </c>
      <c r="AT405">
        <v>25.373587896570971</v>
      </c>
      <c r="AU405">
        <v>27.10031515151514</v>
      </c>
      <c r="AV405">
        <v>6.9018920792375139E-3</v>
      </c>
      <c r="AW405">
        <v>84.429917268905271</v>
      </c>
      <c r="AX405">
        <v>0</v>
      </c>
      <c r="AY405">
        <v>0</v>
      </c>
      <c r="AZ405">
        <f t="shared" si="231"/>
        <v>1</v>
      </c>
      <c r="BA405">
        <f t="shared" si="232"/>
        <v>0</v>
      </c>
      <c r="BB405">
        <f t="shared" si="233"/>
        <v>51942.662406323521</v>
      </c>
      <c r="BC405">
        <f t="shared" si="234"/>
        <v>1999.9981250000001</v>
      </c>
      <c r="BD405">
        <f t="shared" si="235"/>
        <v>1681.1979168757923</v>
      </c>
      <c r="BE405">
        <f t="shared" si="236"/>
        <v>0.84059974650015845</v>
      </c>
      <c r="BF405">
        <f t="shared" si="237"/>
        <v>0.16075751074530578</v>
      </c>
      <c r="BG405">
        <v>6</v>
      </c>
      <c r="BH405">
        <v>0.5</v>
      </c>
      <c r="BI405" t="s">
        <v>383</v>
      </c>
      <c r="BJ405">
        <v>2</v>
      </c>
      <c r="BK405" t="b">
        <v>1</v>
      </c>
      <c r="BL405">
        <v>1660224647.5999999</v>
      </c>
      <c r="BM405">
        <v>1851.4706249999999</v>
      </c>
      <c r="BN405">
        <v>1909.1287500000001</v>
      </c>
      <c r="BO405">
        <v>27.065362499999999</v>
      </c>
      <c r="BP405">
        <v>25.3243875</v>
      </c>
      <c r="BQ405">
        <v>1848.3625</v>
      </c>
      <c r="BR405">
        <v>27.049693749999999</v>
      </c>
      <c r="BS405">
        <v>500.12599999999998</v>
      </c>
      <c r="BT405">
        <v>99.464793749999998</v>
      </c>
      <c r="BU405">
        <v>0.10005271875000001</v>
      </c>
      <c r="BV405">
        <v>30.930081250000001</v>
      </c>
      <c r="BW405">
        <v>31.414224999999998</v>
      </c>
      <c r="BX405">
        <v>999.9</v>
      </c>
      <c r="BY405">
        <v>0</v>
      </c>
      <c r="BZ405">
        <v>0</v>
      </c>
      <c r="CA405">
        <v>10005.740625</v>
      </c>
      <c r="CB405">
        <v>0</v>
      </c>
      <c r="CC405">
        <v>7.6711600000000004</v>
      </c>
      <c r="CD405">
        <v>-57.655893749999997</v>
      </c>
      <c r="CE405">
        <v>1902.9775</v>
      </c>
      <c r="CF405">
        <v>1958.7306249999999</v>
      </c>
      <c r="CG405">
        <v>1.74097875</v>
      </c>
      <c r="CH405">
        <v>1909.1287500000001</v>
      </c>
      <c r="CI405">
        <v>25.3243875</v>
      </c>
      <c r="CJ405">
        <v>2.6920506249999998</v>
      </c>
      <c r="CK405">
        <v>2.5188856249999998</v>
      </c>
      <c r="CL405">
        <v>22.236675000000002</v>
      </c>
      <c r="CM405">
        <v>21.149012500000001</v>
      </c>
      <c r="CN405">
        <v>1999.9981250000001</v>
      </c>
      <c r="CO405">
        <v>0.98000799999999999</v>
      </c>
      <c r="CP405">
        <v>1.99925E-2</v>
      </c>
      <c r="CQ405">
        <v>0</v>
      </c>
      <c r="CR405">
        <v>2.8390624999999998</v>
      </c>
      <c r="CS405">
        <v>0</v>
      </c>
      <c r="CT405">
        <v>22460.231250000001</v>
      </c>
      <c r="CU405">
        <v>17412.34375</v>
      </c>
      <c r="CV405">
        <v>40.375</v>
      </c>
      <c r="CW405">
        <v>41.433124999999997</v>
      </c>
      <c r="CX405">
        <v>40.375</v>
      </c>
      <c r="CY405">
        <v>39.871062500000001</v>
      </c>
      <c r="CZ405">
        <v>40.558124999999997</v>
      </c>
      <c r="DA405">
        <v>1960.0181250000001</v>
      </c>
      <c r="DB405">
        <v>39.983125000000001</v>
      </c>
      <c r="DC405">
        <v>0</v>
      </c>
      <c r="DD405">
        <v>1660224654.5</v>
      </c>
      <c r="DE405">
        <v>0</v>
      </c>
      <c r="DF405">
        <v>1660224008</v>
      </c>
      <c r="DG405" t="s">
        <v>384</v>
      </c>
      <c r="DH405">
        <v>1660224008</v>
      </c>
      <c r="DI405">
        <v>1660224007</v>
      </c>
      <c r="DJ405">
        <v>1</v>
      </c>
      <c r="DK405">
        <v>9.0999999999999998E-2</v>
      </c>
      <c r="DL405">
        <v>-1.7999999999999999E-2</v>
      </c>
      <c r="DM405">
        <v>1.42</v>
      </c>
      <c r="DN405">
        <v>0.02</v>
      </c>
      <c r="DO405">
        <v>400</v>
      </c>
      <c r="DP405">
        <v>26</v>
      </c>
      <c r="DQ405">
        <v>0.31</v>
      </c>
      <c r="DR405">
        <v>0.11</v>
      </c>
      <c r="DS405">
        <v>13.79311038274566</v>
      </c>
      <c r="DT405">
        <v>0.29008188274550828</v>
      </c>
      <c r="DU405">
        <v>0.1372900527363887</v>
      </c>
      <c r="DV405">
        <v>1</v>
      </c>
      <c r="DW405">
        <v>45.280094700267639</v>
      </c>
      <c r="DX405">
        <v>1.315093072451168</v>
      </c>
      <c r="DY405">
        <v>0.12404162688925</v>
      </c>
      <c r="DZ405">
        <v>0</v>
      </c>
      <c r="EA405">
        <v>-57.63770322580644</v>
      </c>
      <c r="EB405">
        <v>-1.378272580645181</v>
      </c>
      <c r="EC405">
        <v>0.13299679715733909</v>
      </c>
      <c r="ED405">
        <v>0</v>
      </c>
      <c r="EE405">
        <v>1504.5840705158089</v>
      </c>
      <c r="EF405">
        <v>262.2330760143991</v>
      </c>
      <c r="EG405">
        <v>19.08858459885878</v>
      </c>
      <c r="EH405">
        <v>0</v>
      </c>
      <c r="EI405">
        <v>1.753586585365853</v>
      </c>
      <c r="EJ405">
        <v>-0.31875993031358552</v>
      </c>
      <c r="EK405">
        <v>3.5316757137111798E-2</v>
      </c>
      <c r="EL405">
        <v>0</v>
      </c>
      <c r="EM405">
        <v>1.9241551143890889</v>
      </c>
      <c r="EN405">
        <v>8.9346273603410509E-3</v>
      </c>
      <c r="EO405">
        <v>8.3160421619734855E-4</v>
      </c>
      <c r="EP405">
        <v>1</v>
      </c>
      <c r="EQ405">
        <v>2</v>
      </c>
      <c r="ER405">
        <v>6</v>
      </c>
      <c r="ES405" t="s">
        <v>419</v>
      </c>
      <c r="ET405">
        <v>2.9443299999999999</v>
      </c>
      <c r="EU405">
        <v>2.8010799999999998</v>
      </c>
      <c r="EV405">
        <v>0.245722</v>
      </c>
      <c r="EW405">
        <v>0.25003799999999998</v>
      </c>
      <c r="EX405">
        <v>0.117963</v>
      </c>
      <c r="EY405">
        <v>0.112716</v>
      </c>
      <c r="EZ405">
        <v>15506.2</v>
      </c>
      <c r="FA405">
        <v>16169</v>
      </c>
      <c r="FB405">
        <v>23898.400000000001</v>
      </c>
      <c r="FC405">
        <v>25081.3</v>
      </c>
      <c r="FD405">
        <v>33737.199999999997</v>
      </c>
      <c r="FE405">
        <v>35532.400000000001</v>
      </c>
      <c r="FF405">
        <v>43558</v>
      </c>
      <c r="FG405">
        <v>46357.599999999999</v>
      </c>
      <c r="FH405">
        <v>1.9877</v>
      </c>
      <c r="FI405">
        <v>1.9156200000000001</v>
      </c>
      <c r="FJ405">
        <v>0.13603299999999999</v>
      </c>
      <c r="FK405">
        <v>0</v>
      </c>
      <c r="FL405">
        <v>29.215199999999999</v>
      </c>
      <c r="FM405">
        <v>999.9</v>
      </c>
      <c r="FN405">
        <v>69.400000000000006</v>
      </c>
      <c r="FO405">
        <v>31.9</v>
      </c>
      <c r="FP405">
        <v>33.131399999999999</v>
      </c>
      <c r="FQ405">
        <v>64.293999999999997</v>
      </c>
      <c r="FR405">
        <v>26.318100000000001</v>
      </c>
      <c r="FS405">
        <v>1</v>
      </c>
      <c r="FT405">
        <v>0.22881599999999999</v>
      </c>
      <c r="FU405">
        <v>-0.15732299999999999</v>
      </c>
      <c r="FV405">
        <v>20.324999999999999</v>
      </c>
      <c r="FW405">
        <v>5.2127999999999997</v>
      </c>
      <c r="FX405">
        <v>11.9071</v>
      </c>
      <c r="FY405">
        <v>5.00305</v>
      </c>
      <c r="FZ405">
        <v>3.2896800000000002</v>
      </c>
      <c r="GA405">
        <v>9999</v>
      </c>
      <c r="GB405">
        <v>9999</v>
      </c>
      <c r="GC405">
        <v>9999</v>
      </c>
      <c r="GD405">
        <v>999.9</v>
      </c>
      <c r="GE405">
        <v>1.85944</v>
      </c>
      <c r="GF405">
        <v>1.85439</v>
      </c>
      <c r="GG405">
        <v>1.8575999999999999</v>
      </c>
      <c r="GH405">
        <v>1.8559699999999999</v>
      </c>
      <c r="GI405">
        <v>1.85484</v>
      </c>
      <c r="GJ405">
        <v>1.8545499999999999</v>
      </c>
      <c r="GK405">
        <v>1.85304</v>
      </c>
      <c r="GL405">
        <v>1.85629</v>
      </c>
      <c r="GM405">
        <v>0</v>
      </c>
      <c r="GN405">
        <v>0</v>
      </c>
      <c r="GO405">
        <v>0</v>
      </c>
      <c r="GP405">
        <v>0</v>
      </c>
      <c r="GQ405" t="s">
        <v>386</v>
      </c>
      <c r="GR405" t="s">
        <v>387</v>
      </c>
      <c r="GS405" t="s">
        <v>388</v>
      </c>
      <c r="GT405" t="s">
        <v>388</v>
      </c>
      <c r="GU405" t="s">
        <v>388</v>
      </c>
      <c r="GV405" t="s">
        <v>388</v>
      </c>
      <c r="GW405">
        <v>0</v>
      </c>
      <c r="GX405">
        <v>100</v>
      </c>
      <c r="GY405">
        <v>100</v>
      </c>
      <c r="GZ405">
        <v>3.15</v>
      </c>
      <c r="HA405">
        <v>1.55E-2</v>
      </c>
      <c r="HB405">
        <v>0.45081322298813392</v>
      </c>
      <c r="HC405">
        <v>2.9318383021812969E-3</v>
      </c>
      <c r="HD405">
        <v>-1.3754559859485029E-6</v>
      </c>
      <c r="HE405">
        <v>3.0700474437127301E-10</v>
      </c>
      <c r="HF405">
        <v>-6.1160480149256041E-2</v>
      </c>
      <c r="HG405">
        <v>1.00384331276165E-2</v>
      </c>
      <c r="HH405">
        <v>-3.1532673711230711E-4</v>
      </c>
      <c r="HI405">
        <v>1.819468599177705E-6</v>
      </c>
      <c r="HJ405">
        <v>1</v>
      </c>
      <c r="HK405">
        <v>2112</v>
      </c>
      <c r="HL405">
        <v>3</v>
      </c>
      <c r="HM405">
        <v>29</v>
      </c>
      <c r="HN405">
        <v>10.8</v>
      </c>
      <c r="HO405">
        <v>10.8</v>
      </c>
      <c r="HP405">
        <v>3.7365699999999999</v>
      </c>
      <c r="HQ405">
        <v>2.2668499999999998</v>
      </c>
      <c r="HR405">
        <v>1.4978</v>
      </c>
      <c r="HS405">
        <v>2.3034699999999999</v>
      </c>
      <c r="HT405">
        <v>1.5478499999999999</v>
      </c>
      <c r="HU405">
        <v>2.2644000000000002</v>
      </c>
      <c r="HV405">
        <v>35.801000000000002</v>
      </c>
      <c r="HW405">
        <v>15.532999999999999</v>
      </c>
      <c r="HX405">
        <v>18</v>
      </c>
      <c r="HY405">
        <v>500.80099999999999</v>
      </c>
      <c r="HZ405">
        <v>520.27</v>
      </c>
      <c r="IA405">
        <v>29.0807</v>
      </c>
      <c r="IB405">
        <v>30.063800000000001</v>
      </c>
      <c r="IC405">
        <v>30.0001</v>
      </c>
      <c r="ID405">
        <v>29.8306</v>
      </c>
      <c r="IE405">
        <v>29.919</v>
      </c>
      <c r="IF405">
        <v>74.801599999999993</v>
      </c>
      <c r="IG405">
        <v>26.254899999999999</v>
      </c>
      <c r="IH405">
        <v>78.282399999999996</v>
      </c>
      <c r="II405">
        <v>29.1112</v>
      </c>
      <c r="IJ405">
        <v>1981.95</v>
      </c>
      <c r="IK405">
        <v>25.353899999999999</v>
      </c>
      <c r="IL405">
        <v>100.736</v>
      </c>
      <c r="IM405">
        <v>100.474</v>
      </c>
      <c r="IN405" t="s">
        <v>1150</v>
      </c>
    </row>
    <row r="406" spans="1:248" x14ac:dyDescent="0.2">
      <c r="A406">
        <v>390</v>
      </c>
      <c r="B406">
        <v>1660224656.5999999</v>
      </c>
      <c r="C406">
        <v>669.59999990463257</v>
      </c>
      <c r="D406" t="s">
        <v>1135</v>
      </c>
      <c r="E406" t="s">
        <v>1136</v>
      </c>
      <c r="F406">
        <v>1</v>
      </c>
      <c r="G406" t="s">
        <v>376</v>
      </c>
      <c r="H406" t="s">
        <v>377</v>
      </c>
      <c r="I406" t="s">
        <v>378</v>
      </c>
      <c r="J406" t="s">
        <v>379</v>
      </c>
      <c r="K406" t="s">
        <v>380</v>
      </c>
      <c r="L406" t="s">
        <v>381</v>
      </c>
      <c r="M406" t="s">
        <v>382</v>
      </c>
      <c r="N406">
        <v>1660224649.099999</v>
      </c>
      <c r="O406">
        <f t="shared" si="204"/>
        <v>1.5131120200426425E-3</v>
      </c>
      <c r="P406">
        <f t="shared" si="205"/>
        <v>1.5131120200426424</v>
      </c>
      <c r="Q406">
        <f t="shared" si="206"/>
        <v>13.9443814643493</v>
      </c>
      <c r="R406">
        <f t="shared" si="207"/>
        <v>1858.972666666667</v>
      </c>
      <c r="S406">
        <f t="shared" si="208"/>
        <v>1509.7478011559945</v>
      </c>
      <c r="T406">
        <f t="shared" si="209"/>
        <v>150.31792463840438</v>
      </c>
      <c r="U406">
        <f t="shared" si="210"/>
        <v>185.08847172944539</v>
      </c>
      <c r="V406">
        <f t="shared" si="211"/>
        <v>7.6504419263004844E-2</v>
      </c>
      <c r="W406">
        <f t="shared" si="212"/>
        <v>2.9211744056804085</v>
      </c>
      <c r="X406">
        <f t="shared" si="213"/>
        <v>7.5408504253994105E-2</v>
      </c>
      <c r="Y406">
        <f t="shared" si="214"/>
        <v>4.7227470919759991E-2</v>
      </c>
      <c r="Z406">
        <f t="shared" si="215"/>
        <v>321.51453928492492</v>
      </c>
      <c r="AA406">
        <f t="shared" si="216"/>
        <v>32.434672979860466</v>
      </c>
      <c r="AB406">
        <f t="shared" si="217"/>
        <v>31.41688666666667</v>
      </c>
      <c r="AC406">
        <f t="shared" si="218"/>
        <v>4.6197297193983928</v>
      </c>
      <c r="AD406">
        <f t="shared" si="219"/>
        <v>59.975664661448427</v>
      </c>
      <c r="AE406">
        <f t="shared" si="220"/>
        <v>2.6952961627830088</v>
      </c>
      <c r="AF406">
        <f t="shared" si="221"/>
        <v>4.4939829812599141</v>
      </c>
      <c r="AG406">
        <f t="shared" si="222"/>
        <v>1.9244335566153841</v>
      </c>
      <c r="AH406">
        <f t="shared" si="223"/>
        <v>-66.728240083880536</v>
      </c>
      <c r="AI406">
        <f t="shared" si="224"/>
        <v>-76.322087055434068</v>
      </c>
      <c r="AJ406">
        <f t="shared" si="225"/>
        <v>-5.8772336569071761</v>
      </c>
      <c r="AK406">
        <f t="shared" si="226"/>
        <v>172.58697848870315</v>
      </c>
      <c r="AL406">
        <f t="shared" si="227"/>
        <v>45.334851840210561</v>
      </c>
      <c r="AM406">
        <f t="shared" si="228"/>
        <v>1.4857476372019336</v>
      </c>
      <c r="AN406">
        <f t="shared" si="229"/>
        <v>13.9443814643493</v>
      </c>
      <c r="AO406">
        <v>1990.153849804271</v>
      </c>
      <c r="AP406">
        <v>1946.7380000000001</v>
      </c>
      <c r="AQ406">
        <v>5.1364540938989753</v>
      </c>
      <c r="AR406">
        <v>64.968693284609927</v>
      </c>
      <c r="AS406">
        <f t="shared" si="230"/>
        <v>1.5131120200426424</v>
      </c>
      <c r="AT406">
        <v>25.374927703500969</v>
      </c>
      <c r="AU406">
        <v>27.10300848484848</v>
      </c>
      <c r="AV406">
        <v>5.7224799889518674E-3</v>
      </c>
      <c r="AW406">
        <v>84.429917268905271</v>
      </c>
      <c r="AX406">
        <v>0</v>
      </c>
      <c r="AY406">
        <v>0</v>
      </c>
      <c r="AZ406">
        <f t="shared" si="231"/>
        <v>1</v>
      </c>
      <c r="BA406">
        <f t="shared" si="232"/>
        <v>0</v>
      </c>
      <c r="BB406">
        <f t="shared" si="233"/>
        <v>51943.015838584084</v>
      </c>
      <c r="BC406">
        <f t="shared" si="234"/>
        <v>1999.9966666666669</v>
      </c>
      <c r="BD406">
        <f t="shared" si="235"/>
        <v>1681.1967188004794</v>
      </c>
      <c r="BE406">
        <f t="shared" si="236"/>
        <v>0.8405997603998403</v>
      </c>
      <c r="BF406">
        <f t="shared" si="237"/>
        <v>0.16075753757169173</v>
      </c>
      <c r="BG406">
        <v>6</v>
      </c>
      <c r="BH406">
        <v>0.5</v>
      </c>
      <c r="BI406" t="s">
        <v>383</v>
      </c>
      <c r="BJ406">
        <v>2</v>
      </c>
      <c r="BK406" t="b">
        <v>1</v>
      </c>
      <c r="BL406">
        <v>1660224649.099999</v>
      </c>
      <c r="BM406">
        <v>1858.972666666667</v>
      </c>
      <c r="BN406">
        <v>1916.674666666667</v>
      </c>
      <c r="BO406">
        <v>27.07073999999999</v>
      </c>
      <c r="BP406">
        <v>25.336533333333328</v>
      </c>
      <c r="BQ406">
        <v>1855.856666666667</v>
      </c>
      <c r="BR406">
        <v>27.05508</v>
      </c>
      <c r="BS406">
        <v>500.12286666666671</v>
      </c>
      <c r="BT406">
        <v>99.464886666666672</v>
      </c>
      <c r="BU406">
        <v>0.10003703999999999</v>
      </c>
      <c r="BV406">
        <v>30.932259999999999</v>
      </c>
      <c r="BW406">
        <v>31.41688666666667</v>
      </c>
      <c r="BX406">
        <v>999.89999999999986</v>
      </c>
      <c r="BY406">
        <v>0</v>
      </c>
      <c r="BZ406">
        <v>0</v>
      </c>
      <c r="CA406">
        <v>10005.876666666671</v>
      </c>
      <c r="CB406">
        <v>0</v>
      </c>
      <c r="CC406">
        <v>7.6711600000000004</v>
      </c>
      <c r="CD406">
        <v>-57.700353333333346</v>
      </c>
      <c r="CE406">
        <v>1910.6986666666669</v>
      </c>
      <c r="CF406">
        <v>1966.498</v>
      </c>
      <c r="CG406">
        <v>1.734209333333333</v>
      </c>
      <c r="CH406">
        <v>1916.674666666667</v>
      </c>
      <c r="CI406">
        <v>25.336533333333328</v>
      </c>
      <c r="CJ406">
        <v>2.6925880000000002</v>
      </c>
      <c r="CK406">
        <v>2.5200953333333329</v>
      </c>
      <c r="CL406">
        <v>22.239953333333339</v>
      </c>
      <c r="CM406">
        <v>21.156839999999999</v>
      </c>
      <c r="CN406">
        <v>1999.9966666666669</v>
      </c>
      <c r="CO406">
        <v>0.98000699999999996</v>
      </c>
      <c r="CP406">
        <v>1.9993466666666671E-2</v>
      </c>
      <c r="CQ406">
        <v>0</v>
      </c>
      <c r="CR406">
        <v>2.8283999999999998</v>
      </c>
      <c r="CS406">
        <v>0</v>
      </c>
      <c r="CT406">
        <v>22459.826666666671</v>
      </c>
      <c r="CU406">
        <v>17412.32</v>
      </c>
      <c r="CV406">
        <v>40.375</v>
      </c>
      <c r="CW406">
        <v>41.432866666666669</v>
      </c>
      <c r="CX406">
        <v>40.375</v>
      </c>
      <c r="CY406">
        <v>39.870800000000003</v>
      </c>
      <c r="CZ406">
        <v>40.553733333333327</v>
      </c>
      <c r="DA406">
        <v>1960.014666666666</v>
      </c>
      <c r="DB406">
        <v>39.984000000000009</v>
      </c>
      <c r="DC406">
        <v>0</v>
      </c>
      <c r="DD406">
        <v>1660224655.0999999</v>
      </c>
      <c r="DE406">
        <v>0</v>
      </c>
      <c r="DF406">
        <v>1660224008</v>
      </c>
      <c r="DG406" t="s">
        <v>384</v>
      </c>
      <c r="DH406">
        <v>1660224008</v>
      </c>
      <c r="DI406">
        <v>1660224007</v>
      </c>
      <c r="DJ406">
        <v>1</v>
      </c>
      <c r="DK406">
        <v>9.0999999999999998E-2</v>
      </c>
      <c r="DL406">
        <v>-1.7999999999999999E-2</v>
      </c>
      <c r="DM406">
        <v>1.42</v>
      </c>
      <c r="DN406">
        <v>0.02</v>
      </c>
      <c r="DO406">
        <v>400</v>
      </c>
      <c r="DP406">
        <v>26</v>
      </c>
      <c r="DQ406">
        <v>0.31</v>
      </c>
      <c r="DR406">
        <v>0.11</v>
      </c>
      <c r="DS406">
        <v>13.81007216377443</v>
      </c>
      <c r="DT406">
        <v>0.8415160155951632</v>
      </c>
      <c r="DU406">
        <v>0.1567926105973248</v>
      </c>
      <c r="DV406">
        <v>0</v>
      </c>
      <c r="DW406">
        <v>45.302196779551828</v>
      </c>
      <c r="DX406">
        <v>1.3859906102611601</v>
      </c>
      <c r="DY406">
        <v>0.1281598548104983</v>
      </c>
      <c r="DZ406">
        <v>0</v>
      </c>
      <c r="EA406">
        <v>-57.66835161290323</v>
      </c>
      <c r="EB406">
        <v>-1.568922580645038</v>
      </c>
      <c r="EC406">
        <v>0.1468943703679135</v>
      </c>
      <c r="ED406">
        <v>0</v>
      </c>
      <c r="EE406">
        <v>1508.8567955939311</v>
      </c>
      <c r="EF406">
        <v>249.8246633241092</v>
      </c>
      <c r="EG406">
        <v>18.20062273614846</v>
      </c>
      <c r="EH406">
        <v>0</v>
      </c>
      <c r="EI406">
        <v>1.750062926829268</v>
      </c>
      <c r="EJ406">
        <v>-0.30412369337979378</v>
      </c>
      <c r="EK406">
        <v>3.4456177770548227E-2</v>
      </c>
      <c r="EL406">
        <v>0</v>
      </c>
      <c r="EM406">
        <v>1.9243585397971841</v>
      </c>
      <c r="EN406">
        <v>6.8024298872493387E-3</v>
      </c>
      <c r="EO406">
        <v>6.5561784968364467E-4</v>
      </c>
      <c r="EP406">
        <v>1</v>
      </c>
      <c r="EQ406">
        <v>1</v>
      </c>
      <c r="ER406">
        <v>6</v>
      </c>
      <c r="ES406" t="s">
        <v>432</v>
      </c>
      <c r="ET406">
        <v>2.9445199999999998</v>
      </c>
      <c r="EU406">
        <v>2.8012299999999999</v>
      </c>
      <c r="EV406">
        <v>0.246091</v>
      </c>
      <c r="EW406">
        <v>0.25041000000000002</v>
      </c>
      <c r="EX406">
        <v>0.11797199999999999</v>
      </c>
      <c r="EY406">
        <v>0.112723</v>
      </c>
      <c r="EZ406">
        <v>15498.6</v>
      </c>
      <c r="FA406">
        <v>16161.1</v>
      </c>
      <c r="FB406">
        <v>23898.3</v>
      </c>
      <c r="FC406">
        <v>25081.4</v>
      </c>
      <c r="FD406">
        <v>33736.6</v>
      </c>
      <c r="FE406">
        <v>35532.300000000003</v>
      </c>
      <c r="FF406">
        <v>43557.7</v>
      </c>
      <c r="FG406">
        <v>46357.8</v>
      </c>
      <c r="FH406">
        <v>1.98767</v>
      </c>
      <c r="FI406">
        <v>1.9157</v>
      </c>
      <c r="FJ406">
        <v>0.13586899999999999</v>
      </c>
      <c r="FK406">
        <v>0</v>
      </c>
      <c r="FL406">
        <v>29.214500000000001</v>
      </c>
      <c r="FM406">
        <v>999.9</v>
      </c>
      <c r="FN406">
        <v>69.400000000000006</v>
      </c>
      <c r="FO406">
        <v>31.9</v>
      </c>
      <c r="FP406">
        <v>33.1312</v>
      </c>
      <c r="FQ406">
        <v>64.194000000000003</v>
      </c>
      <c r="FR406">
        <v>25.632999999999999</v>
      </c>
      <c r="FS406">
        <v>1</v>
      </c>
      <c r="FT406">
        <v>0.22881099999999999</v>
      </c>
      <c r="FU406">
        <v>-0.17372799999999999</v>
      </c>
      <c r="FV406">
        <v>20.324999999999999</v>
      </c>
      <c r="FW406">
        <v>5.2129500000000002</v>
      </c>
      <c r="FX406">
        <v>11.9069</v>
      </c>
      <c r="FY406">
        <v>5.0030999999999999</v>
      </c>
      <c r="FZ406">
        <v>3.28965</v>
      </c>
      <c r="GA406">
        <v>9999</v>
      </c>
      <c r="GB406">
        <v>9999</v>
      </c>
      <c r="GC406">
        <v>9999</v>
      </c>
      <c r="GD406">
        <v>999.9</v>
      </c>
      <c r="GE406">
        <v>1.85944</v>
      </c>
      <c r="GF406">
        <v>1.85439</v>
      </c>
      <c r="GG406">
        <v>1.8575999999999999</v>
      </c>
      <c r="GH406">
        <v>1.8559699999999999</v>
      </c>
      <c r="GI406">
        <v>1.8548500000000001</v>
      </c>
      <c r="GJ406">
        <v>1.8545499999999999</v>
      </c>
      <c r="GK406">
        <v>1.8530599999999999</v>
      </c>
      <c r="GL406">
        <v>1.8563099999999999</v>
      </c>
      <c r="GM406">
        <v>0</v>
      </c>
      <c r="GN406">
        <v>0</v>
      </c>
      <c r="GO406">
        <v>0</v>
      </c>
      <c r="GP406">
        <v>0</v>
      </c>
      <c r="GQ406" t="s">
        <v>386</v>
      </c>
      <c r="GR406" t="s">
        <v>387</v>
      </c>
      <c r="GS406" t="s">
        <v>388</v>
      </c>
      <c r="GT406" t="s">
        <v>388</v>
      </c>
      <c r="GU406" t="s">
        <v>388</v>
      </c>
      <c r="GV406" t="s">
        <v>388</v>
      </c>
      <c r="GW406">
        <v>0</v>
      </c>
      <c r="GX406">
        <v>100</v>
      </c>
      <c r="GY406">
        <v>100</v>
      </c>
      <c r="GZ406">
        <v>3.16</v>
      </c>
      <c r="HA406">
        <v>1.5599999999999999E-2</v>
      </c>
      <c r="HB406">
        <v>0.45081322298813392</v>
      </c>
      <c r="HC406">
        <v>2.9318383021812969E-3</v>
      </c>
      <c r="HD406">
        <v>-1.3754559859485029E-6</v>
      </c>
      <c r="HE406">
        <v>3.0700474437127301E-10</v>
      </c>
      <c r="HF406">
        <v>-6.1160480149256041E-2</v>
      </c>
      <c r="HG406">
        <v>1.00384331276165E-2</v>
      </c>
      <c r="HH406">
        <v>-3.1532673711230711E-4</v>
      </c>
      <c r="HI406">
        <v>1.819468599177705E-6</v>
      </c>
      <c r="HJ406">
        <v>1</v>
      </c>
      <c r="HK406">
        <v>2112</v>
      </c>
      <c r="HL406">
        <v>3</v>
      </c>
      <c r="HM406">
        <v>29</v>
      </c>
      <c r="HN406">
        <v>10.8</v>
      </c>
      <c r="HO406">
        <v>10.8</v>
      </c>
      <c r="HP406">
        <v>3.74634</v>
      </c>
      <c r="HQ406">
        <v>2.2412100000000001</v>
      </c>
      <c r="HR406">
        <v>1.4978</v>
      </c>
      <c r="HS406">
        <v>2.3034699999999999</v>
      </c>
      <c r="HT406">
        <v>1.5478499999999999</v>
      </c>
      <c r="HU406">
        <v>2.3767100000000001</v>
      </c>
      <c r="HV406">
        <v>35.801000000000002</v>
      </c>
      <c r="HW406">
        <v>15.541700000000001</v>
      </c>
      <c r="HX406">
        <v>18</v>
      </c>
      <c r="HY406">
        <v>500.791</v>
      </c>
      <c r="HZ406">
        <v>520.32299999999998</v>
      </c>
      <c r="IA406">
        <v>29.0899</v>
      </c>
      <c r="IB406">
        <v>30.063800000000001</v>
      </c>
      <c r="IC406">
        <v>30.0001</v>
      </c>
      <c r="ID406">
        <v>29.831299999999999</v>
      </c>
      <c r="IE406">
        <v>29.9192</v>
      </c>
      <c r="IF406">
        <v>75.006100000000004</v>
      </c>
      <c r="IG406">
        <v>26.254899999999999</v>
      </c>
      <c r="IH406">
        <v>78.282399999999996</v>
      </c>
      <c r="II406">
        <v>29.1112</v>
      </c>
      <c r="IJ406">
        <v>1981.95</v>
      </c>
      <c r="IK406">
        <v>25.351600000000001</v>
      </c>
      <c r="IL406">
        <v>100.736</v>
      </c>
      <c r="IM406">
        <v>100.474</v>
      </c>
      <c r="IN406" t="s">
        <v>1150</v>
      </c>
    </row>
    <row r="407" spans="1:248" x14ac:dyDescent="0.2">
      <c r="A407">
        <v>391</v>
      </c>
      <c r="B407">
        <v>1660224657.5999999</v>
      </c>
      <c r="C407">
        <v>670.59999990463257</v>
      </c>
      <c r="D407" t="s">
        <v>1137</v>
      </c>
      <c r="E407" t="s">
        <v>1138</v>
      </c>
      <c r="F407">
        <v>1</v>
      </c>
      <c r="G407" t="s">
        <v>376</v>
      </c>
      <c r="H407" t="s">
        <v>377</v>
      </c>
      <c r="I407" t="s">
        <v>378</v>
      </c>
      <c r="J407" t="s">
        <v>379</v>
      </c>
      <c r="K407" t="s">
        <v>380</v>
      </c>
      <c r="L407" t="s">
        <v>381</v>
      </c>
      <c r="M407" t="s">
        <v>382</v>
      </c>
      <c r="N407">
        <v>1660224649.5999999</v>
      </c>
      <c r="O407">
        <f t="shared" si="204"/>
        <v>1.4985161844543629E-3</v>
      </c>
      <c r="P407">
        <f t="shared" si="205"/>
        <v>1.4985161844543629</v>
      </c>
      <c r="Q407">
        <f t="shared" si="206"/>
        <v>13.705221562841405</v>
      </c>
      <c r="R407">
        <f t="shared" si="207"/>
        <v>1861.48</v>
      </c>
      <c r="S407">
        <f t="shared" si="208"/>
        <v>1514.3903000983514</v>
      </c>
      <c r="T407">
        <f t="shared" si="209"/>
        <v>150.78007510956715</v>
      </c>
      <c r="U407">
        <f t="shared" si="210"/>
        <v>185.33801635993626</v>
      </c>
      <c r="V407">
        <f t="shared" si="211"/>
        <v>7.5760064817277262E-2</v>
      </c>
      <c r="W407">
        <f t="shared" si="212"/>
        <v>2.9211706230132251</v>
      </c>
      <c r="X407">
        <f t="shared" si="213"/>
        <v>7.4685208692369512E-2</v>
      </c>
      <c r="Y407">
        <f t="shared" si="214"/>
        <v>4.6773556542011291E-2</v>
      </c>
      <c r="Z407">
        <f t="shared" si="215"/>
        <v>321.51476651702961</v>
      </c>
      <c r="AA407">
        <f t="shared" si="216"/>
        <v>32.439379520433391</v>
      </c>
      <c r="AB407">
        <f t="shared" si="217"/>
        <v>31.4172875</v>
      </c>
      <c r="AC407">
        <f t="shared" si="218"/>
        <v>4.6198349793029765</v>
      </c>
      <c r="AD407">
        <f t="shared" si="219"/>
        <v>59.977350731820856</v>
      </c>
      <c r="AE407">
        <f t="shared" si="220"/>
        <v>2.6955116671673749</v>
      </c>
      <c r="AF407">
        <f t="shared" si="221"/>
        <v>4.4942159569867046</v>
      </c>
      <c r="AG407">
        <f t="shared" si="222"/>
        <v>1.9243233121356016</v>
      </c>
      <c r="AH407">
        <f t="shared" si="223"/>
        <v>-66.08456373443741</v>
      </c>
      <c r="AI407">
        <f t="shared" si="224"/>
        <v>-76.241998384285395</v>
      </c>
      <c r="AJ407">
        <f t="shared" si="225"/>
        <v>-5.8711118853962381</v>
      </c>
      <c r="AK407">
        <f t="shared" si="226"/>
        <v>173.31709251291056</v>
      </c>
      <c r="AL407">
        <f t="shared" si="227"/>
        <v>45.351393432643427</v>
      </c>
      <c r="AM407">
        <f t="shared" si="228"/>
        <v>1.4853037608249458</v>
      </c>
      <c r="AN407">
        <f t="shared" si="229"/>
        <v>13.705221562841405</v>
      </c>
      <c r="AO407">
        <v>1995.365494602328</v>
      </c>
      <c r="AP407">
        <v>1951.999151515151</v>
      </c>
      <c r="AQ407">
        <v>5.1843304129788468</v>
      </c>
      <c r="AR407">
        <v>64.968693284609927</v>
      </c>
      <c r="AS407">
        <f t="shared" si="230"/>
        <v>1.4985161844543629</v>
      </c>
      <c r="AT407">
        <v>25.375335924963299</v>
      </c>
      <c r="AU407">
        <v>27.105785454545462</v>
      </c>
      <c r="AV407">
        <v>2.801492220221637E-3</v>
      </c>
      <c r="AW407">
        <v>84.429917268905271</v>
      </c>
      <c r="AX407">
        <v>0</v>
      </c>
      <c r="AY407">
        <v>0</v>
      </c>
      <c r="AZ407">
        <f t="shared" si="231"/>
        <v>1</v>
      </c>
      <c r="BA407">
        <f t="shared" si="232"/>
        <v>0</v>
      </c>
      <c r="BB407">
        <f t="shared" si="233"/>
        <v>51942.752035176782</v>
      </c>
      <c r="BC407">
        <f t="shared" si="234"/>
        <v>1999.9974999999999</v>
      </c>
      <c r="BD407">
        <f t="shared" si="235"/>
        <v>1681.197467625404</v>
      </c>
      <c r="BE407">
        <f t="shared" si="236"/>
        <v>0.84059978456243267</v>
      </c>
      <c r="BF407">
        <f t="shared" si="237"/>
        <v>0.16075758420549507</v>
      </c>
      <c r="BG407">
        <v>6</v>
      </c>
      <c r="BH407">
        <v>0.5</v>
      </c>
      <c r="BI407" t="s">
        <v>383</v>
      </c>
      <c r="BJ407">
        <v>2</v>
      </c>
      <c r="BK407" t="b">
        <v>1</v>
      </c>
      <c r="BL407">
        <v>1660224649.5999999</v>
      </c>
      <c r="BM407">
        <v>1861.48</v>
      </c>
      <c r="BN407">
        <v>1919.2056250000001</v>
      </c>
      <c r="BO407">
        <v>27.072918749999999</v>
      </c>
      <c r="BP407">
        <v>25.339224999999999</v>
      </c>
      <c r="BQ407">
        <v>1858.3612499999999</v>
      </c>
      <c r="BR407">
        <v>27.057268749999999</v>
      </c>
      <c r="BS407">
        <v>500.12024999999988</v>
      </c>
      <c r="BT407">
        <v>99.46484375</v>
      </c>
      <c r="BU407">
        <v>0.10002740625000001</v>
      </c>
      <c r="BV407">
        <v>30.93316875</v>
      </c>
      <c r="BW407">
        <v>31.4172875</v>
      </c>
      <c r="BX407">
        <v>999.9</v>
      </c>
      <c r="BY407">
        <v>0</v>
      </c>
      <c r="BZ407">
        <v>0</v>
      </c>
      <c r="CA407">
        <v>10005.859375</v>
      </c>
      <c r="CB407">
        <v>0</v>
      </c>
      <c r="CC407">
        <v>7.6711600000000004</v>
      </c>
      <c r="CD407">
        <v>-57.724556249999992</v>
      </c>
      <c r="CE407">
        <v>1913.28</v>
      </c>
      <c r="CF407">
        <v>1969.100625</v>
      </c>
      <c r="CG407">
        <v>1.733695625</v>
      </c>
      <c r="CH407">
        <v>1919.2056250000001</v>
      </c>
      <c r="CI407">
        <v>25.339224999999999</v>
      </c>
      <c r="CJ407">
        <v>2.6928037499999999</v>
      </c>
      <c r="CK407">
        <v>2.5203618749999999</v>
      </c>
      <c r="CL407">
        <v>22.24126875</v>
      </c>
      <c r="CM407">
        <v>21.158562499999999</v>
      </c>
      <c r="CN407">
        <v>1999.9974999999999</v>
      </c>
      <c r="CO407">
        <v>0.98000612500000006</v>
      </c>
      <c r="CP407">
        <v>1.9994325E-2</v>
      </c>
      <c r="CQ407">
        <v>0</v>
      </c>
      <c r="CR407">
        <v>2.7910624999999998</v>
      </c>
      <c r="CS407">
        <v>0</v>
      </c>
      <c r="CT407">
        <v>22459.674999999999</v>
      </c>
      <c r="CU407">
        <v>17412.325000000001</v>
      </c>
      <c r="CV407">
        <v>40.375</v>
      </c>
      <c r="CW407">
        <v>41.433124999999997</v>
      </c>
      <c r="CX407">
        <v>40.375</v>
      </c>
      <c r="CY407">
        <v>39.871062500000001</v>
      </c>
      <c r="CZ407">
        <v>40.554250000000003</v>
      </c>
      <c r="DA407">
        <v>1960.0137500000001</v>
      </c>
      <c r="DB407">
        <v>39.985624999999999</v>
      </c>
      <c r="DC407">
        <v>0</v>
      </c>
      <c r="DD407">
        <v>1660224656.3</v>
      </c>
      <c r="DE407">
        <v>0</v>
      </c>
      <c r="DF407">
        <v>1660224008</v>
      </c>
      <c r="DG407" t="s">
        <v>384</v>
      </c>
      <c r="DH407">
        <v>1660224008</v>
      </c>
      <c r="DI407">
        <v>1660224007</v>
      </c>
      <c r="DJ407">
        <v>1</v>
      </c>
      <c r="DK407">
        <v>9.0999999999999998E-2</v>
      </c>
      <c r="DL407">
        <v>-1.7999999999999999E-2</v>
      </c>
      <c r="DM407">
        <v>1.42</v>
      </c>
      <c r="DN407">
        <v>0.02</v>
      </c>
      <c r="DO407">
        <v>400</v>
      </c>
      <c r="DP407">
        <v>26</v>
      </c>
      <c r="DQ407">
        <v>0.31</v>
      </c>
      <c r="DR407">
        <v>0.11</v>
      </c>
      <c r="DS407">
        <v>13.8156649396839</v>
      </c>
      <c r="DT407">
        <v>1.2471792900780161</v>
      </c>
      <c r="DU407">
        <v>0.16139405846330529</v>
      </c>
      <c r="DV407">
        <v>0</v>
      </c>
      <c r="DW407">
        <v>45.337185307243601</v>
      </c>
      <c r="DX407">
        <v>1.51684974200003</v>
      </c>
      <c r="DY407">
        <v>0.13901497250736111</v>
      </c>
      <c r="DZ407">
        <v>0</v>
      </c>
      <c r="EA407">
        <v>-57.729930000000003</v>
      </c>
      <c r="EB407">
        <v>-1.9729628476084109</v>
      </c>
      <c r="EC407">
        <v>0.17381909014835001</v>
      </c>
      <c r="ED407">
        <v>0</v>
      </c>
      <c r="EE407">
        <v>1514.3404186238149</v>
      </c>
      <c r="EF407">
        <v>244.7239203044916</v>
      </c>
      <c r="EG407">
        <v>18.38563159444281</v>
      </c>
      <c r="EH407">
        <v>0</v>
      </c>
      <c r="EI407">
        <v>1.7445355</v>
      </c>
      <c r="EJ407">
        <v>-0.28320810506567279</v>
      </c>
      <c r="EK407">
        <v>3.3004512869454702E-2</v>
      </c>
      <c r="EL407">
        <v>0</v>
      </c>
      <c r="EM407">
        <v>1.9243817632627469</v>
      </c>
      <c r="EN407">
        <v>2.191387105415621E-3</v>
      </c>
      <c r="EO407">
        <v>5.8766824199715567E-4</v>
      </c>
      <c r="EP407">
        <v>1</v>
      </c>
      <c r="EQ407">
        <v>1</v>
      </c>
      <c r="ER407">
        <v>6</v>
      </c>
      <c r="ES407" t="s">
        <v>432</v>
      </c>
      <c r="ET407">
        <v>2.94455</v>
      </c>
      <c r="EU407">
        <v>2.8011400000000002</v>
      </c>
      <c r="EV407">
        <v>0.24646499999999999</v>
      </c>
      <c r="EW407">
        <v>0.25076999999999999</v>
      </c>
      <c r="EX407">
        <v>0.117977</v>
      </c>
      <c r="EY407">
        <v>0.112729</v>
      </c>
      <c r="EZ407">
        <v>15490.9</v>
      </c>
      <c r="FA407">
        <v>16153.4</v>
      </c>
      <c r="FB407">
        <v>23898.400000000001</v>
      </c>
      <c r="FC407">
        <v>25081.4</v>
      </c>
      <c r="FD407">
        <v>33736.400000000001</v>
      </c>
      <c r="FE407">
        <v>35532.1</v>
      </c>
      <c r="FF407">
        <v>43557.599999999999</v>
      </c>
      <c r="FG407">
        <v>46357.8</v>
      </c>
      <c r="FH407">
        <v>1.9876199999999999</v>
      </c>
      <c r="FI407">
        <v>1.9157</v>
      </c>
      <c r="FJ407">
        <v>0.135764</v>
      </c>
      <c r="FK407">
        <v>0</v>
      </c>
      <c r="FL407">
        <v>29.214500000000001</v>
      </c>
      <c r="FM407">
        <v>999.9</v>
      </c>
      <c r="FN407">
        <v>69.400000000000006</v>
      </c>
      <c r="FO407">
        <v>31.9</v>
      </c>
      <c r="FP407">
        <v>33.127699999999997</v>
      </c>
      <c r="FQ407">
        <v>64.274000000000001</v>
      </c>
      <c r="FR407">
        <v>25.512799999999999</v>
      </c>
      <c r="FS407">
        <v>1</v>
      </c>
      <c r="FT407">
        <v>0.228826</v>
      </c>
      <c r="FU407">
        <v>-0.185471</v>
      </c>
      <c r="FV407">
        <v>20.3249</v>
      </c>
      <c r="FW407">
        <v>5.2129500000000002</v>
      </c>
      <c r="FX407">
        <v>11.906599999999999</v>
      </c>
      <c r="FY407">
        <v>5.00305</v>
      </c>
      <c r="FZ407">
        <v>3.28965</v>
      </c>
      <c r="GA407">
        <v>9999</v>
      </c>
      <c r="GB407">
        <v>9999</v>
      </c>
      <c r="GC407">
        <v>9999</v>
      </c>
      <c r="GD407">
        <v>999.9</v>
      </c>
      <c r="GE407">
        <v>1.85944</v>
      </c>
      <c r="GF407">
        <v>1.85439</v>
      </c>
      <c r="GG407">
        <v>1.8575999999999999</v>
      </c>
      <c r="GH407">
        <v>1.85598</v>
      </c>
      <c r="GI407">
        <v>1.85486</v>
      </c>
      <c r="GJ407">
        <v>1.8545499999999999</v>
      </c>
      <c r="GK407">
        <v>1.85307</v>
      </c>
      <c r="GL407">
        <v>1.85632</v>
      </c>
      <c r="GM407">
        <v>0</v>
      </c>
      <c r="GN407">
        <v>0</v>
      </c>
      <c r="GO407">
        <v>0</v>
      </c>
      <c r="GP407">
        <v>0</v>
      </c>
      <c r="GQ407" t="s">
        <v>386</v>
      </c>
      <c r="GR407" t="s">
        <v>387</v>
      </c>
      <c r="GS407" t="s">
        <v>388</v>
      </c>
      <c r="GT407" t="s">
        <v>388</v>
      </c>
      <c r="GU407" t="s">
        <v>388</v>
      </c>
      <c r="GV407" t="s">
        <v>388</v>
      </c>
      <c r="GW407">
        <v>0</v>
      </c>
      <c r="GX407">
        <v>100</v>
      </c>
      <c r="GY407">
        <v>100</v>
      </c>
      <c r="GZ407">
        <v>3.16</v>
      </c>
      <c r="HA407">
        <v>1.55E-2</v>
      </c>
      <c r="HB407">
        <v>0.45081322298813392</v>
      </c>
      <c r="HC407">
        <v>2.9318383021812969E-3</v>
      </c>
      <c r="HD407">
        <v>-1.3754559859485029E-6</v>
      </c>
      <c r="HE407">
        <v>3.0700474437127301E-10</v>
      </c>
      <c r="HF407">
        <v>-6.1160480149256041E-2</v>
      </c>
      <c r="HG407">
        <v>1.00384331276165E-2</v>
      </c>
      <c r="HH407">
        <v>-3.1532673711230711E-4</v>
      </c>
      <c r="HI407">
        <v>1.819468599177705E-6</v>
      </c>
      <c r="HJ407">
        <v>1</v>
      </c>
      <c r="HK407">
        <v>2112</v>
      </c>
      <c r="HL407">
        <v>3</v>
      </c>
      <c r="HM407">
        <v>29</v>
      </c>
      <c r="HN407">
        <v>10.8</v>
      </c>
      <c r="HO407">
        <v>10.8</v>
      </c>
      <c r="HP407">
        <v>3.75244</v>
      </c>
      <c r="HQ407">
        <v>2.2460900000000001</v>
      </c>
      <c r="HR407">
        <v>1.4978</v>
      </c>
      <c r="HS407">
        <v>2.3034699999999999</v>
      </c>
      <c r="HT407">
        <v>1.5478499999999999</v>
      </c>
      <c r="HU407">
        <v>2.4267599999999998</v>
      </c>
      <c r="HV407">
        <v>35.824399999999997</v>
      </c>
      <c r="HW407">
        <v>15.541700000000001</v>
      </c>
      <c r="HX407">
        <v>18</v>
      </c>
      <c r="HY407">
        <v>500.76600000000002</v>
      </c>
      <c r="HZ407">
        <v>520.32299999999998</v>
      </c>
      <c r="IA407">
        <v>29.098299999999998</v>
      </c>
      <c r="IB407">
        <v>30.063800000000001</v>
      </c>
      <c r="IC407">
        <v>30.0001</v>
      </c>
      <c r="ID407">
        <v>29.831800000000001</v>
      </c>
      <c r="IE407">
        <v>29.9192</v>
      </c>
      <c r="IF407">
        <v>75.106399999999994</v>
      </c>
      <c r="IG407">
        <v>26.254899999999999</v>
      </c>
      <c r="IH407">
        <v>78.282399999999996</v>
      </c>
      <c r="II407">
        <v>29.1112</v>
      </c>
      <c r="IJ407">
        <v>1991.98</v>
      </c>
      <c r="IK407">
        <v>25.351299999999998</v>
      </c>
      <c r="IL407">
        <v>100.736</v>
      </c>
      <c r="IM407">
        <v>100.47499999999999</v>
      </c>
      <c r="IN407" t="s">
        <v>1150</v>
      </c>
    </row>
    <row r="408" spans="1:248" x14ac:dyDescent="0.2">
      <c r="A408">
        <v>392</v>
      </c>
      <c r="B408">
        <v>1660224658.5999999</v>
      </c>
      <c r="C408">
        <v>671.59999990463257</v>
      </c>
      <c r="D408" t="s">
        <v>1139</v>
      </c>
      <c r="E408" t="s">
        <v>1140</v>
      </c>
      <c r="F408">
        <v>1</v>
      </c>
      <c r="G408" t="s">
        <v>376</v>
      </c>
      <c r="H408" t="s">
        <v>377</v>
      </c>
      <c r="I408" t="s">
        <v>378</v>
      </c>
      <c r="J408" t="s">
        <v>379</v>
      </c>
      <c r="K408" t="s">
        <v>380</v>
      </c>
      <c r="L408" t="s">
        <v>381</v>
      </c>
      <c r="M408" t="s">
        <v>382</v>
      </c>
      <c r="N408">
        <v>1660224651.099999</v>
      </c>
      <c r="O408">
        <f t="shared" si="204"/>
        <v>1.4935493442839983E-3</v>
      </c>
      <c r="P408">
        <f t="shared" si="205"/>
        <v>1.4935493442839982</v>
      </c>
      <c r="Q408">
        <f t="shared" si="206"/>
        <v>13.590596002009557</v>
      </c>
      <c r="R408">
        <f t="shared" si="207"/>
        <v>1869.000666666667</v>
      </c>
      <c r="S408">
        <f t="shared" si="208"/>
        <v>1523.1398688768768</v>
      </c>
      <c r="T408">
        <f t="shared" si="209"/>
        <v>151.65093016720931</v>
      </c>
      <c r="U408">
        <f t="shared" si="210"/>
        <v>186.08644903513186</v>
      </c>
      <c r="V408">
        <f t="shared" si="211"/>
        <v>7.5506989591796955E-2</v>
      </c>
      <c r="W408">
        <f t="shared" si="212"/>
        <v>2.9212512884318125</v>
      </c>
      <c r="X408">
        <f t="shared" si="213"/>
        <v>7.4439277014917427E-2</v>
      </c>
      <c r="Y408">
        <f t="shared" si="214"/>
        <v>4.6619220048464388E-2</v>
      </c>
      <c r="Z408">
        <f t="shared" si="215"/>
        <v>321.51483945648789</v>
      </c>
      <c r="AA408">
        <f t="shared" si="216"/>
        <v>32.443168128313452</v>
      </c>
      <c r="AB408">
        <f t="shared" si="217"/>
        <v>31.419180000000001</v>
      </c>
      <c r="AC408">
        <f t="shared" si="218"/>
        <v>4.6203319830702796</v>
      </c>
      <c r="AD408">
        <f t="shared" si="219"/>
        <v>59.980973551581997</v>
      </c>
      <c r="AE408">
        <f t="shared" si="220"/>
        <v>2.6960647806990923</v>
      </c>
      <c r="AF408">
        <f t="shared" si="221"/>
        <v>4.4948666569750664</v>
      </c>
      <c r="AG408">
        <f t="shared" si="222"/>
        <v>1.9242672023711873</v>
      </c>
      <c r="AH408">
        <f t="shared" si="223"/>
        <v>-65.865526082924319</v>
      </c>
      <c r="AI408">
        <f t="shared" si="224"/>
        <v>-76.142456743194671</v>
      </c>
      <c r="AJ408">
        <f t="shared" si="225"/>
        <v>-5.8634127378891776</v>
      </c>
      <c r="AK408">
        <f t="shared" si="226"/>
        <v>173.64344389247975</v>
      </c>
      <c r="AL408">
        <f t="shared" si="227"/>
        <v>45.378517772014966</v>
      </c>
      <c r="AM408">
        <f t="shared" si="228"/>
        <v>1.4787125996226982</v>
      </c>
      <c r="AN408">
        <f t="shared" si="229"/>
        <v>13.590596002009557</v>
      </c>
      <c r="AO408">
        <v>2000.674910777162</v>
      </c>
      <c r="AP408">
        <v>1957.250848484849</v>
      </c>
      <c r="AQ408">
        <v>5.2231574743518383</v>
      </c>
      <c r="AR408">
        <v>64.968693284609927</v>
      </c>
      <c r="AS408">
        <f t="shared" si="230"/>
        <v>1.4935493442839982</v>
      </c>
      <c r="AT408">
        <v>25.376162908487551</v>
      </c>
      <c r="AU408">
        <v>27.10817696969697</v>
      </c>
      <c r="AV408">
        <v>1.69492908563197E-3</v>
      </c>
      <c r="AW408">
        <v>84.429917268905271</v>
      </c>
      <c r="AX408">
        <v>0</v>
      </c>
      <c r="AY408">
        <v>0</v>
      </c>
      <c r="AZ408">
        <f t="shared" si="231"/>
        <v>1</v>
      </c>
      <c r="BA408">
        <f t="shared" si="232"/>
        <v>0</v>
      </c>
      <c r="BB408">
        <f t="shared" si="233"/>
        <v>51944.608861945504</v>
      </c>
      <c r="BC408">
        <f t="shared" si="234"/>
        <v>1999.997333333333</v>
      </c>
      <c r="BD408">
        <f t="shared" si="235"/>
        <v>1681.1973792002525</v>
      </c>
      <c r="BE408">
        <f t="shared" si="236"/>
        <v>0.84059981039987364</v>
      </c>
      <c r="BF408">
        <f t="shared" si="237"/>
        <v>0.16075763407175606</v>
      </c>
      <c r="BG408">
        <v>6</v>
      </c>
      <c r="BH408">
        <v>0.5</v>
      </c>
      <c r="BI408" t="s">
        <v>383</v>
      </c>
      <c r="BJ408">
        <v>2</v>
      </c>
      <c r="BK408" t="b">
        <v>1</v>
      </c>
      <c r="BL408">
        <v>1660224651.099999</v>
      </c>
      <c r="BM408">
        <v>1869.000666666667</v>
      </c>
      <c r="BN408">
        <v>1926.758</v>
      </c>
      <c r="BO408">
        <v>27.078526666666662</v>
      </c>
      <c r="BP408">
        <v>25.352519999999998</v>
      </c>
      <c r="BQ408">
        <v>1865.8746666666671</v>
      </c>
      <c r="BR408">
        <v>27.06288666666666</v>
      </c>
      <c r="BS408">
        <v>500.11553333333342</v>
      </c>
      <c r="BT408">
        <v>99.464680000000001</v>
      </c>
      <c r="BU408">
        <v>9.9997719999999971E-2</v>
      </c>
      <c r="BV408">
        <v>30.935706666666661</v>
      </c>
      <c r="BW408">
        <v>31.419180000000001</v>
      </c>
      <c r="BX408">
        <v>999.89999999999986</v>
      </c>
      <c r="BY408">
        <v>0</v>
      </c>
      <c r="BZ408">
        <v>0</v>
      </c>
      <c r="CA408">
        <v>10006.33666666667</v>
      </c>
      <c r="CB408">
        <v>0</v>
      </c>
      <c r="CC408">
        <v>7.6711600000000004</v>
      </c>
      <c r="CD408">
        <v>-57.756560000000007</v>
      </c>
      <c r="CE408">
        <v>1921.020666666667</v>
      </c>
      <c r="CF408">
        <v>1976.876</v>
      </c>
      <c r="CG408">
        <v>1.7260033333333329</v>
      </c>
      <c r="CH408">
        <v>1926.758</v>
      </c>
      <c r="CI408">
        <v>25.352519999999998</v>
      </c>
      <c r="CJ408">
        <v>2.6933560000000001</v>
      </c>
      <c r="CK408">
        <v>2.5216799999999999</v>
      </c>
      <c r="CL408">
        <v>22.24464</v>
      </c>
      <c r="CM408">
        <v>21.167086666666659</v>
      </c>
      <c r="CN408">
        <v>1999.997333333333</v>
      </c>
      <c r="CO408">
        <v>0.98000500000000001</v>
      </c>
      <c r="CP408">
        <v>1.999542666666667E-2</v>
      </c>
      <c r="CQ408">
        <v>0</v>
      </c>
      <c r="CR408">
        <v>2.851866666666667</v>
      </c>
      <c r="CS408">
        <v>0</v>
      </c>
      <c r="CT408">
        <v>22459.35333333334</v>
      </c>
      <c r="CU408">
        <v>17412.32</v>
      </c>
      <c r="CV408">
        <v>40.375</v>
      </c>
      <c r="CW408">
        <v>41.432866666666669</v>
      </c>
      <c r="CX408">
        <v>40.375</v>
      </c>
      <c r="CY408">
        <v>39.870800000000003</v>
      </c>
      <c r="CZ408">
        <v>40.553733333333327</v>
      </c>
      <c r="DA408">
        <v>1960.0113333333329</v>
      </c>
      <c r="DB408">
        <v>39.987333333333339</v>
      </c>
      <c r="DC408">
        <v>0</v>
      </c>
      <c r="DD408">
        <v>1660224657.5</v>
      </c>
      <c r="DE408">
        <v>0</v>
      </c>
      <c r="DF408">
        <v>1660224008</v>
      </c>
      <c r="DG408" t="s">
        <v>384</v>
      </c>
      <c r="DH408">
        <v>1660224008</v>
      </c>
      <c r="DI408">
        <v>1660224007</v>
      </c>
      <c r="DJ408">
        <v>1</v>
      </c>
      <c r="DK408">
        <v>9.0999999999999998E-2</v>
      </c>
      <c r="DL408">
        <v>-1.7999999999999999E-2</v>
      </c>
      <c r="DM408">
        <v>1.42</v>
      </c>
      <c r="DN408">
        <v>0.02</v>
      </c>
      <c r="DO408">
        <v>400</v>
      </c>
      <c r="DP408">
        <v>26</v>
      </c>
      <c r="DQ408">
        <v>0.31</v>
      </c>
      <c r="DR408">
        <v>0.11</v>
      </c>
      <c r="DS408">
        <v>13.8156649396839</v>
      </c>
      <c r="DT408">
        <v>1.2471792900780161</v>
      </c>
      <c r="DU408">
        <v>0.16139405846330529</v>
      </c>
      <c r="DV408">
        <v>0</v>
      </c>
      <c r="DW408">
        <v>45.337185307243601</v>
      </c>
      <c r="DX408">
        <v>1.51684974200003</v>
      </c>
      <c r="DY408">
        <v>0.13901497250736111</v>
      </c>
      <c r="DZ408">
        <v>0</v>
      </c>
      <c r="EA408">
        <v>-57.729930000000003</v>
      </c>
      <c r="EB408">
        <v>-1.9729628476084109</v>
      </c>
      <c r="EC408">
        <v>0.17381909014835001</v>
      </c>
      <c r="ED408">
        <v>0</v>
      </c>
      <c r="EE408">
        <v>1514.3404186238149</v>
      </c>
      <c r="EF408">
        <v>244.7239203044916</v>
      </c>
      <c r="EG408">
        <v>18.38563159444281</v>
      </c>
      <c r="EH408">
        <v>0</v>
      </c>
      <c r="EI408">
        <v>1.7445355</v>
      </c>
      <c r="EJ408">
        <v>-0.28320810506567279</v>
      </c>
      <c r="EK408">
        <v>3.3004512869454702E-2</v>
      </c>
      <c r="EL408">
        <v>0</v>
      </c>
      <c r="EM408">
        <v>1.9243817632627469</v>
      </c>
      <c r="EN408">
        <v>2.191387105415621E-3</v>
      </c>
      <c r="EO408">
        <v>5.8766824199715567E-4</v>
      </c>
      <c r="EP408">
        <v>1</v>
      </c>
      <c r="EQ408">
        <v>1</v>
      </c>
      <c r="ER408">
        <v>6</v>
      </c>
      <c r="ES408" t="s">
        <v>432</v>
      </c>
      <c r="ET408">
        <v>2.9445199999999998</v>
      </c>
      <c r="EU408">
        <v>2.8011200000000001</v>
      </c>
      <c r="EV408">
        <v>0.246833</v>
      </c>
      <c r="EW408">
        <v>0.25112699999999999</v>
      </c>
      <c r="EX408">
        <v>0.11798400000000001</v>
      </c>
      <c r="EY408">
        <v>0.112733</v>
      </c>
      <c r="EZ408">
        <v>15483.3</v>
      </c>
      <c r="FA408">
        <v>16145.6</v>
      </c>
      <c r="FB408">
        <v>23898.400000000001</v>
      </c>
      <c r="FC408">
        <v>25081.4</v>
      </c>
      <c r="FD408">
        <v>33736.199999999997</v>
      </c>
      <c r="FE408">
        <v>35532</v>
      </c>
      <c r="FF408">
        <v>43557.7</v>
      </c>
      <c r="FG408">
        <v>46357.9</v>
      </c>
      <c r="FH408">
        <v>1.9875499999999999</v>
      </c>
      <c r="FI408">
        <v>1.91577</v>
      </c>
      <c r="FJ408">
        <v>0.135988</v>
      </c>
      <c r="FK408">
        <v>0</v>
      </c>
      <c r="FL408">
        <v>29.213899999999999</v>
      </c>
      <c r="FM408">
        <v>999.9</v>
      </c>
      <c r="FN408">
        <v>69.400000000000006</v>
      </c>
      <c r="FO408">
        <v>31.9</v>
      </c>
      <c r="FP408">
        <v>33.1297</v>
      </c>
      <c r="FQ408">
        <v>64.353999999999999</v>
      </c>
      <c r="FR408">
        <v>25.9495</v>
      </c>
      <c r="FS408">
        <v>1</v>
      </c>
      <c r="FT408">
        <v>0.22886200000000001</v>
      </c>
      <c r="FU408">
        <v>-0.17146800000000001</v>
      </c>
      <c r="FV408">
        <v>20.3249</v>
      </c>
      <c r="FW408">
        <v>5.2127999999999997</v>
      </c>
      <c r="FX408">
        <v>11.9071</v>
      </c>
      <c r="FY408">
        <v>5.0029000000000003</v>
      </c>
      <c r="FZ408">
        <v>3.28965</v>
      </c>
      <c r="GA408">
        <v>9999</v>
      </c>
      <c r="GB408">
        <v>9999</v>
      </c>
      <c r="GC408">
        <v>9999</v>
      </c>
      <c r="GD408">
        <v>999.9</v>
      </c>
      <c r="GE408">
        <v>1.8594299999999999</v>
      </c>
      <c r="GF408">
        <v>1.85439</v>
      </c>
      <c r="GG408">
        <v>1.8575999999999999</v>
      </c>
      <c r="GH408">
        <v>1.8559699999999999</v>
      </c>
      <c r="GI408">
        <v>1.8548500000000001</v>
      </c>
      <c r="GJ408">
        <v>1.8545499999999999</v>
      </c>
      <c r="GK408">
        <v>1.85307</v>
      </c>
      <c r="GL408">
        <v>1.8563000000000001</v>
      </c>
      <c r="GM408">
        <v>0</v>
      </c>
      <c r="GN408">
        <v>0</v>
      </c>
      <c r="GO408">
        <v>0</v>
      </c>
      <c r="GP408">
        <v>0</v>
      </c>
      <c r="GQ408" t="s">
        <v>386</v>
      </c>
      <c r="GR408" t="s">
        <v>387</v>
      </c>
      <c r="GS408" t="s">
        <v>388</v>
      </c>
      <c r="GT408" t="s">
        <v>388</v>
      </c>
      <c r="GU408" t="s">
        <v>388</v>
      </c>
      <c r="GV408" t="s">
        <v>388</v>
      </c>
      <c r="GW408">
        <v>0</v>
      </c>
      <c r="GX408">
        <v>100</v>
      </c>
      <c r="GY408">
        <v>100</v>
      </c>
      <c r="GZ408">
        <v>3.16</v>
      </c>
      <c r="HA408">
        <v>1.5599999999999999E-2</v>
      </c>
      <c r="HB408">
        <v>0.45081322298813392</v>
      </c>
      <c r="HC408">
        <v>2.9318383021812969E-3</v>
      </c>
      <c r="HD408">
        <v>-1.3754559859485029E-6</v>
      </c>
      <c r="HE408">
        <v>3.0700474437127301E-10</v>
      </c>
      <c r="HF408">
        <v>-6.1160480149256041E-2</v>
      </c>
      <c r="HG408">
        <v>1.00384331276165E-2</v>
      </c>
      <c r="HH408">
        <v>-3.1532673711230711E-4</v>
      </c>
      <c r="HI408">
        <v>1.819468599177705E-6</v>
      </c>
      <c r="HJ408">
        <v>1</v>
      </c>
      <c r="HK408">
        <v>2112</v>
      </c>
      <c r="HL408">
        <v>3</v>
      </c>
      <c r="HM408">
        <v>29</v>
      </c>
      <c r="HN408">
        <v>10.8</v>
      </c>
      <c r="HO408">
        <v>10.9</v>
      </c>
      <c r="HP408">
        <v>3.7634300000000001</v>
      </c>
      <c r="HQ408">
        <v>2.2619600000000002</v>
      </c>
      <c r="HR408">
        <v>1.4978</v>
      </c>
      <c r="HS408">
        <v>2.3034699999999999</v>
      </c>
      <c r="HT408">
        <v>1.5478499999999999</v>
      </c>
      <c r="HU408">
        <v>2.3120099999999999</v>
      </c>
      <c r="HV408">
        <v>35.801000000000002</v>
      </c>
      <c r="HW408">
        <v>15.532999999999999</v>
      </c>
      <c r="HX408">
        <v>18</v>
      </c>
      <c r="HY408">
        <v>500.726</v>
      </c>
      <c r="HZ408">
        <v>520.375</v>
      </c>
      <c r="IA408">
        <v>29.109400000000001</v>
      </c>
      <c r="IB408">
        <v>30.063800000000001</v>
      </c>
      <c r="IC408">
        <v>30.0001</v>
      </c>
      <c r="ID408">
        <v>29.8325</v>
      </c>
      <c r="IE408">
        <v>29.9192</v>
      </c>
      <c r="IF408">
        <v>75.314499999999995</v>
      </c>
      <c r="IG408">
        <v>26.254899999999999</v>
      </c>
      <c r="IH408">
        <v>78.282399999999996</v>
      </c>
      <c r="II408">
        <v>29.1112</v>
      </c>
      <c r="IJ408">
        <v>1991.98</v>
      </c>
      <c r="IK408">
        <v>25.351500000000001</v>
      </c>
      <c r="IL408">
        <v>100.736</v>
      </c>
      <c r="IM408">
        <v>100.47499999999999</v>
      </c>
      <c r="IN408" t="s">
        <v>1150</v>
      </c>
    </row>
    <row r="409" spans="1:248" x14ac:dyDescent="0.2">
      <c r="A409">
        <v>393</v>
      </c>
      <c r="B409">
        <v>1660224659.5999999</v>
      </c>
      <c r="C409">
        <v>672.59999990463257</v>
      </c>
      <c r="D409" t="s">
        <v>1141</v>
      </c>
      <c r="E409" t="s">
        <v>1142</v>
      </c>
      <c r="F409">
        <v>1</v>
      </c>
      <c r="G409" t="s">
        <v>376</v>
      </c>
      <c r="H409" t="s">
        <v>377</v>
      </c>
      <c r="I409" t="s">
        <v>378</v>
      </c>
      <c r="J409" t="s">
        <v>379</v>
      </c>
      <c r="K409" t="s">
        <v>380</v>
      </c>
      <c r="L409" t="s">
        <v>381</v>
      </c>
      <c r="M409" t="s">
        <v>382</v>
      </c>
      <c r="N409">
        <v>1660224651.5999999</v>
      </c>
      <c r="O409">
        <f t="shared" si="204"/>
        <v>1.491711263945549E-3</v>
      </c>
      <c r="P409">
        <f t="shared" si="205"/>
        <v>1.491711263945549</v>
      </c>
      <c r="Q409">
        <f t="shared" si="206"/>
        <v>13.669231988735783</v>
      </c>
      <c r="R409">
        <f t="shared" si="207"/>
        <v>1871.5137500000001</v>
      </c>
      <c r="S409">
        <f t="shared" si="208"/>
        <v>1523.5625333464438</v>
      </c>
      <c r="T409">
        <f t="shared" si="209"/>
        <v>151.69289280785225</v>
      </c>
      <c r="U409">
        <f t="shared" si="210"/>
        <v>186.33651619379674</v>
      </c>
      <c r="V409">
        <f t="shared" si="211"/>
        <v>7.5413931885214308E-2</v>
      </c>
      <c r="W409">
        <f t="shared" si="212"/>
        <v>2.9213109637328785</v>
      </c>
      <c r="X409">
        <f t="shared" si="213"/>
        <v>7.4348850875745887E-2</v>
      </c>
      <c r="Y409">
        <f t="shared" si="214"/>
        <v>4.6562471921971209E-2</v>
      </c>
      <c r="Z409">
        <f t="shared" si="215"/>
        <v>321.51483961547405</v>
      </c>
      <c r="AA409">
        <f t="shared" si="216"/>
        <v>32.444591046172114</v>
      </c>
      <c r="AB409">
        <f t="shared" si="217"/>
        <v>31.419799999999999</v>
      </c>
      <c r="AC409">
        <f t="shared" si="218"/>
        <v>4.6204948160942356</v>
      </c>
      <c r="AD409">
        <f t="shared" si="219"/>
        <v>59.982059402572304</v>
      </c>
      <c r="AE409">
        <f t="shared" si="220"/>
        <v>2.696263481371</v>
      </c>
      <c r="AF409">
        <f t="shared" si="221"/>
        <v>4.4951165535596331</v>
      </c>
      <c r="AG409">
        <f t="shared" si="222"/>
        <v>1.9242313347232356</v>
      </c>
      <c r="AH409">
        <f t="shared" si="223"/>
        <v>-65.784466739998706</v>
      </c>
      <c r="AI409">
        <f t="shared" si="224"/>
        <v>-76.088167533733667</v>
      </c>
      <c r="AJ409">
        <f t="shared" si="225"/>
        <v>-5.8591585299273437</v>
      </c>
      <c r="AK409">
        <f t="shared" si="226"/>
        <v>173.7830468118143</v>
      </c>
      <c r="AL409">
        <f t="shared" si="227"/>
        <v>45.383372634245355</v>
      </c>
      <c r="AM409">
        <f t="shared" si="228"/>
        <v>1.4788038442112463</v>
      </c>
      <c r="AN409">
        <f t="shared" si="229"/>
        <v>13.669231988735783</v>
      </c>
      <c r="AO409">
        <v>2005.9338238629059</v>
      </c>
      <c r="AP409">
        <v>1962.4272727272739</v>
      </c>
      <c r="AQ409">
        <v>5.2204193270160113</v>
      </c>
      <c r="AR409">
        <v>64.968693284609927</v>
      </c>
      <c r="AS409">
        <f t="shared" si="230"/>
        <v>1.491711263945549</v>
      </c>
      <c r="AT409">
        <v>25.377446891138099</v>
      </c>
      <c r="AU409">
        <v>27.110621818181819</v>
      </c>
      <c r="AV409">
        <v>1.19503050429379E-3</v>
      </c>
      <c r="AW409">
        <v>84.429917268905271</v>
      </c>
      <c r="AX409">
        <v>0</v>
      </c>
      <c r="AY409">
        <v>0</v>
      </c>
      <c r="AZ409">
        <f t="shared" si="231"/>
        <v>1</v>
      </c>
      <c r="BA409">
        <f t="shared" si="232"/>
        <v>0</v>
      </c>
      <c r="BB409">
        <f t="shared" si="233"/>
        <v>51946.137995529563</v>
      </c>
      <c r="BC409">
        <f t="shared" si="234"/>
        <v>1999.9974999999999</v>
      </c>
      <c r="BD409">
        <f t="shared" si="235"/>
        <v>1681.1975055002454</v>
      </c>
      <c r="BE409">
        <f t="shared" si="236"/>
        <v>0.84059980349987706</v>
      </c>
      <c r="BF409">
        <f t="shared" si="237"/>
        <v>0.16075762075476296</v>
      </c>
      <c r="BG409">
        <v>6</v>
      </c>
      <c r="BH409">
        <v>0.5</v>
      </c>
      <c r="BI409" t="s">
        <v>383</v>
      </c>
      <c r="BJ409">
        <v>2</v>
      </c>
      <c r="BK409" t="b">
        <v>1</v>
      </c>
      <c r="BL409">
        <v>1660224651.5999999</v>
      </c>
      <c r="BM409">
        <v>1871.5137500000001</v>
      </c>
      <c r="BN409">
        <v>1929.28125</v>
      </c>
      <c r="BO409">
        <v>27.08054375</v>
      </c>
      <c r="BP409">
        <v>25.354443750000002</v>
      </c>
      <c r="BQ409">
        <v>1868.385</v>
      </c>
      <c r="BR409">
        <v>27.06490625</v>
      </c>
      <c r="BS409">
        <v>500.1183125</v>
      </c>
      <c r="BT409">
        <v>99.464612500000001</v>
      </c>
      <c r="BU409">
        <v>9.9986581249999998E-2</v>
      </c>
      <c r="BV409">
        <v>30.936681249999999</v>
      </c>
      <c r="BW409">
        <v>31.419799999999999</v>
      </c>
      <c r="BX409">
        <v>999.9</v>
      </c>
      <c r="BY409">
        <v>0</v>
      </c>
      <c r="BZ409">
        <v>0</v>
      </c>
      <c r="CA409">
        <v>10006.684375000001</v>
      </c>
      <c r="CB409">
        <v>0</v>
      </c>
      <c r="CC409">
        <v>7.6711600000000004</v>
      </c>
      <c r="CD409">
        <v>-57.766618749999999</v>
      </c>
      <c r="CE409">
        <v>1923.6075000000001</v>
      </c>
      <c r="CF409">
        <v>1979.46875</v>
      </c>
      <c r="CG409">
        <v>1.726094375</v>
      </c>
      <c r="CH409">
        <v>1929.28125</v>
      </c>
      <c r="CI409">
        <v>25.354443750000002</v>
      </c>
      <c r="CJ409">
        <v>2.6935543750000002</v>
      </c>
      <c r="CK409">
        <v>2.5218693750000001</v>
      </c>
      <c r="CL409">
        <v>22.245850000000001</v>
      </c>
      <c r="CM409">
        <v>21.168312499999999</v>
      </c>
      <c r="CN409">
        <v>1999.9974999999999</v>
      </c>
      <c r="CO409">
        <v>0.98000518749999999</v>
      </c>
      <c r="CP409">
        <v>1.9995243749999999E-2</v>
      </c>
      <c r="CQ409">
        <v>0</v>
      </c>
      <c r="CR409">
        <v>2.8068749999999998</v>
      </c>
      <c r="CS409">
        <v>0</v>
      </c>
      <c r="CT409">
        <v>22459.21875</v>
      </c>
      <c r="CU409">
        <v>17412.325000000001</v>
      </c>
      <c r="CV409">
        <v>40.375</v>
      </c>
      <c r="CW409">
        <v>41.429250000000003</v>
      </c>
      <c r="CX409">
        <v>40.375</v>
      </c>
      <c r="CY409">
        <v>39.871062500000001</v>
      </c>
      <c r="CZ409">
        <v>40.550375000000003</v>
      </c>
      <c r="DA409">
        <v>1960.0118749999999</v>
      </c>
      <c r="DB409">
        <v>39.986874999999998</v>
      </c>
      <c r="DC409">
        <v>0</v>
      </c>
      <c r="DD409">
        <v>1660224658.7</v>
      </c>
      <c r="DE409">
        <v>0</v>
      </c>
      <c r="DF409">
        <v>1660224008</v>
      </c>
      <c r="DG409" t="s">
        <v>384</v>
      </c>
      <c r="DH409">
        <v>1660224008</v>
      </c>
      <c r="DI409">
        <v>1660224007</v>
      </c>
      <c r="DJ409">
        <v>1</v>
      </c>
      <c r="DK409">
        <v>9.0999999999999998E-2</v>
      </c>
      <c r="DL409">
        <v>-1.7999999999999999E-2</v>
      </c>
      <c r="DM409">
        <v>1.42</v>
      </c>
      <c r="DN409">
        <v>0.02</v>
      </c>
      <c r="DO409">
        <v>400</v>
      </c>
      <c r="DP409">
        <v>26</v>
      </c>
      <c r="DQ409">
        <v>0.31</v>
      </c>
      <c r="DR409">
        <v>0.11</v>
      </c>
      <c r="DS409">
        <v>13.8035720452199</v>
      </c>
      <c r="DT409">
        <v>0.70542875031157115</v>
      </c>
      <c r="DU409">
        <v>0.17046049101231989</v>
      </c>
      <c r="DV409">
        <v>0</v>
      </c>
      <c r="DW409">
        <v>45.373194183928227</v>
      </c>
      <c r="DX409">
        <v>1.654433793985326</v>
      </c>
      <c r="DY409">
        <v>0.1427706761147714</v>
      </c>
      <c r="DZ409">
        <v>0</v>
      </c>
      <c r="EA409">
        <v>-57.755148387096767</v>
      </c>
      <c r="EB409">
        <v>-2.1588677419353202</v>
      </c>
      <c r="EC409">
        <v>0.18263909038348969</v>
      </c>
      <c r="ED409">
        <v>0</v>
      </c>
      <c r="EE409">
        <v>1522.3002292671831</v>
      </c>
      <c r="EF409">
        <v>250.34465629357609</v>
      </c>
      <c r="EG409">
        <v>18.259916637536879</v>
      </c>
      <c r="EH409">
        <v>0</v>
      </c>
      <c r="EI409">
        <v>1.741312195121951</v>
      </c>
      <c r="EJ409">
        <v>-0.24931421602787859</v>
      </c>
      <c r="EK409">
        <v>3.1649718490806417E-2</v>
      </c>
      <c r="EL409">
        <v>0</v>
      </c>
      <c r="EM409">
        <v>1.924290358004195</v>
      </c>
      <c r="EN409">
        <v>-4.1035288449141321E-3</v>
      </c>
      <c r="EO409">
        <v>7.7757992366892566E-4</v>
      </c>
      <c r="EP409">
        <v>1</v>
      </c>
      <c r="EQ409">
        <v>1</v>
      </c>
      <c r="ER409">
        <v>6</v>
      </c>
      <c r="ES409" t="s">
        <v>432</v>
      </c>
      <c r="ET409">
        <v>2.9445299999999999</v>
      </c>
      <c r="EU409">
        <v>2.8010899999999999</v>
      </c>
      <c r="EV409">
        <v>0.24720200000000001</v>
      </c>
      <c r="EW409">
        <v>0.25148399999999999</v>
      </c>
      <c r="EX409">
        <v>0.117992</v>
      </c>
      <c r="EY409">
        <v>0.11274099999999999</v>
      </c>
      <c r="EZ409">
        <v>15475.8</v>
      </c>
      <c r="FA409">
        <v>16138</v>
      </c>
      <c r="FB409">
        <v>23898.5</v>
      </c>
      <c r="FC409">
        <v>25081.5</v>
      </c>
      <c r="FD409">
        <v>33736.1</v>
      </c>
      <c r="FE409">
        <v>35531.9</v>
      </c>
      <c r="FF409">
        <v>43557.9</v>
      </c>
      <c r="FG409">
        <v>46358.1</v>
      </c>
      <c r="FH409">
        <v>1.9874499999999999</v>
      </c>
      <c r="FI409">
        <v>1.91577</v>
      </c>
      <c r="FJ409">
        <v>0.136405</v>
      </c>
      <c r="FK409">
        <v>0</v>
      </c>
      <c r="FL409">
        <v>29.2133</v>
      </c>
      <c r="FM409">
        <v>999.9</v>
      </c>
      <c r="FN409">
        <v>69.400000000000006</v>
      </c>
      <c r="FO409">
        <v>31.9</v>
      </c>
      <c r="FP409">
        <v>33.127200000000002</v>
      </c>
      <c r="FQ409">
        <v>64.284000000000006</v>
      </c>
      <c r="FR409">
        <v>25.576899999999998</v>
      </c>
      <c r="FS409">
        <v>1</v>
      </c>
      <c r="FT409">
        <v>0.22889699999999999</v>
      </c>
      <c r="FU409">
        <v>-0.14940100000000001</v>
      </c>
      <c r="FV409">
        <v>20.3249</v>
      </c>
      <c r="FW409">
        <v>5.2127999999999997</v>
      </c>
      <c r="FX409">
        <v>11.9071</v>
      </c>
      <c r="FY409">
        <v>5.0030000000000001</v>
      </c>
      <c r="FZ409">
        <v>3.28965</v>
      </c>
      <c r="GA409">
        <v>9999</v>
      </c>
      <c r="GB409">
        <v>9999</v>
      </c>
      <c r="GC409">
        <v>9999</v>
      </c>
      <c r="GD409">
        <v>999.9</v>
      </c>
      <c r="GE409">
        <v>1.8594299999999999</v>
      </c>
      <c r="GF409">
        <v>1.85439</v>
      </c>
      <c r="GG409">
        <v>1.8575999999999999</v>
      </c>
      <c r="GH409">
        <v>1.8559699999999999</v>
      </c>
      <c r="GI409">
        <v>1.8548500000000001</v>
      </c>
      <c r="GJ409">
        <v>1.8545499999999999</v>
      </c>
      <c r="GK409">
        <v>1.8530800000000001</v>
      </c>
      <c r="GL409">
        <v>1.8563099999999999</v>
      </c>
      <c r="GM409">
        <v>0</v>
      </c>
      <c r="GN409">
        <v>0</v>
      </c>
      <c r="GO409">
        <v>0</v>
      </c>
      <c r="GP409">
        <v>0</v>
      </c>
      <c r="GQ409" t="s">
        <v>386</v>
      </c>
      <c r="GR409" t="s">
        <v>387</v>
      </c>
      <c r="GS409" t="s">
        <v>388</v>
      </c>
      <c r="GT409" t="s">
        <v>388</v>
      </c>
      <c r="GU409" t="s">
        <v>388</v>
      </c>
      <c r="GV409" t="s">
        <v>388</v>
      </c>
      <c r="GW409">
        <v>0</v>
      </c>
      <c r="GX409">
        <v>100</v>
      </c>
      <c r="GY409">
        <v>100</v>
      </c>
      <c r="GZ409">
        <v>3.17</v>
      </c>
      <c r="HA409">
        <v>1.5599999999999999E-2</v>
      </c>
      <c r="HB409">
        <v>0.45081322298813392</v>
      </c>
      <c r="HC409">
        <v>2.9318383021812969E-3</v>
      </c>
      <c r="HD409">
        <v>-1.3754559859485029E-6</v>
      </c>
      <c r="HE409">
        <v>3.0700474437127301E-10</v>
      </c>
      <c r="HF409">
        <v>-6.1160480149256041E-2</v>
      </c>
      <c r="HG409">
        <v>1.00384331276165E-2</v>
      </c>
      <c r="HH409">
        <v>-3.1532673711230711E-4</v>
      </c>
      <c r="HI409">
        <v>1.819468599177705E-6</v>
      </c>
      <c r="HJ409">
        <v>1</v>
      </c>
      <c r="HK409">
        <v>2112</v>
      </c>
      <c r="HL409">
        <v>3</v>
      </c>
      <c r="HM409">
        <v>29</v>
      </c>
      <c r="HN409">
        <v>10.9</v>
      </c>
      <c r="HO409">
        <v>10.9</v>
      </c>
      <c r="HP409">
        <v>3.76709</v>
      </c>
      <c r="HQ409">
        <v>2.2497600000000002</v>
      </c>
      <c r="HR409">
        <v>1.4978</v>
      </c>
      <c r="HS409">
        <v>2.3034699999999999</v>
      </c>
      <c r="HT409">
        <v>1.5478499999999999</v>
      </c>
      <c r="HU409">
        <v>2.34009</v>
      </c>
      <c r="HV409">
        <v>35.824399999999997</v>
      </c>
      <c r="HW409">
        <v>15.541700000000001</v>
      </c>
      <c r="HX409">
        <v>18</v>
      </c>
      <c r="HY409">
        <v>500.66699999999997</v>
      </c>
      <c r="HZ409">
        <v>520.37800000000004</v>
      </c>
      <c r="IA409">
        <v>29.119800000000001</v>
      </c>
      <c r="IB409">
        <v>30.063800000000001</v>
      </c>
      <c r="IC409">
        <v>30.0002</v>
      </c>
      <c r="ID409">
        <v>29.8325</v>
      </c>
      <c r="IE409">
        <v>29.919699999999999</v>
      </c>
      <c r="IF409">
        <v>75.406199999999998</v>
      </c>
      <c r="IG409">
        <v>26.254899999999999</v>
      </c>
      <c r="IH409">
        <v>78.282399999999996</v>
      </c>
      <c r="II409">
        <v>29.148700000000002</v>
      </c>
      <c r="IJ409">
        <v>2002</v>
      </c>
      <c r="IK409">
        <v>25.347999999999999</v>
      </c>
      <c r="IL409">
        <v>100.736</v>
      </c>
      <c r="IM409">
        <v>100.47499999999999</v>
      </c>
      <c r="IN409" t="s">
        <v>1150</v>
      </c>
    </row>
    <row r="410" spans="1:248" x14ac:dyDescent="0.2">
      <c r="A410">
        <v>394</v>
      </c>
      <c r="B410">
        <v>1660224906.0999999</v>
      </c>
      <c r="C410">
        <v>919.09999990463257</v>
      </c>
      <c r="D410" t="s">
        <v>1143</v>
      </c>
      <c r="E410" t="s">
        <v>1144</v>
      </c>
      <c r="F410">
        <v>1</v>
      </c>
      <c r="G410" t="s">
        <v>376</v>
      </c>
      <c r="H410" t="s">
        <v>377</v>
      </c>
      <c r="I410" t="s">
        <v>378</v>
      </c>
      <c r="J410" t="s">
        <v>379</v>
      </c>
      <c r="K410" t="s">
        <v>380</v>
      </c>
      <c r="L410" t="s">
        <v>381</v>
      </c>
      <c r="M410" t="s">
        <v>1145</v>
      </c>
      <c r="N410">
        <v>1660224898.349999</v>
      </c>
      <c r="O410">
        <f t="shared" si="204"/>
        <v>1.2349035588242812E-3</v>
      </c>
      <c r="P410">
        <f t="shared" si="205"/>
        <v>1.2349035588242812</v>
      </c>
      <c r="Q410">
        <f t="shared" si="206"/>
        <v>5.559906346540564</v>
      </c>
      <c r="R410">
        <f t="shared" si="207"/>
        <v>392.7272333333334</v>
      </c>
      <c r="S410">
        <f t="shared" si="208"/>
        <v>235.70005730552106</v>
      </c>
      <c r="T410">
        <f t="shared" si="209"/>
        <v>23.467058346348946</v>
      </c>
      <c r="U410">
        <f t="shared" si="210"/>
        <v>39.101190742975909</v>
      </c>
      <c r="V410">
        <f t="shared" si="211"/>
        <v>6.1208980188234535E-2</v>
      </c>
      <c r="W410">
        <f t="shared" si="212"/>
        <v>2.9210806495273283</v>
      </c>
      <c r="X410">
        <f t="shared" si="213"/>
        <v>6.0505273933216239E-2</v>
      </c>
      <c r="Y410">
        <f t="shared" si="214"/>
        <v>3.7878347212479908E-2</v>
      </c>
      <c r="Z410">
        <f t="shared" si="215"/>
        <v>321.51514259999999</v>
      </c>
      <c r="AA410">
        <f t="shared" si="216"/>
        <v>32.586186231008078</v>
      </c>
      <c r="AB410">
        <f t="shared" si="217"/>
        <v>31.562249999999999</v>
      </c>
      <c r="AC410">
        <f t="shared" si="218"/>
        <v>4.6580397541725933</v>
      </c>
      <c r="AD410">
        <f t="shared" si="219"/>
        <v>59.833234899396025</v>
      </c>
      <c r="AE410">
        <f t="shared" si="220"/>
        <v>2.7010683790366747</v>
      </c>
      <c r="AF410">
        <f t="shared" si="221"/>
        <v>4.5143278373269773</v>
      </c>
      <c r="AG410">
        <f t="shared" si="222"/>
        <v>1.9569713751359186</v>
      </c>
      <c r="AH410">
        <f t="shared" si="223"/>
        <v>-54.459246944150799</v>
      </c>
      <c r="AI410">
        <f t="shared" si="224"/>
        <v>-86.738600276840117</v>
      </c>
      <c r="AJ410">
        <f t="shared" si="225"/>
        <v>-6.6869797338325005</v>
      </c>
      <c r="AK410">
        <f t="shared" si="226"/>
        <v>173.63031564517658</v>
      </c>
      <c r="AL410">
        <f t="shared" si="227"/>
        <v>5.5940543634389277</v>
      </c>
      <c r="AM410">
        <f t="shared" si="228"/>
        <v>1.2407276457485867</v>
      </c>
      <c r="AN410">
        <f t="shared" si="229"/>
        <v>5.559906346540564</v>
      </c>
      <c r="AO410">
        <v>410.59954499733499</v>
      </c>
      <c r="AP410">
        <v>403.75818181818192</v>
      </c>
      <c r="AQ410">
        <v>-9.2705291298381446E-4</v>
      </c>
      <c r="AR410">
        <v>64.968693284609927</v>
      </c>
      <c r="AS410">
        <f t="shared" si="230"/>
        <v>1.2349035588242812</v>
      </c>
      <c r="AT410">
        <v>25.683305813395329</v>
      </c>
      <c r="AU410">
        <v>27.124587878787882</v>
      </c>
      <c r="AV410">
        <v>9.0961050345954407E-6</v>
      </c>
      <c r="AW410">
        <v>84.429917268905271</v>
      </c>
      <c r="AX410">
        <v>0</v>
      </c>
      <c r="AY410">
        <v>0</v>
      </c>
      <c r="AZ410">
        <f t="shared" si="231"/>
        <v>1</v>
      </c>
      <c r="BA410">
        <f t="shared" si="232"/>
        <v>0</v>
      </c>
      <c r="BB410">
        <f t="shared" si="233"/>
        <v>51926.784503829404</v>
      </c>
      <c r="BC410">
        <f t="shared" si="234"/>
        <v>1999.991</v>
      </c>
      <c r="BD410">
        <f t="shared" si="235"/>
        <v>1681.19274</v>
      </c>
      <c r="BE410">
        <f t="shared" si="236"/>
        <v>0.84060015270068711</v>
      </c>
      <c r="BF410">
        <f t="shared" si="237"/>
        <v>0.16075829471232619</v>
      </c>
      <c r="BG410">
        <v>6</v>
      </c>
      <c r="BH410">
        <v>0.5</v>
      </c>
      <c r="BI410" t="s">
        <v>383</v>
      </c>
      <c r="BJ410">
        <v>2</v>
      </c>
      <c r="BK410" t="b">
        <v>1</v>
      </c>
      <c r="BL410">
        <v>1660224898.349999</v>
      </c>
      <c r="BM410">
        <v>392.7272333333334</v>
      </c>
      <c r="BN410">
        <v>400.02306666666658</v>
      </c>
      <c r="BO410">
        <v>27.12917666666667</v>
      </c>
      <c r="BP410">
        <v>25.681043333333331</v>
      </c>
      <c r="BQ410">
        <v>391.42523333333338</v>
      </c>
      <c r="BR410">
        <v>27.108176666666669</v>
      </c>
      <c r="BS410">
        <v>500.12013333333329</v>
      </c>
      <c r="BT410">
        <v>99.463340000000002</v>
      </c>
      <c r="BU410">
        <v>9.9887156666666657E-2</v>
      </c>
      <c r="BV410">
        <v>31.011463333333332</v>
      </c>
      <c r="BW410">
        <v>31.562249999999999</v>
      </c>
      <c r="BX410">
        <v>999.9000000000002</v>
      </c>
      <c r="BY410">
        <v>0</v>
      </c>
      <c r="BZ410">
        <v>0</v>
      </c>
      <c r="CA410">
        <v>10005.49666666667</v>
      </c>
      <c r="CB410">
        <v>0</v>
      </c>
      <c r="CC410">
        <v>7.7900539999999987</v>
      </c>
      <c r="CD410">
        <v>-7.1916429999999982</v>
      </c>
      <c r="CE410">
        <v>403.78343333333339</v>
      </c>
      <c r="CF410">
        <v>410.5668</v>
      </c>
      <c r="CG410">
        <v>1.442622333333333</v>
      </c>
      <c r="CH410">
        <v>400.02306666666658</v>
      </c>
      <c r="CI410">
        <v>25.681043333333331</v>
      </c>
      <c r="CJ410">
        <v>2.697810333333333</v>
      </c>
      <c r="CK410">
        <v>2.5543223333333338</v>
      </c>
      <c r="CL410">
        <v>22.271786666666671</v>
      </c>
      <c r="CM410">
        <v>21.37683333333333</v>
      </c>
      <c r="CN410">
        <v>1999.991</v>
      </c>
      <c r="CO410">
        <v>0.97999300000000011</v>
      </c>
      <c r="CP410">
        <v>2.0007199999999999E-2</v>
      </c>
      <c r="CQ410">
        <v>0</v>
      </c>
      <c r="CR410">
        <v>2.6320333333333341</v>
      </c>
      <c r="CS410">
        <v>0</v>
      </c>
      <c r="CT410">
        <v>21993.08666666667</v>
      </c>
      <c r="CU410">
        <v>17412.23333333333</v>
      </c>
      <c r="CV410">
        <v>40.25</v>
      </c>
      <c r="CW410">
        <v>41.301666666666648</v>
      </c>
      <c r="CX410">
        <v>40.262399999999992</v>
      </c>
      <c r="CY410">
        <v>39.686999999999983</v>
      </c>
      <c r="CZ410">
        <v>40.432866666666648</v>
      </c>
      <c r="DA410">
        <v>1959.981</v>
      </c>
      <c r="DB410">
        <v>40.01</v>
      </c>
      <c r="DC410">
        <v>0</v>
      </c>
      <c r="DD410">
        <v>1660224904.7</v>
      </c>
      <c r="DE410">
        <v>0</v>
      </c>
      <c r="DF410">
        <v>1660224927.0999999</v>
      </c>
      <c r="DG410" t="s">
        <v>1146</v>
      </c>
      <c r="DH410">
        <v>1660224924.0999999</v>
      </c>
      <c r="DI410">
        <v>1660224927.0999999</v>
      </c>
      <c r="DJ410">
        <v>2</v>
      </c>
      <c r="DK410">
        <v>-0.11799999999999999</v>
      </c>
      <c r="DL410">
        <v>1E-3</v>
      </c>
      <c r="DM410">
        <v>1.302</v>
      </c>
      <c r="DN410">
        <v>2.1000000000000001E-2</v>
      </c>
      <c r="DO410">
        <v>400</v>
      </c>
      <c r="DP410">
        <v>26</v>
      </c>
      <c r="DQ410">
        <v>0.4</v>
      </c>
      <c r="DR410">
        <v>0.05</v>
      </c>
      <c r="DS410">
        <v>5.4955522929717446</v>
      </c>
      <c r="DT410">
        <v>0.14050366411190909</v>
      </c>
      <c r="DU410">
        <v>4.4209684232237499E-2</v>
      </c>
      <c r="DV410">
        <v>1</v>
      </c>
      <c r="DW410">
        <v>5.5079047877544793</v>
      </c>
      <c r="DX410">
        <v>7.6816007563110106E-2</v>
      </c>
      <c r="DY410">
        <v>5.4119731644592363E-2</v>
      </c>
      <c r="DZ410">
        <v>1</v>
      </c>
      <c r="EA410">
        <v>-7.1892393548387092</v>
      </c>
      <c r="EB410">
        <v>-4.1556774193522363E-2</v>
      </c>
      <c r="EC410">
        <v>6.3716023605525571E-2</v>
      </c>
      <c r="ED410">
        <v>1</v>
      </c>
      <c r="EE410">
        <v>237.5766480382473</v>
      </c>
      <c r="EF410">
        <v>-1.7410931603379221</v>
      </c>
      <c r="EG410">
        <v>1.1501794862442669</v>
      </c>
      <c r="EH410">
        <v>1</v>
      </c>
      <c r="EI410">
        <v>1.4431775609756099</v>
      </c>
      <c r="EJ410">
        <v>-7.5370034843217394E-3</v>
      </c>
      <c r="EK410">
        <v>2.6967195794491451E-3</v>
      </c>
      <c r="EL410">
        <v>1</v>
      </c>
      <c r="EM410">
        <v>1.95730371581941</v>
      </c>
      <c r="EN410">
        <v>1.1223742097022579E-2</v>
      </c>
      <c r="EO410">
        <v>8.9017609440438981E-4</v>
      </c>
      <c r="EP410">
        <v>1</v>
      </c>
      <c r="EQ410">
        <v>6</v>
      </c>
      <c r="ER410">
        <v>6</v>
      </c>
      <c r="ES410" t="s">
        <v>1147</v>
      </c>
      <c r="ET410">
        <v>2.94455</v>
      </c>
      <c r="EU410">
        <v>2.8010000000000002</v>
      </c>
      <c r="EV410">
        <v>8.7014900000000006E-2</v>
      </c>
      <c r="EW410">
        <v>8.8291800000000004E-2</v>
      </c>
      <c r="EX410">
        <v>0.11801200000000001</v>
      </c>
      <c r="EY410">
        <v>0.113662</v>
      </c>
      <c r="EZ410">
        <v>18769.900000000001</v>
      </c>
      <c r="FA410">
        <v>19656.5</v>
      </c>
      <c r="FB410">
        <v>23897.8</v>
      </c>
      <c r="FC410">
        <v>25079.3</v>
      </c>
      <c r="FD410">
        <v>33727.800000000003</v>
      </c>
      <c r="FE410">
        <v>35485.199999999997</v>
      </c>
      <c r="FF410">
        <v>43556.7</v>
      </c>
      <c r="FG410">
        <v>46354.8</v>
      </c>
      <c r="FH410">
        <v>1.9869699999999999</v>
      </c>
      <c r="FI410">
        <v>1.9095200000000001</v>
      </c>
      <c r="FJ410">
        <v>0.139706</v>
      </c>
      <c r="FK410">
        <v>0</v>
      </c>
      <c r="FL410">
        <v>29.293500000000002</v>
      </c>
      <c r="FM410">
        <v>999.9</v>
      </c>
      <c r="FN410">
        <v>68.8</v>
      </c>
      <c r="FO410">
        <v>32.1</v>
      </c>
      <c r="FP410">
        <v>33.219299999999997</v>
      </c>
      <c r="FQ410">
        <v>64.123999999999995</v>
      </c>
      <c r="FR410">
        <v>25.568899999999999</v>
      </c>
      <c r="FS410">
        <v>1</v>
      </c>
      <c r="FT410">
        <v>0.23333599999999999</v>
      </c>
      <c r="FU410">
        <v>0.35373399999999999</v>
      </c>
      <c r="FV410">
        <v>20.325900000000001</v>
      </c>
      <c r="FW410">
        <v>5.2217799999999999</v>
      </c>
      <c r="FX410">
        <v>11.9078</v>
      </c>
      <c r="FY410">
        <v>5.0054999999999996</v>
      </c>
      <c r="FZ410">
        <v>3.2909999999999999</v>
      </c>
      <c r="GA410">
        <v>9999</v>
      </c>
      <c r="GB410">
        <v>9999</v>
      </c>
      <c r="GC410">
        <v>9999</v>
      </c>
      <c r="GD410">
        <v>999.9</v>
      </c>
      <c r="GE410">
        <v>1.85944</v>
      </c>
      <c r="GF410">
        <v>1.85436</v>
      </c>
      <c r="GG410">
        <v>1.8575999999999999</v>
      </c>
      <c r="GH410">
        <v>1.8559699999999999</v>
      </c>
      <c r="GI410">
        <v>1.85484</v>
      </c>
      <c r="GJ410">
        <v>1.85453</v>
      </c>
      <c r="GK410">
        <v>1.85303</v>
      </c>
      <c r="GL410">
        <v>1.8563400000000001</v>
      </c>
      <c r="GM410">
        <v>0</v>
      </c>
      <c r="GN410">
        <v>0</v>
      </c>
      <c r="GO410">
        <v>0</v>
      </c>
      <c r="GP410">
        <v>0</v>
      </c>
      <c r="GQ410" t="s">
        <v>386</v>
      </c>
      <c r="GR410" t="s">
        <v>387</v>
      </c>
      <c r="GS410" t="s">
        <v>388</v>
      </c>
      <c r="GT410" t="s">
        <v>388</v>
      </c>
      <c r="GU410" t="s">
        <v>388</v>
      </c>
      <c r="GV410" t="s">
        <v>388</v>
      </c>
      <c r="GW410">
        <v>0</v>
      </c>
      <c r="GX410">
        <v>100</v>
      </c>
      <c r="GY410">
        <v>100</v>
      </c>
      <c r="GZ410">
        <v>1.302</v>
      </c>
      <c r="HA410">
        <v>2.1000000000000001E-2</v>
      </c>
      <c r="HB410">
        <v>0.45081322298813392</v>
      </c>
      <c r="HC410">
        <v>2.9318383021812969E-3</v>
      </c>
      <c r="HD410">
        <v>-1.3754559859485029E-6</v>
      </c>
      <c r="HE410">
        <v>3.0700474437127301E-10</v>
      </c>
      <c r="HF410">
        <v>-6.1160480149256041E-2</v>
      </c>
      <c r="HG410">
        <v>1.00384331276165E-2</v>
      </c>
      <c r="HH410">
        <v>-3.1532673711230711E-4</v>
      </c>
      <c r="HI410">
        <v>1.819468599177705E-6</v>
      </c>
      <c r="HJ410">
        <v>1</v>
      </c>
      <c r="HK410">
        <v>2112</v>
      </c>
      <c r="HL410">
        <v>3</v>
      </c>
      <c r="HM410">
        <v>29</v>
      </c>
      <c r="HN410">
        <v>15</v>
      </c>
      <c r="HO410">
        <v>15</v>
      </c>
      <c r="HP410">
        <v>1.02417</v>
      </c>
      <c r="HQ410">
        <v>2.31934</v>
      </c>
      <c r="HR410">
        <v>1.4978</v>
      </c>
      <c r="HS410">
        <v>2.3022499999999999</v>
      </c>
      <c r="HT410">
        <v>1.5478499999999999</v>
      </c>
      <c r="HU410">
        <v>2.2424300000000001</v>
      </c>
      <c r="HV410">
        <v>35.9178</v>
      </c>
      <c r="HW410">
        <v>15.4892</v>
      </c>
      <c r="HX410">
        <v>18</v>
      </c>
      <c r="HY410">
        <v>500.94799999999998</v>
      </c>
      <c r="HZ410">
        <v>516.78399999999999</v>
      </c>
      <c r="IA410">
        <v>28.766300000000001</v>
      </c>
      <c r="IB410">
        <v>30.103200000000001</v>
      </c>
      <c r="IC410">
        <v>30.000299999999999</v>
      </c>
      <c r="ID410">
        <v>29.9071</v>
      </c>
      <c r="IE410">
        <v>30.000299999999999</v>
      </c>
      <c r="IF410">
        <v>20.5137</v>
      </c>
      <c r="IG410">
        <v>24.8901</v>
      </c>
      <c r="IH410">
        <v>73.788700000000006</v>
      </c>
      <c r="II410">
        <v>28.755299999999998</v>
      </c>
      <c r="IJ410">
        <v>400</v>
      </c>
      <c r="IK410">
        <v>25.692699999999999</v>
      </c>
      <c r="IL410">
        <v>100.733</v>
      </c>
      <c r="IM410">
        <v>100.467</v>
      </c>
      <c r="IN410" t="s">
        <v>1149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Hardt</cp:lastModifiedBy>
  <dcterms:created xsi:type="dcterms:W3CDTF">2022-08-11T13:44:40Z</dcterms:created>
  <dcterms:modified xsi:type="dcterms:W3CDTF">2022-08-11T20:52:50Z</dcterms:modified>
</cp:coreProperties>
</file>