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emmets/pythonProjects/searchEdgar/"/>
    </mc:Choice>
  </mc:AlternateContent>
  <xr:revisionPtr revIDLastSave="0" documentId="8_{9DCCBAD3-359D-5C48-B35E-D54287EB8F63}" xr6:coauthVersionLast="47" xr6:coauthVersionMax="47" xr10:uidLastSave="{00000000-0000-0000-0000-000000000000}"/>
  <bookViews>
    <workbookView xWindow="780" yWindow="1000" windowWidth="27640" windowHeight="16440" xr2:uid="{21323F8E-8B9D-9643-B539-4F1DEDDD2D32}"/>
  </bookViews>
  <sheets>
    <sheet name="Company Summary" sheetId="16" r:id="rId1"/>
    <sheet name="SEC Filing Links" sheetId="15" r:id="rId2"/>
    <sheet name="Company SEC Data Summary" sheetId="14" r:id="rId3"/>
    <sheet name="us-gaapSheet10" sheetId="13" r:id="rId4"/>
    <sheet name="us-gaapSheet9" sheetId="12" r:id="rId5"/>
    <sheet name="us-gaapSheet8" sheetId="11" r:id="rId6"/>
    <sheet name="us-gaapSheet7" sheetId="10" r:id="rId7"/>
    <sheet name="us-gaapSheet6" sheetId="9" r:id="rId8"/>
    <sheet name="us-gaapSheet5" sheetId="8" r:id="rId9"/>
    <sheet name="us-gaapSheet4" sheetId="7" r:id="rId10"/>
    <sheet name="us-gaapSheet3" sheetId="6" r:id="rId11"/>
    <sheet name="us-gaapSheet2" sheetId="5" r:id="rId12"/>
    <sheet name="us-gaapSheet1" sheetId="4" r:id="rId13"/>
    <sheet name="deiSheet2" sheetId="3" r:id="rId14"/>
    <sheet name="deiSheet1" sheetId="2" r:id="rId15"/>
    <sheet name="Sheet1" sheetId="1" r:id="rId1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4" l="1"/>
  <c r="G3" i="14"/>
  <c r="G4" i="14"/>
  <c r="G5" i="14"/>
  <c r="G6" i="14"/>
  <c r="G7" i="14"/>
  <c r="G8" i="14"/>
  <c r="G9" i="14"/>
  <c r="G10" i="14"/>
  <c r="G11" i="14"/>
  <c r="G12" i="14"/>
  <c r="G13" i="14"/>
  <c r="J2" i="13"/>
  <c r="J2" i="12"/>
  <c r="J2" i="11"/>
  <c r="J2" i="10"/>
  <c r="J2" i="9"/>
  <c r="J2" i="8"/>
  <c r="J2" i="7"/>
  <c r="J2" i="6"/>
  <c r="J2" i="5"/>
  <c r="J2" i="4"/>
  <c r="J2" i="3"/>
  <c r="J2" i="2"/>
</calcChain>
</file>

<file path=xl/sharedStrings.xml><?xml version="1.0" encoding="utf-8"?>
<sst xmlns="http://schemas.openxmlformats.org/spreadsheetml/2006/main" count="4495" uniqueCount="1279">
  <si>
    <t>end</t>
  </si>
  <si>
    <t>val</t>
  </si>
  <si>
    <t>accn</t>
  </si>
  <si>
    <t>fy</t>
  </si>
  <si>
    <t>fp</t>
  </si>
  <si>
    <t>form</t>
  </si>
  <si>
    <t>filed</t>
  </si>
  <si>
    <t>frame</t>
  </si>
  <si>
    <t>0001193125-09-153165</t>
  </si>
  <si>
    <t>Q3</t>
  </si>
  <si>
    <t>10-Q</t>
  </si>
  <si>
    <t>CY2009Q2I</t>
  </si>
  <si>
    <t>0001193125-09-214859</t>
  </si>
  <si>
    <t>N/a</t>
  </si>
  <si>
    <t>10-K</t>
  </si>
  <si>
    <t>CY2009</t>
  </si>
  <si>
    <t>0001193125-10-012091</t>
  </si>
  <si>
    <t>10-K/A</t>
  </si>
  <si>
    <t>CY2009Q3I</t>
  </si>
  <si>
    <t>0001193125-10-012085</t>
  </si>
  <si>
    <t>Q1</t>
  </si>
  <si>
    <t>CY2009Q4I</t>
  </si>
  <si>
    <t>0001193125-10-088957</t>
  </si>
  <si>
    <t>Q2</t>
  </si>
  <si>
    <t>CY2010Q1I</t>
  </si>
  <si>
    <t>0001193125-10-162840</t>
  </si>
  <si>
    <t>CY2010Q2I</t>
  </si>
  <si>
    <t>0001193125-10-238044</t>
  </si>
  <si>
    <t>CY2010Q3I</t>
  </si>
  <si>
    <t>0001193125-11-010144</t>
  </si>
  <si>
    <t>CY2010Q4I</t>
  </si>
  <si>
    <t>0001193125-11-104388</t>
  </si>
  <si>
    <t>CY2011Q1I</t>
  </si>
  <si>
    <t>0001193125-11-192493</t>
  </si>
  <si>
    <t>CY2011Q2I</t>
  </si>
  <si>
    <t>0001193125-11-282113</t>
  </si>
  <si>
    <t>CY2011Q3I</t>
  </si>
  <si>
    <t>0001193125-12-023398</t>
  </si>
  <si>
    <t>CY2011Q4I</t>
  </si>
  <si>
    <t>0001193125-12-182321</t>
  </si>
  <si>
    <t>CY2012Q1I</t>
  </si>
  <si>
    <t>0001193125-12-314552</t>
  </si>
  <si>
    <t>CY2012Q2I</t>
  </si>
  <si>
    <t>0001193125-12-444068</t>
  </si>
  <si>
    <t>CY2012Q3I</t>
  </si>
  <si>
    <t>0001193125-13-022339</t>
  </si>
  <si>
    <t>CY2012Q4I</t>
  </si>
  <si>
    <t>0001193125-13-168288</t>
  </si>
  <si>
    <t>CY2013Q1I</t>
  </si>
  <si>
    <t>0001193125-13-300670</t>
  </si>
  <si>
    <t>CY2013Q2I</t>
  </si>
  <si>
    <t>0001193125-13-416534</t>
  </si>
  <si>
    <t>CY2013Q3I</t>
  </si>
  <si>
    <t>0001193125-14-024487</t>
  </si>
  <si>
    <t>CY2013Q4I</t>
  </si>
  <si>
    <t>0001193125-14-157311</t>
  </si>
  <si>
    <t>CY2014Q1I</t>
  </si>
  <si>
    <t>0001193125-14-277160</t>
  </si>
  <si>
    <t>CY2014Q2I</t>
  </si>
  <si>
    <t>0001193125-14-383437</t>
  </si>
  <si>
    <t>CY2014Q3I</t>
  </si>
  <si>
    <t>0001193125-15-023697</t>
  </si>
  <si>
    <t>CY2014Q4I</t>
  </si>
  <si>
    <t>0001193125-15-153166</t>
  </si>
  <si>
    <t>CY2015Q1I</t>
  </si>
  <si>
    <t>0001193125-15-259935</t>
  </si>
  <si>
    <t>CY2015Q2I</t>
  </si>
  <si>
    <t>0001193125-15-356351</t>
  </si>
  <si>
    <t>CY2015Q3I</t>
  </si>
  <si>
    <t>0001193125-16-439878</t>
  </si>
  <si>
    <t>CY2015Q4I</t>
  </si>
  <si>
    <t>0001193125-16-559625</t>
  </si>
  <si>
    <t>CY2016Q1I</t>
  </si>
  <si>
    <t>0001628280-16-017809</t>
  </si>
  <si>
    <t>CY2016Q2I</t>
  </si>
  <si>
    <t>0001628280-16-020309</t>
  </si>
  <si>
    <t>CY2016Q3I</t>
  </si>
  <si>
    <t>0001628280-17-000717</t>
  </si>
  <si>
    <t>CY2016Q4I</t>
  </si>
  <si>
    <t>0001628280-17-004790</t>
  </si>
  <si>
    <t>CY2017Q1I</t>
  </si>
  <si>
    <t>0000320193-17-000009</t>
  </si>
  <si>
    <t>CY2017Q2I</t>
  </si>
  <si>
    <t>0000320193-17-000070</t>
  </si>
  <si>
    <t>CY2017Q3I</t>
  </si>
  <si>
    <t>0000320193-18-000007</t>
  </si>
  <si>
    <t>CY2017Q4I</t>
  </si>
  <si>
    <t>0000320193-18-000070</t>
  </si>
  <si>
    <t>CY2018Q1I</t>
  </si>
  <si>
    <t>0000320193-18-000100</t>
  </si>
  <si>
    <t>CY2018Q2I</t>
  </si>
  <si>
    <t>0000320193-18-000145</t>
  </si>
  <si>
    <t>CY2018Q3I</t>
  </si>
  <si>
    <t>0000320193-19-000010</t>
  </si>
  <si>
    <t>CY2018Q4I</t>
  </si>
  <si>
    <t>0000320193-19-000066</t>
  </si>
  <si>
    <t>CY2019Q1I</t>
  </si>
  <si>
    <t>0000320193-19-000076</t>
  </si>
  <si>
    <t>CY2019Q2I</t>
  </si>
  <si>
    <t>0000320193-19-000119</t>
  </si>
  <si>
    <t>CY2019Q3I</t>
  </si>
  <si>
    <t>0000320193-20-000010</t>
  </si>
  <si>
    <t>CY2019Q4I</t>
  </si>
  <si>
    <t>0000320193-20-000052</t>
  </si>
  <si>
    <t>CY2020Q1I</t>
  </si>
  <si>
    <t>0000320193-20-000062</t>
  </si>
  <si>
    <t>CY2020Q2I</t>
  </si>
  <si>
    <t>0000320193-20-000096</t>
  </si>
  <si>
    <t>CY2020Q3I</t>
  </si>
  <si>
    <t>0000320193-21-000010</t>
  </si>
  <si>
    <t>CY2020Q4I</t>
  </si>
  <si>
    <t>0000320193-21-000056</t>
  </si>
  <si>
    <t>CY2021Q1I</t>
  </si>
  <si>
    <t>0000320193-21-000065</t>
  </si>
  <si>
    <t>CY2021Q2I</t>
  </si>
  <si>
    <t>0000320193-21-000105</t>
  </si>
  <si>
    <t>CY2021Q3I</t>
  </si>
  <si>
    <t>0000320193-22-000007</t>
  </si>
  <si>
    <t>CY2021Q4I</t>
  </si>
  <si>
    <t>0000320193-22-000059</t>
  </si>
  <si>
    <t>CY2022Q1I</t>
  </si>
  <si>
    <t>0000320193-22-000070</t>
  </si>
  <si>
    <t>CY2022Q2I</t>
  </si>
  <si>
    <t>0000320193-22-000108</t>
  </si>
  <si>
    <t>CY2022Q3I</t>
  </si>
  <si>
    <t>0000320193-23-000006</t>
  </si>
  <si>
    <t>CY2022Q4I</t>
  </si>
  <si>
    <t>0000320193-23-000064</t>
  </si>
  <si>
    <t>CY2023Q1I</t>
  </si>
  <si>
    <t>0000320193-23-000077</t>
  </si>
  <si>
    <t>CY2023Q2I</t>
  </si>
  <si>
    <t>0000320193-23-000106</t>
  </si>
  <si>
    <t>CY2023Q3I</t>
  </si>
  <si>
    <t>0000320193-24-000006</t>
  </si>
  <si>
    <t>CY2023Q4I</t>
  </si>
  <si>
    <t>0000320193-24-000069</t>
  </si>
  <si>
    <t>CY2024Q1I</t>
  </si>
  <si>
    <t>0000320193-24-000081</t>
  </si>
  <si>
    <t>CY2024Q2I</t>
  </si>
  <si>
    <t>0000320193-24-000123</t>
  </si>
  <si>
    <t>CY2024Q3I</t>
  </si>
  <si>
    <t>0000320193-25-000008</t>
  </si>
  <si>
    <t>CY2024Q4I</t>
  </si>
  <si>
    <t>Link to Summary Sheet</t>
  </si>
  <si>
    <t>CY2009Q1I</t>
  </si>
  <si>
    <t>CY2008Q3I</t>
  </si>
  <si>
    <t>CY2010</t>
  </si>
  <si>
    <t>CY2011</t>
  </si>
  <si>
    <t>CY2012</t>
  </si>
  <si>
    <t>0001193125-13-170623</t>
  </si>
  <si>
    <t>8-K</t>
  </si>
  <si>
    <t>CY2013</t>
  </si>
  <si>
    <t>CY2014</t>
  </si>
  <si>
    <t>0001193125-15-023732</t>
  </si>
  <si>
    <t>CY2015</t>
  </si>
  <si>
    <t>CY2016</t>
  </si>
  <si>
    <t>CY2017</t>
  </si>
  <si>
    <t>CY2018</t>
  </si>
  <si>
    <t>CY2019</t>
  </si>
  <si>
    <t>CY2020</t>
  </si>
  <si>
    <t>CY2021</t>
  </si>
  <si>
    <t>CY2022</t>
  </si>
  <si>
    <t>CY2023</t>
  </si>
  <si>
    <t>CY2024</t>
  </si>
  <si>
    <t>Taxonomy</t>
  </si>
  <si>
    <t>Taxonomy Concept</t>
  </si>
  <si>
    <t>Description</t>
  </si>
  <si>
    <t>Data Units</t>
  </si>
  <si>
    <t>Data Source Url</t>
  </si>
  <si>
    <t>Sheet Name</t>
  </si>
  <si>
    <t>Sheet Link</t>
  </si>
  <si>
    <t>dei</t>
  </si>
  <si>
    <t>Entity Common Stock, Shares Outstanding</t>
  </si>
  <si>
    <t>Indicate number of shares or other units outstanding of each of registrant's classes of capital or common stock or other ownership interests, if and as stated on cover of related periodic report. Where multiple classes or units exist define each class/interest by adding class of stock items such as Common Class A [Member], Common Class B [Member] or Partnership Interest [Member] onto the Instrument [Domain] of the Entity Listings, Instrument.</t>
  </si>
  <si>
    <t>shares</t>
  </si>
  <si>
    <t>https://data.sec.gov/api/xbrl/companyConcept/CIK0000320193/dei/EntityCommonStockSharesOutstanding.json</t>
  </si>
  <si>
    <t>deiSheet1</t>
  </si>
  <si>
    <t>Entity Public Float</t>
  </si>
  <si>
    <t>The aggregate market value of the voting and non-voting common equity held by non-affiliates computed by reference to the price at which the common equity was last sold, or the average bid and asked price of such common equity, as of the last business day of the registrant's most recently completed second fiscal quarter.</t>
  </si>
  <si>
    <t>USD</t>
  </si>
  <si>
    <t>https://data.sec.gov/api/xbrl/companyConcept/CIK0000320193/dei/EntityPublicFloat.json</t>
  </si>
  <si>
    <t>deiSheet2</t>
  </si>
  <si>
    <t>us-gaap</t>
  </si>
  <si>
    <t>Accounts Payable (Deprecated 2009-01-31)</t>
  </si>
  <si>
    <t>Carrying value as of the balance sheet date of liabilities incurred (and for which invoices have typically been received) and payable to vendors for goods and services received that are used in an entity's business. For classified balance sheets, used to reflect the current portion of the liabilities (due within one year or within the normal operating cycle if longer); for unclassified balance sheets, used to reflect the total liabilities (regardless of due date).</t>
  </si>
  <si>
    <t>https://data.sec.gov/api/xbrl/companyConcept/CIK0000320193/us-gaap/AccountsPayable.json</t>
  </si>
  <si>
    <t>us-gaapSheet1</t>
  </si>
  <si>
    <t>Accounts Payable, Current</t>
  </si>
  <si>
    <t>Carrying value as of the balance sheet date of liabilities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</si>
  <si>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https://data.sec.gov/api/xbrl/companyConcept/CIK0000320193/us-gaap/AccountsPayableCurrent.json</t>
  </si>
  <si>
    <t>us-gaapSheet2</t>
  </si>
  <si>
    <t>Accounts Receivable, after Allowance for Credit Loss, Current</t>
  </si>
  <si>
    <t>Amount, after allowance for credit loss, of right to consideration from customer for product sold and service rendered in normal course of business, classified as current.</t>
  </si>
  <si>
    <t>https://data.sec.gov/api/xbrl/companyConcept/CIK0000320193/us-gaap/AccountsReceivableNetCurrent.json</t>
  </si>
  <si>
    <t>us-gaapSheet3</t>
  </si>
  <si>
    <t>Accrued Income Taxes, Current</t>
  </si>
  <si>
    <t>Carrying amount as of the balance sheet date of the unpaid sum of the known and estimated amounts payable to satisfy all currently due domestic and foreign income tax obligations.</t>
  </si>
  <si>
    <t>https://data.sec.gov/api/xbrl/companyConcept/CIK0000320193/us-gaap/AccruedIncomeTaxesCurrent.json</t>
  </si>
  <si>
    <t>us-gaapSheet4</t>
  </si>
  <si>
    <t>Accrued Income Taxes, Noncurrent</t>
  </si>
  <si>
    <t>Carrying amount as of the balance sheet date of the unpaid sum of the known and estimated amounts payable to satisfy all domestic and foreign income tax obligations due beyond one year or the operating cycle, whichever is longer. Alternate captions include income taxes payable, noncurrent.</t>
  </si>
  <si>
    <t>https://data.sec.gov/api/xbrl/companyConcept/CIK0000320193/us-gaap/AccruedIncomeTaxesNoncurrent.json</t>
  </si>
  <si>
    <t>us-gaapSheet5</t>
  </si>
  <si>
    <t>Accrued Liabilities (Deprecated 2009-01-31)</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</si>
  <si>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For classified balance sheets, used to reflect the current portion of the liabilities (due within one year or within the normal operating cycle if longer); for unclassified balance sheets, used to reflect the total liabilities (regardless of due date).</t>
  </si>
  <si>
    <t>https://data.sec.gov/api/xbrl/companyConcept/CIK0000320193/us-gaap/AccruedLiabilities.json</t>
  </si>
  <si>
    <t>us-gaapSheet6</t>
  </si>
  <si>
    <t>Accrued Liabilities, 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</si>
  <si>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</si>
  <si>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https://data.sec.gov/api/xbrl/companyConcept/CIK0000320193/us-gaap/AccruedLiabilitiesCurrent.json</t>
  </si>
  <si>
    <t>us-gaapSheet7</t>
  </si>
  <si>
    <t>Accrued Marketing Costs, Current</t>
  </si>
  <si>
    <t>Carrying value as of the balance sheet date of obligations incurred through that date and payable for the marketing, trade and selling of the entity's goods and services. Marketing costs would include expenditures for planning and executing the conception, pricing, promotion, and distribution of ideas, goods, and services; costs of public relations and corporate promotions; and obligations incurred and payable for sales discounts, rebates, price protection programs, etc. offered to customers and under government programs. Used to reflect the current portion of the liabilities (due within one year or within the normal operating cycle if longer).</t>
  </si>
  <si>
    <t>https://data.sec.gov/api/xbrl/companyConcept/CIK0000320193/us-gaap/AccruedMarketingCostsCurrent.json</t>
  </si>
  <si>
    <t>us-gaapSheet8</t>
  </si>
  <si>
    <t>Accumulated Depreciation, Depletion and Amortization, Property, Plant, and Equipment</t>
  </si>
  <si>
    <t>Amount of accumulated depreciation, depletion and amortization for physical assets used in the normal conduct of business to produce goods and services.</t>
  </si>
  <si>
    <t>https://data.sec.gov/api/xbrl/companyConcept/CIK0000320193/us-gaap/AccumulatedDepreciationDepletionAndAmortizationPropertyPlantAndEquipment.json</t>
  </si>
  <si>
    <t>us-gaapSheet9</t>
  </si>
  <si>
    <t>AOCI, Debt Securities, Available-for-sale, Adjustment, after Tax</t>
  </si>
  <si>
    <t>Amount, after tax, of accumulated unrealized gain (loss) on investment in debt security measured at fair value with change in fair value recognized in other comprehensive income (available-for-sale).</t>
  </si>
  <si>
    <t>https://data.sec.gov/api/xbrl/companyConcept/CIK0000320193/us-gaap/AccumulatedOtherComprehensiveIncomeLossAvailableForSaleSecuritiesAdjustmentNetOfTax.json</t>
  </si>
  <si>
    <t>us-gaapSheet10</t>
  </si>
  <si>
    <t>Report Date:</t>
  </si>
  <si>
    <t>SEC Form Type:</t>
  </si>
  <si>
    <t>URL To Form:</t>
  </si>
  <si>
    <t>https://www.sec.gov/Archives/edgar/data/320193/000032019324000123/aapl-20240928.htm</t>
  </si>
  <si>
    <t>https://www.sec.gov/Archives/edgar/data/320193/000032019323000106/aapl-20230930.htm</t>
  </si>
  <si>
    <t>https://www.sec.gov/Archives/edgar/data/320193/000032019322000108/aapl-20220924.htm</t>
  </si>
  <si>
    <t>https://www.sec.gov/Archives/edgar/data/320193/000032019321000105/aapl-20210925.htm</t>
  </si>
  <si>
    <t>https://www.sec.gov/Archives/edgar/data/320193/000032019320000096/aapl-20200926.htm</t>
  </si>
  <si>
    <t>https://www.sec.gov/Archives/edgar/data/320193/000032019319000119/a10-k20199282019.htm</t>
  </si>
  <si>
    <t>https://www.sec.gov/Archives/edgar/data/320193/000032019318000145/a10-k20189292018.htm</t>
  </si>
  <si>
    <t>https://www.sec.gov/Archives/edgar/data/320193/000032019317000070/a10-k20179302017.htm</t>
  </si>
  <si>
    <t>https://www.sec.gov/Archives/edgar/data/320193/000162828016020309/a201610-k9242016.htm</t>
  </si>
  <si>
    <t>https://www.sec.gov/Archives/edgar/data/320193/000119312515356351/d17062d10k.htm</t>
  </si>
  <si>
    <t>https://www.sec.gov/Archives/edgar/data/320193/000119312514383437/d783162d10k.htm</t>
  </si>
  <si>
    <t>https://www.sec.gov/Archives/edgar/data/320193/000032019325000008/aapl-20241228.htm</t>
  </si>
  <si>
    <t>https://www.sec.gov/Archives/edgar/data/320193/000032019324000081/aapl-20240629.htm</t>
  </si>
  <si>
    <t>https://www.sec.gov/Archives/edgar/data/320193/000032019324000069/aapl-20240330.htm</t>
  </si>
  <si>
    <t>https://www.sec.gov/Archives/edgar/data/320193/000032019324000006/aapl-20231230.htm</t>
  </si>
  <si>
    <t>https://www.sec.gov/Archives/edgar/data/320193/000032019323000077/aapl-20230701.htm</t>
  </si>
  <si>
    <t>https://www.sec.gov/Archives/edgar/data/320193/000032019323000064/aapl-20230401.htm</t>
  </si>
  <si>
    <t>https://www.sec.gov/Archives/edgar/data/320193/000032019323000006/aapl-20221231.htm</t>
  </si>
  <si>
    <t>https://www.sec.gov/Archives/edgar/data/320193/000032019322000070/aapl-20220625.htm</t>
  </si>
  <si>
    <t>https://www.sec.gov/Archives/edgar/data/320193/000032019322000059/aapl-20220326.htm</t>
  </si>
  <si>
    <t>https://www.sec.gov/Archives/edgar/data/320193/000032019322000007/aapl-20211225.htm</t>
  </si>
  <si>
    <t>https://www.sec.gov/Archives/edgar/data/320193/000032019321000065/aapl-20210626.htm</t>
  </si>
  <si>
    <t>https://www.sec.gov/Archives/edgar/data/320193/000032019321000056/aapl-20210327.htm</t>
  </si>
  <si>
    <t>https://www.sec.gov/Archives/edgar/data/320193/000032019321000010/aapl-20201226.htm</t>
  </si>
  <si>
    <t>https://www.sec.gov/Archives/edgar/data/320193/000032019320000062/aapl-20200627.htm</t>
  </si>
  <si>
    <t>https://www.sec.gov/Archives/edgar/data/320193/000032019320000052/a10-qq220203282020.htm</t>
  </si>
  <si>
    <t>https://www.sec.gov/Archives/edgar/data/320193/000032019320000010/a10-qq1202012282019.htm</t>
  </si>
  <si>
    <t>https://www.sec.gov/Archives/edgar/data/320193/000032019319000076/a10-qq320196292019.htm</t>
  </si>
  <si>
    <t>https://www.sec.gov/Archives/edgar/data/320193/000032019319000066/a10-qq220193302019.htm</t>
  </si>
  <si>
    <t>https://www.sec.gov/Archives/edgar/data/320193/000032019319000010/a10-qq1201912292018.htm</t>
  </si>
  <si>
    <t>https://www.sec.gov/Archives/edgar/data/320193/000032019318000100/a10-qq320186302018.htm</t>
  </si>
  <si>
    <t>https://www.sec.gov/Archives/edgar/data/320193/000032019318000070/a10-qq220183312018.htm</t>
  </si>
  <si>
    <t>https://www.sec.gov/Archives/edgar/data/320193/000032019318000007/a10-qq1201812302017.htm</t>
  </si>
  <si>
    <t>https://www.sec.gov/Archives/edgar/data/320193/000032019317000009/a10-qq32017712017.htm</t>
  </si>
  <si>
    <t>https://www.sec.gov/Archives/edgar/data/320193/000162828017004790/a10-qq22017412017.htm</t>
  </si>
  <si>
    <t>https://www.sec.gov/Archives/edgar/data/320193/000162828017000717/a10-qq1201712312016.htm</t>
  </si>
  <si>
    <t>https://www.sec.gov/Archives/edgar/data/320193/000162828016017809/a10-qq320166252016.htm</t>
  </si>
  <si>
    <t>https://www.sec.gov/Archives/edgar/data/320193/000119312516559625/d165350d10q.htm</t>
  </si>
  <si>
    <t>https://www.sec.gov/Archives/edgar/data/320193/000119312516439878/d66145d10q.htm</t>
  </si>
  <si>
    <t>https://www.sec.gov/Archives/edgar/data/320193/000119312515259935/d927922d10q.htm</t>
  </si>
  <si>
    <t>https://www.sec.gov/Archives/edgar/data/320193/000119312515153166/d892246d10q.htm</t>
  </si>
  <si>
    <t>https://www.sec.gov/Archives/edgar/data/320193/000119312515023697/d835533d10q.htm</t>
  </si>
  <si>
    <t>https://www.sec.gov/Archives/edgar/data/320193/000119312514277160/d740164d10q.htm</t>
  </si>
  <si>
    <t>N/A</t>
  </si>
  <si>
    <t>https://www.sec.gov/Archives/edgar/data/320193/000192109425000087/xsl144X01/primary_doc.xml</t>
  </si>
  <si>
    <t>https://www.sec.gov/Archives/edgar/data/320193/000197314124000617/xsl144X01/primary_doc.xml</t>
  </si>
  <si>
    <t>https://www.sec.gov/Archives/edgar/data/320193/000192109424001434/xsl144X01/primary_doc.xml</t>
  </si>
  <si>
    <t>https://www.sec.gov/Archives/edgar/data/320193/000192109424001420/xsl144X01/primary_doc.xml</t>
  </si>
  <si>
    <t>https://www.sec.gov/Archives/edgar/data/320193/000192109424001407/xsl144X01/primary_doc.xml</t>
  </si>
  <si>
    <t>https://www.sec.gov/Archives/edgar/data/320193/000195824424005135/xsl144X01/primary_doc.xml</t>
  </si>
  <si>
    <t>https://www.sec.gov/Archives/edgar/data/320193/000195004724007542/xsl144X01/primary_doc.xml</t>
  </si>
  <si>
    <t>https://www.sec.gov/Archives/edgar/data/320193/000197314124000479/xsl144X01/primary_doc.xml</t>
  </si>
  <si>
    <t>https://www.sec.gov/Archives/edgar/data/320193/000195917324006827/xsl144X01/primary_doc.xml</t>
  </si>
  <si>
    <t>https://www.sec.gov/Archives/edgar/data/320193/000197314124000478/xsl144X01/primary_doc.xml</t>
  </si>
  <si>
    <t>https://www.sec.gov/Archives/edgar/data/320193/000195004724005824/xsl144X01/primary_doc.xml</t>
  </si>
  <si>
    <t>https://www.sec.gov/Archives/edgar/data/320193/000192109424000702/xsl144X01/primary_doc.xml</t>
  </si>
  <si>
    <t>https://www.sec.gov/Archives/edgar/data/320193/000195824424001666/xsl144X01/primary_doc.xml</t>
  </si>
  <si>
    <t>https://www.sec.gov/Archives/edgar/data/320193/000197314124000220/xsl144X01/primary_doc.xml</t>
  </si>
  <si>
    <t>https://www.sec.gov/Archives/edgar/data/320193/000197314124000208/xsl144X01/primary_doc.xml</t>
  </si>
  <si>
    <t>https://www.sec.gov/Archives/edgar/data/320193/000195004724002876/xsl144X01/primary_doc.xml</t>
  </si>
  <si>
    <t>https://www.sec.gov/Archives/edgar/data/320193/000195917324002769/xsl144X01/primary_doc.xml</t>
  </si>
  <si>
    <t>https://www.sec.gov/Archives/edgar/data/320193/000192109424000276/xsl144X01/primary_doc.xml</t>
  </si>
  <si>
    <t>https://www.sec.gov/Archives/edgar/data/320193/000195824423001819/xsl144X01/primary_doc.xml</t>
  </si>
  <si>
    <t>https://www.sec.gov/Archives/edgar/data/320193/000195824423001817/xsl144X01/primary_doc.xml</t>
  </si>
  <si>
    <t>https://www.sec.gov/Archives/edgar/data/320193/000197314123000238/xsl144X01/primary_doc.xml</t>
  </si>
  <si>
    <t>https://www.sec.gov/Archives/edgar/data/320193/000195004723004374/xsl144X01/primary_doc.xml</t>
  </si>
  <si>
    <t>https://www.sec.gov/Archives/edgar/data/320193/000197314123000233/xsl144X01/primary_doc.xml</t>
  </si>
  <si>
    <t>https://www.sec.gov/Archives/edgar/data/320193/000195917323004170/xsl144X01/primary_doc.xml</t>
  </si>
  <si>
    <t>https://www.sec.gov/Archives/edgar/data/320193/000197314123000171/xsl144X01/primary_doc.xml</t>
  </si>
  <si>
    <t>https://www.sec.gov/Archives/edgar/data/320193/000195824423000454/xsl144X01/primary_doc.xml</t>
  </si>
  <si>
    <t>https://www.sec.gov/Archives/edgar/data/320193/000195824423000440/xsl144X01/primary_doc.xml</t>
  </si>
  <si>
    <t>https://www.sec.gov/Archives/edgar/data/320193/000119312519074874/d719398d25.htm</t>
  </si>
  <si>
    <t>25-NSE</t>
  </si>
  <si>
    <t>https://www.sec.gov/Archives/edgar/data/320193/000135445724000017/xslF25X02/primary_doc.xml</t>
  </si>
  <si>
    <t>https://www.sec.gov/Archives/edgar/data/320193/000135445722000638/xslF25X02/primary_doc.xml</t>
  </si>
  <si>
    <t>https://www.sec.gov/Archives/edgar/data/320193/000032019325000002/xslF345X02/wk-form3_1736551805.xml</t>
  </si>
  <si>
    <t>https://www.sec.gov/Archives/edgar/data/320193/000032019324000032/xslF345X02/wk-form3_1709335848.xml</t>
  </si>
  <si>
    <t>https://www.sec.gov/Archives/edgar/data/320193/000032019321000111/xslF345X02/wf-form3_163675983081322.xml</t>
  </si>
  <si>
    <t>https://www.sec.gov/Archives/edgar/data/320193/000032019321000003/xslF345X02/wf-form3_160988944878908.xml</t>
  </si>
  <si>
    <t>https://www.sec.gov/Archives/edgar/data/320193/000032019319000029/xslF345X02/wf-form3_154958223758270.xml</t>
  </si>
  <si>
    <t>https://www.sec.gov/Archives/edgar/data/320193/000032019317000077/xslF345X02/wf-form3_151078866524134.xml</t>
  </si>
  <si>
    <t>https://www.sec.gov/Archives/edgar/data/320193/000120919115087193/xslF345X02/doc3.xml</t>
  </si>
  <si>
    <t>https://www.sec.gov/Archives/edgar/data/320193/000120919115073530/xslF345X02/doc3.xml</t>
  </si>
  <si>
    <t>https://www.sec.gov/Archives/edgar/data/320193/000118143115001700/xslF345X02/rrd421794.xml</t>
  </si>
  <si>
    <t>https://www.sec.gov/Archives/edgar/data/320193/000118143114026991/xslF345X02/rrd413223.xml</t>
  </si>
  <si>
    <t>3/A</t>
  </si>
  <si>
    <t>https://www.sec.gov/Archives/edgar/data/320193/000032019319000058/xslF345X02/wf-form3a_155554028715520.xml</t>
  </si>
  <si>
    <t>https://www.sec.gov/Archives/edgar/data/320193/000032019325000036/xslF345X05/wk-form4_1740699336.xml</t>
  </si>
  <si>
    <t>https://www.sec.gov/Archives/edgar/data/320193/000032019325000035/xslF345X05/wk-form4_1740699290.xml</t>
  </si>
  <si>
    <t>https://www.sec.gov/Archives/edgar/data/320193/000032019325000034/xslF345X05/wk-form4_1740699250.xml</t>
  </si>
  <si>
    <t>https://www.sec.gov/Archives/edgar/data/320193/000032019325000033/xslF345X05/wk-form4_1740699194.xml</t>
  </si>
  <si>
    <t>https://www.sec.gov/Archives/edgar/data/320193/000032019325000032/xslF345X05/wk-form4_1740699149.xml</t>
  </si>
  <si>
    <t>https://www.sec.gov/Archives/edgar/data/320193/000032019325000031/xslF345X05/wk-form4_1740699102.xml</t>
  </si>
  <si>
    <t>https://www.sec.gov/Archives/edgar/data/320193/000032019325000030/xslF345X05/wk-form4_1740699044.xml</t>
  </si>
  <si>
    <t>https://www.sec.gov/Archives/edgar/data/320193/000032019325000022/xslF345X05/wk-form4_1738712153.xml</t>
  </si>
  <si>
    <t>https://www.sec.gov/Archives/edgar/data/320193/000032019325000021/xslF345X05/wk-form4_1738712099.xml</t>
  </si>
  <si>
    <t>https://www.sec.gov/Archives/edgar/data/320193/000032019325000020/xslF345X05/wk-form4_1738712037.xml</t>
  </si>
  <si>
    <t>https://www.sec.gov/Archives/edgar/data/320193/000032019325000019/xslF345X05/wk-form4_1738711997.xml</t>
  </si>
  <si>
    <t>https://www.sec.gov/Archives/edgar/data/320193/000032019325000018/xslF345X05/wk-form4_1738711956.xml</t>
  </si>
  <si>
    <t>https://www.sec.gov/Archives/edgar/data/320193/000032019325000017/xslF345X05/wk-form4_1738711922.xml</t>
  </si>
  <si>
    <t>https://www.sec.gov/Archives/edgar/data/320193/000032019325000016/xslF345X05/wk-form4_1738711872.xml</t>
  </si>
  <si>
    <t>https://www.sec.gov/Archives/edgar/data/320193/000032019324000132/xslF345X05/wk-form4_1734564614.xml</t>
  </si>
  <si>
    <t>https://www.sec.gov/Archives/edgar/data/320193/000032019324000130/xslF345X05/wk-form4_1732059096.xml</t>
  </si>
  <si>
    <t>https://www.sec.gov/Archives/edgar/data/320193/000032019324000129/xslF345X05/wk-form4_1732059042.xml</t>
  </si>
  <si>
    <t>https://www.sec.gov/Archives/edgar/data/320193/000032019324000126/xslF345X05/wk-form4_1731022209.xml</t>
  </si>
  <si>
    <t>https://www.sec.gov/Archives/edgar/data/320193/000032019324000116/xslF345X05/wk-form4_1729204211.xml</t>
  </si>
  <si>
    <t>https://www.sec.gov/Archives/edgar/data/320193/000032019324000114/xslF345X05/wk-form4_1728426607.xml</t>
  </si>
  <si>
    <t>https://www.sec.gov/Archives/edgar/data/320193/000032019324000112/xslF345X05/wk-form4_1727994654.xml</t>
  </si>
  <si>
    <t>https://www.sec.gov/Archives/edgar/data/320193/000032019324000111/xslF345X05/wk-form4_1727994644.xml</t>
  </si>
  <si>
    <t>https://www.sec.gov/Archives/edgar/data/320193/000032019324000110/xslF345X05/wk-form4_1727994634.xml</t>
  </si>
  <si>
    <t>https://www.sec.gov/Archives/edgar/data/320193/000032019324000109/xslF345X05/wk-form4_1727994624.xml</t>
  </si>
  <si>
    <t>https://www.sec.gov/Archives/edgar/data/320193/000032019324000108/xslF345X05/wk-form4_1727994612.xml</t>
  </si>
  <si>
    <t>https://www.sec.gov/Archives/edgar/data/320193/000032019324000101/xslF345X05/wk-form4_1727822082.xml</t>
  </si>
  <si>
    <t>https://www.sec.gov/Archives/edgar/data/320193/000032019324000100/xslF345X05/wk-form4_1727822040.xml</t>
  </si>
  <si>
    <t>https://www.sec.gov/Archives/edgar/data/320193/000032019324000099/xslF345X05/wk-form4_1727821995.xml</t>
  </si>
  <si>
    <t>https://www.sec.gov/Archives/edgar/data/320193/000032019324000098/xslF345X05/wk-form4_1727821948.xml</t>
  </si>
  <si>
    <t>https://www.sec.gov/Archives/edgar/data/320193/000032019324000097/xslF345X05/wk-form4_1727821902.xml</t>
  </si>
  <si>
    <t>https://www.sec.gov/Archives/edgar/data/320193/000032019324000096/xslF345X05/wk-form4_1727821838.xml</t>
  </si>
  <si>
    <t>https://www.sec.gov/Archives/edgar/data/320193/000032019324000088/xslF345X05/wk-form4_1724106610.xml</t>
  </si>
  <si>
    <t>https://www.sec.gov/Archives/edgar/data/320193/000032019324000086/xslF345X05/wk-form4_1723590126.xml</t>
  </si>
  <si>
    <t>https://www.sec.gov/Archives/edgar/data/320193/000032019324000084/xslF345X05/wk-form4_1723069808.xml</t>
  </si>
  <si>
    <t>https://www.sec.gov/Archives/edgar/data/320193/000032019324000075/xslF345X05/wk-form4_1717453877.xml</t>
  </si>
  <si>
    <t>https://www.sec.gov/Archives/edgar/data/320193/000032019324000073/xslF345X05/wk-form4_1715985021.xml</t>
  </si>
  <si>
    <t>https://www.sec.gov/Archives/edgar/data/320193/000032019324000071/xslF345X05/wk-form4_1715725806.xml</t>
  </si>
  <si>
    <t>https://www.sec.gov/Archives/edgar/data/320193/000032019324000058/xslF345X05/wk-form4_1713393040.xml</t>
  </si>
  <si>
    <t>https://www.sec.gov/Archives/edgar/data/320193/000032019324000056/xslF345X05/wk-form4_1713220262.xml</t>
  </si>
  <si>
    <t>https://www.sec.gov/Archives/edgar/data/320193/000032019324000055/xslF345X05/wk-form4_1713220215.xml</t>
  </si>
  <si>
    <t>https://www.sec.gov/Archives/edgar/data/320193/000032019324000052/xslF345X05/wk-form4_1712183631.xml</t>
  </si>
  <si>
    <t>https://www.sec.gov/Archives/edgar/data/320193/000032019324000051/xslF345X05/wk-form4_1712183580.xml</t>
  </si>
  <si>
    <t>https://www.sec.gov/Archives/edgar/data/320193/000032019324000050/xslF345X05/wk-form4_1712183535.xml</t>
  </si>
  <si>
    <t>https://www.sec.gov/Archives/edgar/data/320193/000032019324000049/xslF345X05/wk-form4_1712183493.xml</t>
  </si>
  <si>
    <t>https://www.sec.gov/Archives/edgar/data/320193/000032019324000048/xslF345X05/wk-form4_1712183434.xml</t>
  </si>
  <si>
    <t>https://www.sec.gov/Archives/edgar/data/320193/000032019324000039/xslF345X05/wk-form4_1709336196.xml</t>
  </si>
  <si>
    <t>https://www.sec.gov/Archives/edgar/data/320193/000032019324000038/xslF345X05/wk-form4_1709336160.xml</t>
  </si>
  <si>
    <t>https://www.sec.gov/Archives/edgar/data/320193/000032019324000037/xslF345X05/wk-form4_1709336113.xml</t>
  </si>
  <si>
    <t>https://www.sec.gov/Archives/edgar/data/320193/000032019324000036/xslF345X05/wk-form4_1709336072.xml</t>
  </si>
  <si>
    <t>https://www.sec.gov/Archives/edgar/data/320193/000032019324000035/xslF345X05/wk-form4_1709336002.xml</t>
  </si>
  <si>
    <t>https://www.sec.gov/Archives/edgar/data/320193/000032019324000034/xslF345X05/wk-form4_1709335956.xml</t>
  </si>
  <si>
    <t>https://www.sec.gov/Archives/edgar/data/320193/000032019324000033/xslF345X05/wk-form4_1709335906.xml</t>
  </si>
  <si>
    <t>https://www.sec.gov/Archives/edgar/data/320193/000032019324000022/xslF345X05/wk-form4_1707176223.xml</t>
  </si>
  <si>
    <t>https://www.sec.gov/Archives/edgar/data/320193/000032019324000021/xslF345X05/wk-form4_1707176183.xml</t>
  </si>
  <si>
    <t>https://www.sec.gov/Archives/edgar/data/320193/000032019324000020/xslF345X05/wk-form4_1707176141.xml</t>
  </si>
  <si>
    <t>https://www.sec.gov/Archives/edgar/data/320193/000032019324000019/xslF345X05/wk-form4_1707176086.xml</t>
  </si>
  <si>
    <t>https://www.sec.gov/Archives/edgar/data/320193/000032019324000018/xslF345X05/wk-form4_1707176011.xml</t>
  </si>
  <si>
    <t>https://www.sec.gov/Archives/edgar/data/320193/000032019324000017/xslF345X05/wk-form4_1707175959.xml</t>
  </si>
  <si>
    <t>https://www.sec.gov/Archives/edgar/data/320193/000032019324000016/xslF345X05/wk-form4_1707175909.xml</t>
  </si>
  <si>
    <t>https://www.sec.gov/Archives/edgar/data/320193/000032019324000015/xslF345X05/wk-form4_1707175857.xml</t>
  </si>
  <si>
    <t>https://www.sec.gov/Archives/edgar/data/320193/000032019323000113/xslF345X05/wk-form4_1701473530.xml</t>
  </si>
  <si>
    <t>https://www.sec.gov/Archives/edgar/data/320193/000032019323000111/xslF345X05/wk-form4_1700523067.xml</t>
  </si>
  <si>
    <t>https://www.sec.gov/Archives/edgar/data/320193/000032019323000109/xslF345X05/wk-form4_1700004649.xml</t>
  </si>
  <si>
    <t>https://www.sec.gov/Archives/edgar/data/320193/000032019323000099/xslF345X05/wk-form4_1697581839.xml</t>
  </si>
  <si>
    <t>https://www.sec.gov/Archives/edgar/data/320193/000032019323000097/xslF345X05/wk-form4_1696977071.xml</t>
  </si>
  <si>
    <t>https://www.sec.gov/Archives/edgar/data/320193/000032019323000096/xslF345X05/wk-form4_1696977012.xml</t>
  </si>
  <si>
    <t>https://www.sec.gov/Archives/edgar/data/320193/000032019323000093/xslF345X05/wk-form4_1696381746.xml</t>
  </si>
  <si>
    <t>https://www.sec.gov/Archives/edgar/data/320193/000032019323000092/xslF345X05/wk-form4_1696381688.xml</t>
  </si>
  <si>
    <t>https://www.sec.gov/Archives/edgar/data/320193/000032019323000091/xslF345X05/wk-form4_1696381604.xml</t>
  </si>
  <si>
    <t>https://www.sec.gov/Archives/edgar/data/320193/000032019323000090/xslF345X05/wk-form4_1696381514.xml</t>
  </si>
  <si>
    <t>https://www.sec.gov/Archives/edgar/data/320193/000032019323000089/xslF345X05/wk-form4_1696381457.xml</t>
  </si>
  <si>
    <t>https://www.sec.gov/Archives/edgar/data/320193/000032019323000088/xslF345X05/wk-form4_1696381345.xml</t>
  </si>
  <si>
    <t>https://www.sec.gov/Archives/edgar/data/320193/000032019323000081/xslF345X05/wk-form4_1695162617.xml</t>
  </si>
  <si>
    <t>https://www.sec.gov/Archives/edgar/data/320193/000032019323000079/xslF345X05/wk-form4_1691533817.xml</t>
  </si>
  <si>
    <t>https://www.sec.gov/Archives/edgar/data/320193/000032019323000070/xslF345X04/wf-form4_168444912415136.xml</t>
  </si>
  <si>
    <t>https://www.sec.gov/Archives/edgar/data/320193/000032019323000068/xslF345X04/wf-form4_168393061463065.xml</t>
  </si>
  <si>
    <t>https://www.sec.gov/Archives/edgar/data/320193/000032019323000066/xslF345X04/wf-form4_168375780902324.xml</t>
  </si>
  <si>
    <t>https://www.sec.gov/Archives/edgar/data/320193/000032019323000057/xslF345X04/wf-form4_168185708431590.xml</t>
  </si>
  <si>
    <t>https://www.sec.gov/Archives/edgar/data/320193/000032019323000055/xslF345X04/wf-form4_168177065948283.xml</t>
  </si>
  <si>
    <t>https://www.sec.gov/Archives/edgar/data/320193/000032019323000053/xslF345X04/wf-form4_168116581286812.xml</t>
  </si>
  <si>
    <t>https://www.sec.gov/Archives/edgar/data/320193/000032019323000051/xslF345X04/wf-form4_168064766485466.xml</t>
  </si>
  <si>
    <t>https://www.sec.gov/Archives/edgar/data/320193/000032019323000050/xslF345X04/wf-form4_168064761527635.xml</t>
  </si>
  <si>
    <t>https://www.sec.gov/Archives/edgar/data/320193/000032019323000049/xslF345X04/wf-form4_168064754806371.xml</t>
  </si>
  <si>
    <t>https://www.sec.gov/Archives/edgar/data/320193/000032019323000048/xslF345X04/wf-form4_168064750462974.xml</t>
  </si>
  <si>
    <t>https://www.sec.gov/Archives/edgar/data/320193/000032019323000047/xslF345X04/wf-form4_168064745080973.xml</t>
  </si>
  <si>
    <t>https://www.sec.gov/Archives/edgar/data/320193/000032019323000040/xslF345X04/wf-form4_167969705479427.xml</t>
  </si>
  <si>
    <t>https://www.sec.gov/Archives/edgar/data/320193/000032019323000038/xslF345X03/wf-form4_167883332720098.xml</t>
  </si>
  <si>
    <t>https://www.sec.gov/Archives/edgar/data/320193/000032019323000037/xslF345X03/wf-form4_167883328933055.xml</t>
  </si>
  <si>
    <t>https://www.sec.gov/Archives/edgar/data/320193/000032019323000036/xslF345X03/wf-form4_167883325244111.xml</t>
  </si>
  <si>
    <t>https://www.sec.gov/Archives/edgar/data/320193/000032019323000035/xslF345X03/wf-form4_167883321069337.xml</t>
  </si>
  <si>
    <t>https://www.sec.gov/Archives/edgar/data/320193/000032019323000034/xslF345X03/wf-form4_167883316975236.xml</t>
  </si>
  <si>
    <t>https://www.sec.gov/Archives/edgar/data/320193/000032019323000033/xslF345X03/wf-form4_167883310220723.xml</t>
  </si>
  <si>
    <t>https://www.sec.gov/Archives/edgar/data/320193/000032019323000032/xslF345X03/wf-form4_167883306952487.xml</t>
  </si>
  <si>
    <t>https://www.sec.gov/Archives/edgar/data/320193/000032019323000031/xslF345X03/wf-form4_167883304133328.xml</t>
  </si>
  <si>
    <t>https://www.sec.gov/Archives/edgar/data/320193/000032019323000022/xslF345X03/wf-form4_167546747536649.xml</t>
  </si>
  <si>
    <t>https://www.sec.gov/Archives/edgar/data/320193/000032019323000021/xslF345X03/wf-form4_167546742335512.xml</t>
  </si>
  <si>
    <t>https://www.sec.gov/Archives/edgar/data/320193/000032019323000020/xslF345X03/wf-form4_167546736542524.xml</t>
  </si>
  <si>
    <t>https://www.sec.gov/Archives/edgar/data/320193/000032019323000019/xslF345X03/wf-form4_167546729886985.xml</t>
  </si>
  <si>
    <t>https://www.sec.gov/Archives/edgar/data/320193/000032019323000018/xslF345X03/wf-form4_167546724839309.xml</t>
  </si>
  <si>
    <t>https://www.sec.gov/Archives/edgar/data/320193/000032019323000017/xslF345X03/wf-form4_167546717269434.xml</t>
  </si>
  <si>
    <t>https://www.sec.gov/Archives/edgar/data/320193/000032019323000016/xslF345X03/wf-form4_167546711444862.xml</t>
  </si>
  <si>
    <t>https://www.sec.gov/Archives/edgar/data/320193/000032019323000015/xslF345X03/wf-form4_167546705890329.xml</t>
  </si>
  <si>
    <t>https://www.sec.gov/Archives/edgar/data/320193/000032019322000113/xslF345X03/wf-form4_166924620985339.xml</t>
  </si>
  <si>
    <t>https://www.sec.gov/Archives/edgar/data/320193/000032019322000111/xslF345X03/wf-form4_166734181374173.xml</t>
  </si>
  <si>
    <t>https://www.sec.gov/Archives/edgar/data/320193/000032019322000102/xslF345X03/wf-form4_166613234346671.xml</t>
  </si>
  <si>
    <t>https://www.sec.gov/Archives/edgar/data/320193/000032019322000101/xslF345X03/wf-form4_166613226881196.xml</t>
  </si>
  <si>
    <t>https://www.sec.gov/Archives/edgar/data/320193/000032019322000097/xslF345X03/wf-form4_166493494107053.xml</t>
  </si>
  <si>
    <t>https://www.sec.gov/Archives/edgar/data/320193/000032019322000095/xslF345X03/wf-form4_166493432440801.xml</t>
  </si>
  <si>
    <t>https://www.sec.gov/Archives/edgar/data/320193/000032019322000096/xslF345X03/wf-form4_166493485929155.xml</t>
  </si>
  <si>
    <t>https://www.sec.gov/Archives/edgar/data/320193/000032019322000098/xslF345X03/wf-form4_166493500034922.xml</t>
  </si>
  <si>
    <t>https://www.sec.gov/Archives/edgar/data/320193/000032019322000090/xslF345X03/wf-form4_166432987613616.xml</t>
  </si>
  <si>
    <t>https://www.sec.gov/Archives/edgar/data/320193/000032019322000089/xslF345X03/wf-form4_166432981128707.xml</t>
  </si>
  <si>
    <t>https://www.sec.gov/Archives/edgar/data/320193/000032019322000088/xslF345X03/wf-form4_166432973592639.xml</t>
  </si>
  <si>
    <t>https://www.sec.gov/Archives/edgar/data/320193/000032019322000087/xslF345X03/wf-form4_166432966938808.xml</t>
  </si>
  <si>
    <t>https://www.sec.gov/Archives/edgar/data/320193/000032019322000086/xslF345X03/wf-form4_166432958917508.xml</t>
  </si>
  <si>
    <t>https://www.sec.gov/Archives/edgar/data/320193/000032019322000085/xslF345X03/wf-form4_166432952647630.xml</t>
  </si>
  <si>
    <t>https://www.sec.gov/Archives/edgar/data/320193/000032019322000076/xslF345X03/wf-form4_166094821148314.xml</t>
  </si>
  <si>
    <t>https://www.sec.gov/Archives/edgar/data/320193/000032019322000074/xslF345X03/wf-form4_166008422355199.xml</t>
  </si>
  <si>
    <t>https://www.sec.gov/Archives/edgar/data/320193/000032019322000072/xslF345X03/wf-form4_165973862846098.xml</t>
  </si>
  <si>
    <t>https://www.sec.gov/Archives/edgar/data/320193/000032019322000063/xslF345X03/wf-form4_165248105838188.xml</t>
  </si>
  <si>
    <t>https://www.sec.gov/Archives/edgar/data/320193/000032019322000061/xslF345X03/wf-form4_165187623819106.xml</t>
  </si>
  <si>
    <t>https://www.sec.gov/Archives/edgar/data/320193/000032019322000053/xslF345X03/wf-form4_165040749395911.xml</t>
  </si>
  <si>
    <t>https://www.sec.gov/Archives/edgar/data/320193/000032019322000052/xslF345X03/wf-form4_165040742689204.xml</t>
  </si>
  <si>
    <t>https://www.sec.gov/Archives/edgar/data/320193/000032019322000049/xslF345X03/wf-form4_164919799612317.xml</t>
  </si>
  <si>
    <t>https://www.sec.gov/Archives/edgar/data/320193/000032019322000048/xslF345X03/wf-form4_164919793500496.xml</t>
  </si>
  <si>
    <t>https://www.sec.gov/Archives/edgar/data/320193/000032019322000047/xslF345X03/wf-form4_164919788707106.xml</t>
  </si>
  <si>
    <t>https://www.sec.gov/Archives/edgar/data/320193/000032019322000046/xslF345X03/wf-form4_164919783103450.xml</t>
  </si>
  <si>
    <t>https://www.sec.gov/Archives/edgar/data/320193/000032019322000041/xslF345X03/wf-form4_164678264350913.xml</t>
  </si>
  <si>
    <t>https://www.sec.gov/Archives/edgar/data/320193/000032019322000040/xslF345X03/wf-form4_164678259356672.xml</t>
  </si>
  <si>
    <t>https://www.sec.gov/Archives/edgar/data/320193/000032019322000039/xslF345X03/wf-form4_164678253465583.xml</t>
  </si>
  <si>
    <t>https://www.sec.gov/Archives/edgar/data/320193/000032019322000038/xslF345X03/wf-form4_164678248157775.xml</t>
  </si>
  <si>
    <t>https://www.sec.gov/Archives/edgar/data/320193/000032019322000037/xslF345X03/wf-form4_164678242279764.xml</t>
  </si>
  <si>
    <t>https://www.sec.gov/Archives/edgar/data/320193/000032019322000036/xslF345X03/wf-form4_164678236531567.xml</t>
  </si>
  <si>
    <t>https://www.sec.gov/Archives/edgar/data/320193/000032019322000035/xslF345X03/wf-form4_164678229722183.xml</t>
  </si>
  <si>
    <t>https://www.sec.gov/Archives/edgar/data/320193/000032019322000034/xslF345X03/wf-form4_164678223741209.xml</t>
  </si>
  <si>
    <t>https://www.sec.gov/Archives/edgar/data/320193/000032019322000025/xslF345X03/wf-form4_164427662367600.xml</t>
  </si>
  <si>
    <t>https://www.sec.gov/Archives/edgar/data/320193/000032019322000023/xslF345X03/wf-form4_164393152667942.xml</t>
  </si>
  <si>
    <t>https://www.sec.gov/Archives/edgar/data/320193/000032019322000022/xslF345X03/wf-form4_164393146754706.xml</t>
  </si>
  <si>
    <t>https://www.sec.gov/Archives/edgar/data/320193/000032019322000021/xslF345X03/wf-form4_164393139518938.xml</t>
  </si>
  <si>
    <t>https://www.sec.gov/Archives/edgar/data/320193/000032019322000020/xslF345X03/wf-form4_164393133439643.xml</t>
  </si>
  <si>
    <t>https://www.sec.gov/Archives/edgar/data/320193/000032019322000019/xslF345X03/wf-form4_164393124898522.xml</t>
  </si>
  <si>
    <t>https://www.sec.gov/Archives/edgar/data/320193/000032019322000018/xslF345X03/wf-form4_164393117233036.xml</t>
  </si>
  <si>
    <t>https://www.sec.gov/Archives/edgar/data/320193/000032019322000017/xslF345X03/wf-form4_164393109986560.xml</t>
  </si>
  <si>
    <t>https://www.sec.gov/Archives/edgar/data/320193/000032019322000016/xslF345X03/wf-form4_164393104282208.xml</t>
  </si>
  <si>
    <t>https://www.sec.gov/Archives/edgar/data/320193/000032019321000114/xslF345X03/wf-form4_163710541081314.xml</t>
  </si>
  <si>
    <t>https://www.sec.gov/Archives/edgar/data/320193/000032019321000112/xslF345X03/wf-form4_163675992058856.xml</t>
  </si>
  <si>
    <t>https://www.sec.gov/Archives/edgar/data/320193/000032019321000108/xslF345X03/wf-form4_163597867263388.xml</t>
  </si>
  <si>
    <t>https://www.sec.gov/Archives/edgar/data/320193/000032019321000099/xslF345X03/wf-form4_163485542776887.xml</t>
  </si>
  <si>
    <t>https://www.sec.gov/Archives/edgar/data/320193/000032019321000097/xslF345X03/wf-form4_163468269006289.xml</t>
  </si>
  <si>
    <t>https://www.sec.gov/Archives/edgar/data/320193/000032019321000096/xslF345X03/wf-form4_163468261390808.xml</t>
  </si>
  <si>
    <t>https://www.sec.gov/Archives/edgar/data/320193/000032019321000093/xslF345X03/wf-form4_163347386959085.xml</t>
  </si>
  <si>
    <t>https://www.sec.gov/Archives/edgar/data/320193/000032019321000092/xslF345X03/wf-form4_163347379860494.xml</t>
  </si>
  <si>
    <t>https://www.sec.gov/Archives/edgar/data/320193/000032019321000091/xslF345X03/wf-form4_163347373433784.xml</t>
  </si>
  <si>
    <t>https://www.sec.gov/Archives/edgar/data/320193/000032019321000090/xslF345X03/wf-form4_163347311336788.xml</t>
  </si>
  <si>
    <t>https://www.sec.gov/Archives/edgar/data/320193/000032019321000085/xslF345X03/wf-form4_163286851816033.xml</t>
  </si>
  <si>
    <t>https://www.sec.gov/Archives/edgar/data/320193/000032019321000084/xslF345X03/wf-form4_163286847648313.xml</t>
  </si>
  <si>
    <t>https://www.sec.gov/Archives/edgar/data/320193/000032019321000083/xslF345X03/wf-form4_163286842980488.xml</t>
  </si>
  <si>
    <t>https://www.sec.gov/Archives/edgar/data/320193/000032019321000082/xslF345X03/wf-form4_163286838690995.xml</t>
  </si>
  <si>
    <t>https://www.sec.gov/Archives/edgar/data/320193/000032019321000081/xslF345X03/wf-form4_163286834378268.xml</t>
  </si>
  <si>
    <t>https://www.sec.gov/Archives/edgar/data/320193/000032019321000080/xslF345X03/wf-form4_163286823606839.xml</t>
  </si>
  <si>
    <t>https://www.sec.gov/Archives/edgar/data/320193/000032019321000073/xslF345X03/wf-form4_163001701613155.xml</t>
  </si>
  <si>
    <t>https://www.sec.gov/Archives/edgar/data/320193/000032019321000071/xslF345X03/wf-form4_162984422696515.xml</t>
  </si>
  <si>
    <t>https://www.sec.gov/Archives/edgar/data/320193/000032019321000069/xslF345X03/wf-form4_162854822510730.xml</t>
  </si>
  <si>
    <t>https://www.sec.gov/Archives/edgar/data/320193/000032019321000067/xslF345X03/wf-form4_162811622543495.xml</t>
  </si>
  <si>
    <t>https://www.sec.gov/Archives/edgar/data/320193/000032019321000060/xslF345X03/wf-form4_162025388592461.xml</t>
  </si>
  <si>
    <t>https://www.sec.gov/Archives/edgar/data/320193/000032019321000059/xslF345X03/wf-form4_162025381465785.xml</t>
  </si>
  <si>
    <t>https://www.sec.gov/Archives/edgar/data/320193/000032019321000050/xslF345X03/wf-form4_161887148361718.xml</t>
  </si>
  <si>
    <t>https://www.sec.gov/Archives/edgar/data/320193/000032019321000049/xslF345X03/wf-form4_161887141797206.xml</t>
  </si>
  <si>
    <t>https://www.sec.gov/Archives/edgar/data/320193/000032019321000046/xslF345X03/wf-form4_161766207883637.xml</t>
  </si>
  <si>
    <t>https://www.sec.gov/Archives/edgar/data/320193/000032019321000045/xslF345X03/wf-form4_161766194119040.xml</t>
  </si>
  <si>
    <t>https://www.sec.gov/Archives/edgar/data/320193/000032019321000044/xslF345X03/wf-form4_161766181877540.xml</t>
  </si>
  <si>
    <t>https://www.sec.gov/Archives/edgar/data/320193/000032019321000040/xslF345X03/wf-form4_161429622893015.xml</t>
  </si>
  <si>
    <t>https://www.sec.gov/Archives/edgar/data/320193/000032019321000039/xslF345X03/wf-form4_161429614827041.xml</t>
  </si>
  <si>
    <t>https://www.sec.gov/Archives/edgar/data/320193/000032019321000038/xslF345X03/wf-form4_161429609463628.xml</t>
  </si>
  <si>
    <t>https://www.sec.gov/Archives/edgar/data/320193/000032019321000037/xslF345X03/wf-form4_161429604194177.xml</t>
  </si>
  <si>
    <t>https://www.sec.gov/Archives/edgar/data/320193/000032019321000036/xslF345X03/wf-form4_161429598243346.xml</t>
  </si>
  <si>
    <t>https://www.sec.gov/Archives/edgar/data/320193/000032019321000035/xslF345X03/wf-form4_161429591861303.xml</t>
  </si>
  <si>
    <t>https://www.sec.gov/Archives/edgar/data/320193/000032019321000034/xslF345X03/wf-form4_161429585074371.xml</t>
  </si>
  <si>
    <t>https://www.sec.gov/Archives/edgar/data/320193/000032019321000026/xslF345X03/wf-form4_161239555356050.xml</t>
  </si>
  <si>
    <t>https://www.sec.gov/Archives/edgar/data/320193/000032019321000025/xslF345X03/wf-form4_161239548384646.xml</t>
  </si>
  <si>
    <t>https://www.sec.gov/Archives/edgar/data/320193/000032019321000024/xslF345X03/wf-form4_161239542324805.xml</t>
  </si>
  <si>
    <t>https://www.sec.gov/Archives/edgar/data/320193/000032019321000023/xslF345X03/wf-form4_161239535474705.xml</t>
  </si>
  <si>
    <t>https://www.sec.gov/Archives/edgar/data/320193/000032019321000022/xslF345X03/wf-form4_161239528138893.xml</t>
  </si>
  <si>
    <t>https://www.sec.gov/Archives/edgar/data/320193/000032019321000021/xslF345X03/wf-form4_161239515778792.xml</t>
  </si>
  <si>
    <t>https://www.sec.gov/Archives/edgar/data/320193/000032019321000020/xslF345X03/wf-form4_161239509434831.xml</t>
  </si>
  <si>
    <t>https://www.sec.gov/Archives/edgar/data/320193/000032019321000019/xslF345X03/wf-form4_161239502964926.xml</t>
  </si>
  <si>
    <t>https://www.sec.gov/Archives/edgar/data/320193/000032019321000004/xslF345X03/wf-form4_160988957683472.xml</t>
  </si>
  <si>
    <t>https://www.sec.gov/Archives/edgar/data/320193/000032019320000101/xslF345X03/wf-form4_160565582610158.xml</t>
  </si>
  <si>
    <t>https://www.sec.gov/Archives/edgar/data/320193/000032019320000099/xslF345X03/wf-form4_160461904119340.xml</t>
  </si>
  <si>
    <t>https://www.sec.gov/Archives/edgar/data/320193/000032019320000090/xslF345X03/wf-form4_160314673986899.xml</t>
  </si>
  <si>
    <t>https://www.sec.gov/Archives/edgar/data/320193/000032019320000089/xslF345X03/wf-form4_160314661733333.xml</t>
  </si>
  <si>
    <t>https://www.sec.gov/Archives/edgar/data/320193/000032019320000086/xslF345X03/wf-form4_160262821333467.xml</t>
  </si>
  <si>
    <t>https://www.sec.gov/Archives/edgar/data/320193/000032019320000084/xslF345X03/wf-form4_160193720275669.xml</t>
  </si>
  <si>
    <t>https://www.sec.gov/Archives/edgar/data/320193/000032019320000083/xslF345X03/wf-form4_160193715587800.xml</t>
  </si>
  <si>
    <t>https://www.sec.gov/Archives/edgar/data/320193/000032019320000082/xslF345X03/wf-form4_160193701297920.xml</t>
  </si>
  <si>
    <t>https://www.sec.gov/Archives/edgar/data/320193/000032019320000078/xslF345X03/wf-form4_160141899239637.xml</t>
  </si>
  <si>
    <t>https://www.sec.gov/Archives/edgar/data/320193/000032019320000077/xslF345X03/wf-form4_160141893471775.xml</t>
  </si>
  <si>
    <t>https://www.sec.gov/Archives/edgar/data/320193/000032019320000076/xslF345X03/wf-form4_160141889148665.xml</t>
  </si>
  <si>
    <t>https://www.sec.gov/Archives/edgar/data/320193/000032019320000075/xslF345X03/wf-form4_160141884313005.xml</t>
  </si>
  <si>
    <t>https://www.sec.gov/Archives/edgar/data/320193/000032019320000074/xslF345X03/wf-form4_160141879027128.xml</t>
  </si>
  <si>
    <t>https://www.sec.gov/Archives/edgar/data/320193/000032019320000073/xslF345X03/wf-form4_160141863355452.xml</t>
  </si>
  <si>
    <t>https://www.sec.gov/Archives/edgar/data/320193/000032019320000066/xslF345X03/wf-form4_159839550969947.xml</t>
  </si>
  <si>
    <t>https://www.sec.gov/Archives/edgar/data/320193/000032019320000064/xslF345X03/wf-form4_159830825188983.xml</t>
  </si>
  <si>
    <t>https://www.sec.gov/Archives/edgar/data/320193/000032019320000056/xslF345X03/wf-form4_158932261319105.xml</t>
  </si>
  <si>
    <t>https://www.sec.gov/Archives/edgar/data/320193/000032019320000054/xslF345X03/wf-form4_158829658358801.xml</t>
  </si>
  <si>
    <t>https://www.sec.gov/Archives/edgar/data/320193/000032019320000045/xslF345X03/wf-form4_158716268511263.xml</t>
  </si>
  <si>
    <t>https://www.sec.gov/Archives/edgar/data/320193/000032019320000044/xslF345X03/wf-form4_158716262832690.xml</t>
  </si>
  <si>
    <t>https://www.sec.gov/Archives/edgar/data/320193/000032019320000041/xslF345X03/wf-form4_158647142758084.xml</t>
  </si>
  <si>
    <t>https://www.sec.gov/Archives/edgar/data/320193/000032019320000039/xslF345X03/wf-form4_158595308536827.xml</t>
  </si>
  <si>
    <t>https://www.sec.gov/Archives/edgar/data/320193/000032019320000038/xslF345X03/wf-form4_158595302992961.xml</t>
  </si>
  <si>
    <t>https://www.sec.gov/Archives/edgar/data/320193/000032019320000035/xslF345X03/wf-form4_158293300685250.xml</t>
  </si>
  <si>
    <t>https://www.sec.gov/Archives/edgar/data/320193/000032019320000034/xslF345X03/wf-form4_158293293482087.xml</t>
  </si>
  <si>
    <t>https://www.sec.gov/Archives/edgar/data/320193/000032019320000033/xslF345X03/wf-form4_158293286599770.xml</t>
  </si>
  <si>
    <t>https://www.sec.gov/Archives/edgar/data/320193/000032019320000032/xslF345X03/wf-form4_158293278709070.xml</t>
  </si>
  <si>
    <t>https://www.sec.gov/Archives/edgar/data/320193/000032019320000031/xslF345X03/wf-form4_158293272634137.xml</t>
  </si>
  <si>
    <t>https://www.sec.gov/Archives/edgar/data/320193/000032019320000030/xslF345X03/wf-form4_158293266204383.xml</t>
  </si>
  <si>
    <t>https://www.sec.gov/Archives/edgar/data/320193/000032019320000023/xslF345X03/wf-form4_158085938309797.xml</t>
  </si>
  <si>
    <t>https://www.sec.gov/Archives/edgar/data/320193/000032019320000022/xslF345X03/wf-form4_158085933339951.xml</t>
  </si>
  <si>
    <t>https://www.sec.gov/Archives/edgar/data/320193/000032019320000021/xslF345X03/wf-form4_158085927075591.xml</t>
  </si>
  <si>
    <t>https://www.sec.gov/Archives/edgar/data/320193/000032019320000020/xslF345X03/wf-form4_158085920919420.xml</t>
  </si>
  <si>
    <t>https://www.sec.gov/Archives/edgar/data/320193/000032019320000019/xslF345X03/wf-form4_158085915125497.xml</t>
  </si>
  <si>
    <t>https://www.sec.gov/Archives/edgar/data/320193/000032019320000018/xslF345X03/wf-form4_158085910047342.xml</t>
  </si>
  <si>
    <t>https://www.sec.gov/Archives/edgar/data/320193/000032019320000011/xslF345X03/wf-form4_158034061831540.xml</t>
  </si>
  <si>
    <t>https://www.sec.gov/Archives/edgar/data/320193/000032019320000002/xslF345X03/wf-form4_157800786035380.xml</t>
  </si>
  <si>
    <t>https://www.sec.gov/Archives/edgar/data/320193/000032019319000123/xslF345X03/wf-form4_157377424820890.xml</t>
  </si>
  <si>
    <t>https://www.sec.gov/Archives/edgar/data/320193/000032019319000121/xslF345X03/wf-form4_157316940649990.xml</t>
  </si>
  <si>
    <t>https://www.sec.gov/Archives/edgar/data/320193/000032019319000113/xslF345X03/wf-form4_157135154697018.xml</t>
  </si>
  <si>
    <t>https://www.sec.gov/Archives/edgar/data/320193/000032019319000112/xslF345X03/wf-form4_157135144806488.xml</t>
  </si>
  <si>
    <t>https://www.sec.gov/Archives/edgar/data/320193/000032019319000109/xslF345X03/wf-form4_157066032478147.xml</t>
  </si>
  <si>
    <t>https://www.sec.gov/Archives/edgar/data/320193/000032019319000107/xslF345X03/wf-form4_157014197957378.xml</t>
  </si>
  <si>
    <t>https://www.sec.gov/Archives/edgar/data/320193/000032019319000106/xslF345X03/wf-form4_157014186524822.xml</t>
  </si>
  <si>
    <t>https://www.sec.gov/Archives/edgar/data/320193/000032019319000103/xslF345X03/wf-form4_156996927774723.xml</t>
  </si>
  <si>
    <t>https://www.sec.gov/Archives/edgar/data/320193/000032019319000102/xslF345X03/wf-form4_156996921603511.xml</t>
  </si>
  <si>
    <t>https://www.sec.gov/Archives/edgar/data/320193/000032019319000101/xslF345X03/wf-form4_156996915065922.xml</t>
  </si>
  <si>
    <t>https://www.sec.gov/Archives/edgar/data/320193/000032019319000100/xslF345X03/wf-form4_156996908478756.xml</t>
  </si>
  <si>
    <t>https://www.sec.gov/Archives/edgar/data/320193/000032019319000099/xslF345X03/wf-form4_156996902282904.xml</t>
  </si>
  <si>
    <t>https://www.sec.gov/Archives/edgar/data/320193/000032019319000090/xslF345X03/wf-form4_156694501621463.xml</t>
  </si>
  <si>
    <t>https://www.sec.gov/Archives/edgar/data/320193/000032019319000088/xslF345X03/wf-form4_156685147551694.xml</t>
  </si>
  <si>
    <t>https://www.sec.gov/Archives/edgar/data/320193/000032019319000086/xslF345X03/wf-form4_156582182214854.xml</t>
  </si>
  <si>
    <t>https://www.sec.gov/Archives/edgar/data/320193/000032019319000082/xslF345X03/wf-form4_156504439014885.xml</t>
  </si>
  <si>
    <t>https://www.sec.gov/Archives/edgar/data/320193/000032019319000081/xslF345X03/wf-form4_156504433855286.xml</t>
  </si>
  <si>
    <t>https://www.sec.gov/Archives/edgar/data/320193/000032019319000080/xslF345X03/wf-form4_156504427145036.xml</t>
  </si>
  <si>
    <t>https://www.sec.gov/Archives/edgar/data/320193/000032019319000070/xslF345X03/wf-form4_155726823464315.xml</t>
  </si>
  <si>
    <t>https://www.sec.gov/Archives/edgar/data/320193/000032019319000069/xslF345X03/wf-form4_155718184308434.xml</t>
  </si>
  <si>
    <t>https://www.sec.gov/Archives/edgar/data/320193/000032019319000060/xslF345X03/wf-form4_155554044049297.xml</t>
  </si>
  <si>
    <t>https://www.sec.gov/Archives/edgar/data/320193/000032019319000059/xslF345X03/wf-form4_155554036612827.xml</t>
  </si>
  <si>
    <t>https://www.sec.gov/Archives/edgar/data/320193/000032019319000054/xslF345X03/wf-form4_155484903395532.xml</t>
  </si>
  <si>
    <t>https://www.sec.gov/Archives/edgar/data/320193/000032019319000052/xslF345X03/wf-form4_155433069460529.xml</t>
  </si>
  <si>
    <t>https://www.sec.gov/Archives/edgar/data/320193/000032019319000051/xslF345X03/wf-form4_155433063141322.xml</t>
  </si>
  <si>
    <t>https://www.sec.gov/Archives/edgar/data/320193/000032019319000046/xslF345X03/wf-form4_155182895326790.xml</t>
  </si>
  <si>
    <t>https://www.sec.gov/Archives/edgar/data/320193/000032019319000045/xslF345X03/wf-form4_155182889283168.xml</t>
  </si>
  <si>
    <t>https://www.sec.gov/Archives/edgar/data/320193/000032019319000044/xslF345X03/wf-form4_155182883124053.xml</t>
  </si>
  <si>
    <t>https://www.sec.gov/Archives/edgar/data/320193/000032019319000043/xslF345X03/wf-form4_155182876082716.xml</t>
  </si>
  <si>
    <t>https://www.sec.gov/Archives/edgar/data/320193/000032019319000042/xslF345X03/wf-form4_155182869211407.xml</t>
  </si>
  <si>
    <t>https://www.sec.gov/Archives/edgar/data/320193/000032019319000041/xslF345X03/wf-form4_155182861814144.xml</t>
  </si>
  <si>
    <t>https://www.sec.gov/Archives/edgar/data/320193/000032019319000040/xslF345X03/wf-form4_155182854534604.xml</t>
  </si>
  <si>
    <t>https://www.sec.gov/Archives/edgar/data/320193/000032019319000030/xslF345X03/wf-form4_154958296589351.xml</t>
  </si>
  <si>
    <t>https://www.sec.gov/Archives/edgar/data/320193/000032019319000024/xslF345X03/wf-form4_154941004809567.xml</t>
  </si>
  <si>
    <t>https://www.sec.gov/Archives/edgar/data/320193/000032019319000023/xslF345X03/wf-form4_154940998460508.xml</t>
  </si>
  <si>
    <t>https://www.sec.gov/Archives/edgar/data/320193/000032019319000022/xslF345X03/wf-form4_154940992221908.xml</t>
  </si>
  <si>
    <t>https://www.sec.gov/Archives/edgar/data/320193/000032019319000021/xslF345X03/wf-form4_154940984777970.xml</t>
  </si>
  <si>
    <t>https://www.sec.gov/Archives/edgar/data/320193/000032019319000020/xslF345X03/wf-form4_154940978487594.xml</t>
  </si>
  <si>
    <t>https://www.sec.gov/Archives/edgar/data/320193/000032019319000019/xslF345X03/wf-form4_154940971963917.xml</t>
  </si>
  <si>
    <t>https://www.sec.gov/Archives/edgar/data/320193/000032019319000018/xslF345X03/wf-form4_154940965388838.xml</t>
  </si>
  <si>
    <t>https://www.sec.gov/Archives/edgar/data/320193/000032019319000004/xslF345X03/wf-form4_154871824787707.xml</t>
  </si>
  <si>
    <t>https://www.sec.gov/Archives/edgar/data/320193/000032019318000149/xslF345X03/wf-form4_154284308216532.xml</t>
  </si>
  <si>
    <t>https://www.sec.gov/Archives/edgar/data/320193/000032019318000147/xslF345X03/wf-form4_154232465480280.xml</t>
  </si>
  <si>
    <t>https://www.sec.gov/Archives/edgar/data/320193/000032019318000139/xslF345X03/wf-form4_153981541459967.xml</t>
  </si>
  <si>
    <t>https://www.sec.gov/Archives/edgar/data/320193/000032019318000137/xslF345X03/wf-form4_153877878310747.xml</t>
  </si>
  <si>
    <t>https://www.sec.gov/Archives/edgar/data/320193/000032019318000136/xslF345X03/wf-form4_153877872133212.xml</t>
  </si>
  <si>
    <t>https://www.sec.gov/Archives/edgar/data/320193/000032019318000135/xslF345X03/wf-form4_153877866095942.xml</t>
  </si>
  <si>
    <t>https://www.sec.gov/Archives/edgar/data/320193/000032019318000131/xslF345X03/wf-form4_153860603163051.xml</t>
  </si>
  <si>
    <t>https://www.sec.gov/Archives/edgar/data/320193/000032019318000130/xslF345X03/wf-form4_153860597104703.xml</t>
  </si>
  <si>
    <t>https://www.sec.gov/Archives/edgar/data/320193/000032019318000129/xslF345X03/wf-form4_153860589217680.xml</t>
  </si>
  <si>
    <t>https://www.sec.gov/Archives/edgar/data/320193/000032019318000125/xslF345X03/wf-form4_153851977931242.xml</t>
  </si>
  <si>
    <t>https://www.sec.gov/Archives/edgar/data/320193/000032019318000124/xslF345X03/wf-form4_153851972725526.xml</t>
  </si>
  <si>
    <t>https://www.sec.gov/Archives/edgar/data/320193/000032019318000123/xslF345X03/wf-form4_153851966439459.xml</t>
  </si>
  <si>
    <t>https://www.sec.gov/Archives/edgar/data/320193/000032019318000122/xslF345X03/wf-form4_153851960893694.xml</t>
  </si>
  <si>
    <t>https://www.sec.gov/Archives/edgar/data/320193/000032019318000121/xslF345X03/wf-form4_153851955377044.xml</t>
  </si>
  <si>
    <t>https://www.sec.gov/Archives/edgar/data/320193/000032019318000115/xslF345X03/wf-form4_153549547286956.xml</t>
  </si>
  <si>
    <t>https://www.sec.gov/Archives/edgar/data/320193/000032019318000113/xslF345X03/wf-form4_153489248141557.xml</t>
  </si>
  <si>
    <t>https://www.sec.gov/Archives/edgar/data/320193/000032019318000112/xslF345X03/wf-form4_153489235873857.xml</t>
  </si>
  <si>
    <t>https://www.sec.gov/Archives/edgar/data/320193/000032019318000109/xslF345X03/wf-form4_153454502801733.xml</t>
  </si>
  <si>
    <t>https://www.sec.gov/Archives/edgar/data/320193/000032019318000107/xslF345X03/wf-form4_153394039211365.xml</t>
  </si>
  <si>
    <t>https://www.sec.gov/Archives/edgar/data/320193/000032019318000106/xslF345X03/wf-form4_153394028523209.xml</t>
  </si>
  <si>
    <t>https://www.sec.gov/Archives/edgar/data/320193/000032019318000103/xslF345X03/wf-form4_153359461891019.xml</t>
  </si>
  <si>
    <t>https://www.sec.gov/Archives/edgar/data/320193/000032019318000095/xslF345X03/wf-form4_153134826427557.xml</t>
  </si>
  <si>
    <t>https://www.sec.gov/Archives/edgar/data/320193/000032019318000092/xslF345X03/wf-form4_152936101490685.xml</t>
  </si>
  <si>
    <t>https://www.sec.gov/Archives/edgar/data/320193/000032019318000090/xslF345X03/wf-form4_152884262050898.xml</t>
  </si>
  <si>
    <t>https://www.sec.gov/Archives/edgar/data/320193/000032019318000088/xslF345X03/wf-form4_152815141411532.xml</t>
  </si>
  <si>
    <t>https://www.sec.gov/Archives/edgar/data/320193/000032019318000086/xslF345X03/wf-form4_152780585957689.xml</t>
  </si>
  <si>
    <t>https://www.sec.gov/Archives/edgar/data/320193/000032019318000084/xslF345X03/wf-form4_152728745985789.xml</t>
  </si>
  <si>
    <t>https://www.sec.gov/Archives/edgar/data/320193/000032019318000082/xslF345X03/wf-form4_152694183324049.xml</t>
  </si>
  <si>
    <t>https://www.sec.gov/Archives/edgar/data/320193/000032019318000080/xslF345X03/wf-form4_152668264478876.xml</t>
  </si>
  <si>
    <t>https://www.sec.gov/Archives/edgar/data/320193/000032019318000078/xslF345X03/wf-form4_152642343017017.xml</t>
  </si>
  <si>
    <t>https://www.sec.gov/Archives/edgar/data/320193/000032019318000076/xslF345X03/wf-form4_152607794990188.xml</t>
  </si>
  <si>
    <t>https://www.sec.gov/Archives/edgar/data/320193/000032019318000074/xslF345X03/wf-form4_152599148061399.xml</t>
  </si>
  <si>
    <t>https://www.sec.gov/Archives/edgar/data/320193/000032019318000072/xslF345X03/wf-form4_152573222606599.xml</t>
  </si>
  <si>
    <t>https://www.sec.gov/Archives/edgar/data/320193/000032019318000064/xslF345X03/wf-form4_152400428847158.xml</t>
  </si>
  <si>
    <t>https://www.sec.gov/Archives/edgar/data/320193/000032019318000063/xslF345X03/wf-form4_152400423176100.xml</t>
  </si>
  <si>
    <t>https://www.sec.gov/Archives/edgar/data/320193/000032019318000060/xslF345X03/wf-form4_152391784210514.xml</t>
  </si>
  <si>
    <t>https://www.sec.gov/Archives/edgar/data/320193/000032019318000058/xslF345X03/wf-form4_152305384529017.xml</t>
  </si>
  <si>
    <t>https://www.sec.gov/Archives/edgar/data/320193/000032019318000057/xslF345X03/wf-form4_152296745064089.xml</t>
  </si>
  <si>
    <t>https://www.sec.gov/Archives/edgar/data/320193/000032019318000054/xslF345X03/wf-form4_152279495069184.xml</t>
  </si>
  <si>
    <t>https://www.sec.gov/Archives/edgar/data/320193/000032019318000053/xslF345X03/wf-form4_152279488511967.xml</t>
  </si>
  <si>
    <t>https://www.sec.gov/Archives/edgar/data/320193/000032019318000052/xslF345X03/wf-form4_152279483540589.xml</t>
  </si>
  <si>
    <t>https://www.sec.gov/Archives/edgar/data/320193/000032019318000051/xslF345X03/wf-form4_152279479066592.xml</t>
  </si>
  <si>
    <t>https://www.sec.gov/Archives/edgar/data/320193/000032019318000050/xslF345X03/wf-form4_152279471770222.xml</t>
  </si>
  <si>
    <t>https://www.sec.gov/Archives/edgar/data/320193/000032019318000049/xslF345X03/wf-form4_152279465769401.xml</t>
  </si>
  <si>
    <t>https://www.sec.gov/Archives/edgar/data/320193/000032019318000048/xslF345X03/wf-form4_152279460818145.xml</t>
  </si>
  <si>
    <t>https://www.sec.gov/Archives/edgar/data/320193/000032019318000040/xslF345X03/wf-form4_151916941098122.xml</t>
  </si>
  <si>
    <t>https://www.sec.gov/Archives/edgar/data/320193/000032019318000037/xslF345X03/wf-form4_151873776941650.xml</t>
  </si>
  <si>
    <t>https://www.sec.gov/Archives/edgar/data/320193/000032019318000036/xslF345X03/wf-form4_151873771953304.xml</t>
  </si>
  <si>
    <t>https://www.sec.gov/Archives/edgar/data/320193/000032019318000035/xslF345X03/wf-form4_151873766872367.xml</t>
  </si>
  <si>
    <t>https://www.sec.gov/Archives/edgar/data/320193/000032019318000034/xslF345X03/wf-form4_151873761103884.xml</t>
  </si>
  <si>
    <t>https://www.sec.gov/Archives/edgar/data/320193/000032019318000033/xslF345X03/wf-form4_151873755044531.xml</t>
  </si>
  <si>
    <t>https://www.sec.gov/Archives/edgar/data/320193/000032019318000032/xslF345X03/wf-form4_151873748320537.xml</t>
  </si>
  <si>
    <t>https://www.sec.gov/Archives/edgar/data/320193/000032019318000031/xslF345X03/wf-form4_151873742057861.xml</t>
  </si>
  <si>
    <t>https://www.sec.gov/Archives/edgar/data/320193/000032019318000023/xslF345X03/wf-form4_151813262859954.xml</t>
  </si>
  <si>
    <t>https://www.sec.gov/Archives/edgar/data/320193/000032019318000021/xslF345X03/wf-form4_151787379347066.xml</t>
  </si>
  <si>
    <t>https://www.sec.gov/Archives/edgar/data/320193/000032019318000020/xslF345X03/wf-form4_151787375000361.xml</t>
  </si>
  <si>
    <t>https://www.sec.gov/Archives/edgar/data/320193/000032019318000019/xslF345X03/wf-form4_151787368848629.xml</t>
  </si>
  <si>
    <t>https://www.sec.gov/Archives/edgar/data/320193/000032019318000018/xslF345X03/wf-form4_151787363289356.xml</t>
  </si>
  <si>
    <t>https://www.sec.gov/Archives/edgar/data/320193/000032019318000017/xslF345X03/wf-form4_151787355536092.xml</t>
  </si>
  <si>
    <t>https://www.sec.gov/Archives/edgar/data/320193/000032019318000016/xslF345X03/wf-form4_151787350514336.xml</t>
  </si>
  <si>
    <t>https://www.sec.gov/Archives/edgar/data/320193/000032019318000015/xslF345X03/wf-form4_151787343921146.xml</t>
  </si>
  <si>
    <t>https://www.sec.gov/Archives/edgar/data/320193/000032019318000002/xslF345X03/wf-form4_151554062441822.xml</t>
  </si>
  <si>
    <t>https://www.sec.gov/Archives/edgar/data/320193/000032019317000087/xslF345X03/wf-form4_151303504615549.xml</t>
  </si>
  <si>
    <t>https://www.sec.gov/Archives/edgar/data/320193/000032019317000085/xslF345X03/wf-form4_151243036024161.xml</t>
  </si>
  <si>
    <t>https://www.sec.gov/Archives/edgar/data/320193/000032019317000083/xslF345X03/wf-form4_151182543114594.xml</t>
  </si>
  <si>
    <t>https://www.sec.gov/Archives/edgar/data/320193/000032019317000081/xslF345X03/wf-form4_151087508159949.xml</t>
  </si>
  <si>
    <t>https://www.sec.gov/Archives/edgar/data/320193/000032019317000079/xslF345X03/wf-form4_151078880413808.xml</t>
  </si>
  <si>
    <t>https://www.sec.gov/Archives/edgar/data/320193/000032019317000078/xslF345X03/wf-form4_151078874247280.xml</t>
  </si>
  <si>
    <t>https://www.sec.gov/Archives/edgar/data/320193/000032019317000063/xslF345X03/wf-form4_150828044948163.xml</t>
  </si>
  <si>
    <t>https://www.sec.gov/Archives/edgar/data/320193/000032019317000062/xslF345X03/wf-form4_150828038824181.xml</t>
  </si>
  <si>
    <t>https://www.sec.gov/Archives/edgar/data/320193/000032019317000061/xslF345X03/wf-form4_150828027600542.xml</t>
  </si>
  <si>
    <t>https://www.sec.gov/Archives/edgar/data/320193/000032019317000060/xslF345X03/wf-form4_150828022415662.xml</t>
  </si>
  <si>
    <t>https://www.sec.gov/Archives/edgar/data/320193/000032019317000059/xslF345X03/wf-form4_150828017246106.xml</t>
  </si>
  <si>
    <t>https://www.sec.gov/Archives/edgar/data/320193/000032019317000058/xslF345X03/wf-form4_150828010037766.xml</t>
  </si>
  <si>
    <t>https://www.sec.gov/Archives/edgar/data/320193/000032019317000057/xslF345X03/wf-form4_150828003638615.xml</t>
  </si>
  <si>
    <t>https://www.sec.gov/Archives/edgar/data/320193/000032019317000056/xslF345X03/wf-form4_150827998628260.xml</t>
  </si>
  <si>
    <t>https://www.sec.gov/Archives/edgar/data/320193/000032019317000055/xslF345X03/wf-form4_150827993959614.xml</t>
  </si>
  <si>
    <t>https://www.sec.gov/Archives/edgar/data/320193/000032019317000045/xslF345X03/wf-form4_150767467144201.xml</t>
  </si>
  <si>
    <t>https://www.sec.gov/Archives/edgar/data/320193/000032019317000043/xslF345X03/wf-form4_150724283880617.xml</t>
  </si>
  <si>
    <t>https://www.sec.gov/Archives/edgar/data/320193/000032019317000042/xslF345X03/wf-form4_150724278525543.xml</t>
  </si>
  <si>
    <t>https://www.sec.gov/Archives/edgar/data/320193/000032019317000039/xslF345X03/wf-form4_150707026587310.xml</t>
  </si>
  <si>
    <t>https://www.sec.gov/Archives/edgar/data/320193/000032019317000038/xslF345X03/wf-form4_150707022096581.xml</t>
  </si>
  <si>
    <t>https://www.sec.gov/Archives/edgar/data/320193/000032019317000037/xslF345X03/wf-form4_150707017081508.xml</t>
  </si>
  <si>
    <t>https://www.sec.gov/Archives/edgar/data/320193/000032019317000036/xslF345X03/wf-form4_150707011795652.xml</t>
  </si>
  <si>
    <t>https://www.sec.gov/Archives/edgar/data/320193/000032019317000035/xslF345X03/wf-form4_150707006333873.xml</t>
  </si>
  <si>
    <t>https://www.sec.gov/Archives/edgar/data/320193/000032019317000034/xslF345X03/wf-form4_150707000038940.xml</t>
  </si>
  <si>
    <t>https://www.sec.gov/Archives/edgar/data/320193/000032019317000033/xslF345X03/wf-form4_150706994103772.xml</t>
  </si>
  <si>
    <t>https://www.sec.gov/Archives/edgar/data/320193/000032019317000032/xslF345X03/wf-form4_150706989617764.xml</t>
  </si>
  <si>
    <t>https://www.sec.gov/Archives/edgar/data/320193/000032019317000023/xslF345X03/wf-form4_150413222111835.xml</t>
  </si>
  <si>
    <t>https://www.sec.gov/Archives/edgar/data/320193/000032019317000021/xslF345X03/wf-form4_150396481887759.xml</t>
  </si>
  <si>
    <t>https://www.sec.gov/Archives/edgar/data/320193/000032019317000018/xslF345X03/wf-form4_150309542055431.xml</t>
  </si>
  <si>
    <t>https://www.sec.gov/Archives/edgar/data/320193/000032019317000017/xslF345X03/wf-form4_150300904326605.xml</t>
  </si>
  <si>
    <t>https://www.sec.gov/Archives/edgar/data/320193/000032019317000015/xslF345X03/wf-form4_150231792959896.xml</t>
  </si>
  <si>
    <t>https://www.sec.gov/Archives/edgar/data/320193/000032019317000014/xslF345X03/wf-form4_150231787803625.xml</t>
  </si>
  <si>
    <t>https://www.sec.gov/Archives/edgar/data/320193/000032019317000013/xslF345X03/wf-form4_150231783126553.xml</t>
  </si>
  <si>
    <t>https://www.sec.gov/Archives/edgar/data/320193/000032019317000003/xslF345X03/wf-form4_149972580917613.xml</t>
  </si>
  <si>
    <t>https://www.sec.gov/Archives/edgar/data/320193/000162828017006558/xslF345X03/wf-form4_149765220991664.xml</t>
  </si>
  <si>
    <t>https://www.sec.gov/Archives/edgar/data/320193/000162828017006357/xslF345X03/wf-form4_149704742969407.xml</t>
  </si>
  <si>
    <t>https://www.sec.gov/Archives/edgar/data/320193/000162828017006261/xslF345X03/wf-form4_149678821830800.xml</t>
  </si>
  <si>
    <t>https://www.sec.gov/Archives/edgar/data/320193/000162828017006119/xslF345X03/wf-form4_149626981246801.xml</t>
  </si>
  <si>
    <t>https://www.sec.gov/Archives/edgar/data/320193/000162828017006040/xslF345X03/wf-form4_149618343527214.xml</t>
  </si>
  <si>
    <t>https://www.sec.gov/Archives/edgar/data/320193/000162828017005932/xslF345X03/wf-form4_149575149925731.xml</t>
  </si>
  <si>
    <t>https://www.sec.gov/Archives/edgar/data/320193/000162828017005877/xslF345X03/wf-form4_149566510341688.xml</t>
  </si>
  <si>
    <t>https://www.sec.gov/Archives/edgar/data/320193/000162828017005876/xslF345X03/wf-form4_149566503082937.xml</t>
  </si>
  <si>
    <t>https://www.sec.gov/Archives/edgar/data/320193/000162828017005698/xslF345X03/wf-form4_149514661622011.xml</t>
  </si>
  <si>
    <t>https://www.sec.gov/Archives/edgar/data/320193/000162828017005434/xslF345X03/wf-form4_149454187969662.xml</t>
  </si>
  <si>
    <t>https://www.sec.gov/Archives/edgar/data/320193/000162828017005433/xslF345X03/wf-form4_149454181720231.xml</t>
  </si>
  <si>
    <t>https://www.sec.gov/Archives/edgar/data/320193/000162828017005184/xslF345X03/wf-form4_149428284856190.xml</t>
  </si>
  <si>
    <t>https://www.sec.gov/Archives/edgar/data/320193/000162828017005183/xslF345X03/wf-form4_149428279147354.xml</t>
  </si>
  <si>
    <t>https://www.sec.gov/Archives/edgar/data/320193/000162828017004826/xslF345X03/wf-form4_149385061401123.xml</t>
  </si>
  <si>
    <t>https://www.sec.gov/Archives/edgar/data/320193/000162828017004167/xslF345X03/wf-form4_149281382808641.xml</t>
  </si>
  <si>
    <t>https://www.sec.gov/Archives/edgar/data/320193/000162828017003836/xslF345X03/wf-form4_149255474371079.xml</t>
  </si>
  <si>
    <t>https://www.sec.gov/Archives/edgar/data/320193/000162828017003835/xslF345X03/wf-form4_149255469662391.xml</t>
  </si>
  <si>
    <t>https://www.sec.gov/Archives/edgar/data/320193/000162828017003834/xslF345X03/wf-form4_149255466078682.xml</t>
  </si>
  <si>
    <t>https://www.sec.gov/Archives/edgar/data/320193/000162828017003444/xslF345X03/wf-form4_149160425159023.xml</t>
  </si>
  <si>
    <t>https://www.sec.gov/Archives/edgar/data/320193/000162828017003442/xslF345X03/wf-form4_149160418901921.xml</t>
  </si>
  <si>
    <t>https://www.sec.gov/Archives/edgar/data/320193/000162828017003348/xslF345X03/wf-form4_149134536071696.xml</t>
  </si>
  <si>
    <t>https://www.sec.gov/Archives/edgar/data/320193/000162828017003347/xslF345X03/wf-form4_149134530319074.xml</t>
  </si>
  <si>
    <t>https://www.sec.gov/Archives/edgar/data/320193/000162828017003346/xslF345X03/wf-form4_149134525842641.xml</t>
  </si>
  <si>
    <t>https://www.sec.gov/Archives/edgar/data/320193/000162828017003345/xslF345X03/wf-form4_149134521223893.xml</t>
  </si>
  <si>
    <t>https://www.sec.gov/Archives/edgar/data/320193/000162828017003344/xslF345X03/wf-form4_149134516911399.xml</t>
  </si>
  <si>
    <t>https://www.sec.gov/Archives/edgar/data/320193/000162828017003343/xslF345X03/wf-form4_149134512828053.xml</t>
  </si>
  <si>
    <t>https://www.sec.gov/Archives/edgar/data/320193/000162828017003342/xslF345X03/wf-form4_149134507719548.xml</t>
  </si>
  <si>
    <t>https://www.sec.gov/Archives/edgar/data/320193/000162828017003341/xslF345X03/wf-form4_149134503634309.xml</t>
  </si>
  <si>
    <t>https://www.sec.gov/Archives/edgar/data/320193/000162828017002692/xslF345X03/wf-form4_148978992085921.xml</t>
  </si>
  <si>
    <t>https://www.sec.gov/Archives/edgar/data/320193/000162828017002321/xslF345X03/wf-form4_148892944611903.xml</t>
  </si>
  <si>
    <t>https://www.sec.gov/Archives/edgar/data/320193/000162828017002133/xslF345X03/wf-form4_148849782926375.xml</t>
  </si>
  <si>
    <t>https://www.sec.gov/Archives/edgar/data/320193/000162828017002132/xslF345X03/wf-form4_148849778342702.xml</t>
  </si>
  <si>
    <t>https://www.sec.gov/Archives/edgar/data/320193/000162828017002131/xslF345X03/wf-form4_148849773387621.xml</t>
  </si>
  <si>
    <t>https://www.sec.gov/Archives/edgar/data/320193/000162828017002130/xslF345X03/wf-form4_148849768695204.xml</t>
  </si>
  <si>
    <t>https://www.sec.gov/Archives/edgar/data/320193/000162828017002129/xslF345X03/wf-form4_148849763661980.xml</t>
  </si>
  <si>
    <t>https://www.sec.gov/Archives/edgar/data/320193/000162828017002128/xslF345X03/wf-form4_148849757720861.xml</t>
  </si>
  <si>
    <t>https://www.sec.gov/Archives/edgar/data/320193/000162828017002127/xslF345X03/wf-form4_148849751248265.xml</t>
  </si>
  <si>
    <t>https://www.sec.gov/Archives/edgar/data/320193/000162828017001737/xslF345X03/wf-form4_148797902641007.xml</t>
  </si>
  <si>
    <t>https://www.sec.gov/Archives/edgar/data/320193/000162828017001593/xslF345X03/wf-form4_148780632402345.xml</t>
  </si>
  <si>
    <t>https://www.sec.gov/Archives/edgar/data/320193/000162828017001484/xslF345X03/wf-form4_148737426278716.xml</t>
  </si>
  <si>
    <t>https://www.sec.gov/Archives/edgar/data/320193/000162828017001483/xslF345X03/wf-form4_148737420989249.xml</t>
  </si>
  <si>
    <t>https://www.sec.gov/Archives/edgar/data/320193/000162828017000963/xslF345X03/wf-form4_148651023069911.xml</t>
  </si>
  <si>
    <t>https://www.sec.gov/Archives/edgar/data/320193/000162828017000897/xslF345X03/wf-form4_148616505664998.xml</t>
  </si>
  <si>
    <t>https://www.sec.gov/Archives/edgar/data/320193/000162828017000896/xslF345X03/wf-form4_148616501402002.xml</t>
  </si>
  <si>
    <t>https://www.sec.gov/Archives/edgar/data/320193/000162828017000895/xslF345X03/wf-form4_148616497785486.xml</t>
  </si>
  <si>
    <t>https://www.sec.gov/Archives/edgar/data/320193/000162828017000894/xslF345X03/wf-form4_148616494297095.xml</t>
  </si>
  <si>
    <t>https://www.sec.gov/Archives/edgar/data/320193/000162828017000893/xslF345X03/wf-form4_148616490596418.xml</t>
  </si>
  <si>
    <t>https://www.sec.gov/Archives/edgar/data/320193/000162828017000892/xslF345X03/wf-form4_148616484604533.xml</t>
  </si>
  <si>
    <t>https://www.sec.gov/Archives/edgar/data/320193/000162828017000891/xslF345X03/wf-form4_148616480910570.xml</t>
  </si>
  <si>
    <t>https://www.sec.gov/Archives/edgar/data/320193/000162828017000890/xslF345X03/wf-form4_148616477031538.xml</t>
  </si>
  <si>
    <t>https://www.sec.gov/Archives/edgar/data/320193/000162828017000889/xslF345X03/wf-form4_148616472318268.xml</t>
  </si>
  <si>
    <t>https://www.sec.gov/Archives/edgar/data/320193/000162828017000888/xslF345X03/wf-form4_148616468196194.xml</t>
  </si>
  <si>
    <t>https://www.sec.gov/Archives/edgar/data/320193/000162828017000744/xslF345X03/wf-form4_148599186687884.xml</t>
  </si>
  <si>
    <t>https://www.sec.gov/Archives/edgar/data/320193/000162828017000550/xslF345X03/wf-form4_148555984128421.xml</t>
  </si>
  <si>
    <t>https://www.sec.gov/Archives/edgar/data/320193/000162828017000379/xslF345X03/wf-form4_148530062501951.xml</t>
  </si>
  <si>
    <t>https://www.sec.gov/Archives/edgar/data/320193/000162828017000312/xslF345X03/wf-form4_148486878103532.xml</t>
  </si>
  <si>
    <t>https://www.sec.gov/Archives/edgar/data/320193/000162828017000311/xslF345X03/wf-form4_148486868606685.xml</t>
  </si>
  <si>
    <t>https://www.sec.gov/Archives/edgar/data/320193/000162828017000187/xslF345X03/wf-form4_148409101957980.xml</t>
  </si>
  <si>
    <t>https://www.sec.gov/Archives/edgar/data/320193/000162828016022242/xslF345X03/wf-form4_148305419385609.xml</t>
  </si>
  <si>
    <t>https://www.sec.gov/Archives/edgar/data/320193/000162828016022104/xslF345X03/wf-form4_148219024507558.xml</t>
  </si>
  <si>
    <t>https://www.sec.gov/Archives/edgar/data/320193/000162828016022020/xslF345X03/wf-form4_148167182511916.xml</t>
  </si>
  <si>
    <t>https://www.sec.gov/Archives/edgar/data/320193/000162828016021649/xslF345X03/wf-form4_147985741566624.xml</t>
  </si>
  <si>
    <t>https://www.sec.gov/Archives/edgar/data/320193/000162828016021144/xslF345X03/wf-form4_147873426182746.xml</t>
  </si>
  <si>
    <t>https://www.sec.gov/Archives/edgar/data/320193/000162828016020880/xslF345X03/wf-form4_147829870020970.xml</t>
  </si>
  <si>
    <t>https://www.sec.gov/Archives/edgar/data/320193/000162828016020879/xslF345X03/wf-form4_147829865841782.xml</t>
  </si>
  <si>
    <t>https://www.sec.gov/Archives/edgar/data/320193/000162828016020489/xslF345X03/wf-form4_147795306588441.xml</t>
  </si>
  <si>
    <t>https://www.sec.gov/Archives/edgar/data/320193/000162828016020488/xslF345X03/wf-form4_147795302659560.xml</t>
  </si>
  <si>
    <t>https://www.sec.gov/Archives/edgar/data/320193/000162828016020124/xslF345X03/wf-form4_147683569837612.xml</t>
  </si>
  <si>
    <t>https://www.sec.gov/Archives/edgar/data/320193/000162828016020123/xslF345X03/wf-form4_147683564629277.xml</t>
  </si>
  <si>
    <t>https://www.sec.gov/Archives/edgar/data/320193/000162828016020122/xslF345X03/wf-form4_147683560738887.xml</t>
  </si>
  <si>
    <t>https://www.sec.gov/Archives/edgar/data/320193/000162828016020121/xslF345X03/wf-form4_147683557180521.xml</t>
  </si>
  <si>
    <t>https://www.sec.gov/Archives/edgar/data/320193/000162828016020120/xslF345X03/wf-form4_147683550360347.xml</t>
  </si>
  <si>
    <t>https://www.sec.gov/Archives/edgar/data/320193/000162828016020119/xslF345X03/wf-form4_147683544277276.xml</t>
  </si>
  <si>
    <t>https://www.sec.gov/Archives/edgar/data/320193/000162828016020118/xslF345X03/wf-form4_147683540573594.xml</t>
  </si>
  <si>
    <t>https://www.sec.gov/Archives/edgar/data/320193/000162828016020117/xslF345X03/wf-form4_147683535525169.xml</t>
  </si>
  <si>
    <t>https://www.sec.gov/Archives/edgar/data/320193/000162828016020116/xslF345X03/wf-form4_147683531628153.xml</t>
  </si>
  <si>
    <t>https://www.sec.gov/Archives/edgar/data/320193/000162828016020115/xslF345X03/wf-form4_147683527630432.xml</t>
  </si>
  <si>
    <t>https://www.sec.gov/Archives/edgar/data/320193/000162828016019941/xslF345X03/wf-form4_147562055033231.xml</t>
  </si>
  <si>
    <t>https://www.sec.gov/Archives/edgar/data/320193/000162828016019940/xslF345X03/wf-form4_147562050387961.xml</t>
  </si>
  <si>
    <t>https://www.sec.gov/Archives/edgar/data/320193/000162828016019939/xslF345X03/wf-form4_147562043093453.xml</t>
  </si>
  <si>
    <t>https://www.sec.gov/Archives/edgar/data/320193/000162828016019938/xslF345X03/wf-form4_147562038659364.xml</t>
  </si>
  <si>
    <t>https://www.sec.gov/Archives/edgar/data/320193/000162828016019937/xslF345X03/wf-form4_147562034516967.xml</t>
  </si>
  <si>
    <t>https://www.sec.gov/Archives/edgar/data/320193/000162828016019936/xslF345X03/wf-form4_147562028803402.xml</t>
  </si>
  <si>
    <t>https://www.sec.gov/Archives/edgar/data/320193/000162828016019935/xslF345X03/wf-form4_147562023937228.xml</t>
  </si>
  <si>
    <t>https://www.sec.gov/Archives/edgar/data/320193/000162828016019757/xslF345X03/wf-form4_147467014510458.xml</t>
  </si>
  <si>
    <t>https://www.sec.gov/Archives/edgar/data/320193/000162828016019756/xslF345X03/wf-form4_147467002403491.xml</t>
  </si>
  <si>
    <t>https://www.sec.gov/Archives/edgar/data/320193/000162828016019444/xslF345X03/wf-form4_147328750918915.xml</t>
  </si>
  <si>
    <t>https://www.sec.gov/Archives/edgar/data/320193/000162828016019324/xslF345X03/wf-form4_147268268998840.xml</t>
  </si>
  <si>
    <t>https://www.sec.gov/Archives/edgar/data/320193/000162828016019323/xslF345X03/wf-form4_147268262634629.xml</t>
  </si>
  <si>
    <t>https://www.sec.gov/Archives/edgar/data/320193/000162828016019269/xslF345X03/wf-form4_147224477588332.xml</t>
  </si>
  <si>
    <t>https://www.sec.gov/Archives/edgar/data/320193/000162828016019247/xslF345X03/wf-form4_147216446949087.xml</t>
  </si>
  <si>
    <t>https://www.sec.gov/Archives/edgar/data/320193/000162828016019246/xslF345X03/wf-form4_147216426172341.xml</t>
  </si>
  <si>
    <t>https://www.sec.gov/Archives/edgar/data/320193/000162828016019152/xslF345X03/wf-form4_147155961339791.xml</t>
  </si>
  <si>
    <t>https://www.sec.gov/Archives/edgar/data/320193/000162828016019151/xslF345X03/wf-form4_147155955918611.xml</t>
  </si>
  <si>
    <t>https://www.sec.gov/Archives/edgar/data/320193/000162828016019150/xslF345X03/wf-form4_147155947423717.xml</t>
  </si>
  <si>
    <t>https://www.sec.gov/Archives/edgar/data/320193/000162828016019109/xslF345X03/wf-form4_147147307599444.xml</t>
  </si>
  <si>
    <t>https://www.sec.gov/Archives/edgar/data/320193/000162828016019099/xslF345X03/wf-form4_147138668237470.xml</t>
  </si>
  <si>
    <t>https://www.sec.gov/Archives/edgar/data/320193/000162828016018921/xslF345X03/wf-form4_147095468544061.xml</t>
  </si>
  <si>
    <t>https://www.sec.gov/Archives/edgar/data/320193/000162828016018832/xslF345X03/wf-form4_147078185707166.xml</t>
  </si>
  <si>
    <t>https://www.sec.gov/Archives/edgar/data/320193/000162828016018636/xslF345X03/wf-form4_147043633400483.xml</t>
  </si>
  <si>
    <t>https://www.sec.gov/Archives/edgar/data/320193/000162828016017677/xslF345X03/wf-form4_146905391104938.xml</t>
  </si>
  <si>
    <t>https://www.sec.gov/Archives/edgar/data/320193/000120919116128301/xslF345X03/doc4.xml</t>
  </si>
  <si>
    <t>https://www.sec.gov/Archives/edgar/data/320193/000120919116125278/xslF345X03/doc4.xml</t>
  </si>
  <si>
    <t>https://www.sec.gov/Archives/edgar/data/320193/000120919116124774/xslF345X03/doc4.xml</t>
  </si>
  <si>
    <t>https://www.sec.gov/Archives/edgar/data/320193/000120919116124773/xslF345X03/doc4.xml</t>
  </si>
  <si>
    <t>https://www.sec.gov/Archives/edgar/data/320193/000120919116124771/xslF345X03/doc4.xml</t>
  </si>
  <si>
    <t>https://www.sec.gov/Archives/edgar/data/320193/000120919116124457/xslF345X03/doc4.xml</t>
  </si>
  <si>
    <t>https://www.sec.gov/Archives/edgar/data/320193/000120919116124453/xslF345X03/doc4.xml</t>
  </si>
  <si>
    <t>https://www.sec.gov/Archives/edgar/data/320193/000120919116123335/xslF345X03/doc4.xml</t>
  </si>
  <si>
    <t>https://www.sec.gov/Archives/edgar/data/320193/000120919116117168/xslF345X03/doc4.xml</t>
  </si>
  <si>
    <t>https://www.sec.gov/Archives/edgar/data/320193/000120919116114938/xslF345X03/doc4.xml</t>
  </si>
  <si>
    <t>https://www.sec.gov/Archives/edgar/data/320193/000120919116114936/xslF345X03/doc4.xml</t>
  </si>
  <si>
    <t>https://www.sec.gov/Archives/edgar/data/320193/000120919116114935/xslF345X03/doc4.xml</t>
  </si>
  <si>
    <t>https://www.sec.gov/Archives/edgar/data/320193/000120919116113272/xslF345X03/doc4.xml</t>
  </si>
  <si>
    <t>https://www.sec.gov/Archives/edgar/data/320193/000120919116113271/xslF345X03/doc4.xml</t>
  </si>
  <si>
    <t>https://www.sec.gov/Archives/edgar/data/320193/000120919116113269/xslF345X03/doc4.xml</t>
  </si>
  <si>
    <t>https://www.sec.gov/Archives/edgar/data/320193/000120919116113268/xslF345X03/doc4.xml</t>
  </si>
  <si>
    <t>https://www.sec.gov/Archives/edgar/data/320193/000120919116113266/xslF345X03/doc4.xml</t>
  </si>
  <si>
    <t>https://www.sec.gov/Archives/edgar/data/320193/000120919116113265/xslF345X03/doc4.xml</t>
  </si>
  <si>
    <t>https://www.sec.gov/Archives/edgar/data/320193/000120919116111818/xslF345X03/doc4.xml</t>
  </si>
  <si>
    <t>https://www.sec.gov/Archives/edgar/data/320193/000120919116110273/xslF345X03/doc4.xml</t>
  </si>
  <si>
    <t>https://www.sec.gov/Archives/edgar/data/320193/000120919116110272/xslF345X03/doc4.xml</t>
  </si>
  <si>
    <t>https://www.sec.gov/Archives/edgar/data/320193/000120919116110271/xslF345X03/doc4.xml</t>
  </si>
  <si>
    <t>https://www.sec.gov/Archives/edgar/data/320193/000120919116109249/xslF345X03/doc4.xml</t>
  </si>
  <si>
    <t>https://www.sec.gov/Archives/edgar/data/320193/000120919116107130/xslF345X03/doc4.xml</t>
  </si>
  <si>
    <t>https://www.sec.gov/Archives/edgar/data/320193/000120919116104163/xslF345X03/doc4.xml</t>
  </si>
  <si>
    <t>https://www.sec.gov/Archives/edgar/data/320193/000120919116104160/xslF345X03/doc4.xml</t>
  </si>
  <si>
    <t>https://www.sec.gov/Archives/edgar/data/320193/000120919116104159/xslF345X03/doc4.xml</t>
  </si>
  <si>
    <t>https://www.sec.gov/Archives/edgar/data/320193/000120919116104158/xslF345X03/doc4.xml</t>
  </si>
  <si>
    <t>https://www.sec.gov/Archives/edgar/data/320193/000120919116104157/xslF345X03/doc4.xml</t>
  </si>
  <si>
    <t>https://www.sec.gov/Archives/edgar/data/320193/000120919116104155/xslF345X03/doc4.xml</t>
  </si>
  <si>
    <t>https://www.sec.gov/Archives/edgar/data/320193/000120919116104154/xslF345X03/doc4.xml</t>
  </si>
  <si>
    <t>https://www.sec.gov/Archives/edgar/data/320193/000120919116099481/xslF345X03/doc4.xml</t>
  </si>
  <si>
    <t>https://www.sec.gov/Archives/edgar/data/320193/000120919116095503/xslF345X03/doc4.xml</t>
  </si>
  <si>
    <t>https://www.sec.gov/Archives/edgar/data/320193/000120919116095501/xslF345X03/doc4.xml</t>
  </si>
  <si>
    <t>https://www.sec.gov/Archives/edgar/data/320193/000120919116095500/xslF345X03/doc4.xml</t>
  </si>
  <si>
    <t>https://www.sec.gov/Archives/edgar/data/320193/000120919116095498/xslF345X03/doc4.xml</t>
  </si>
  <si>
    <t>https://www.sec.gov/Archives/edgar/data/320193/000120919116095495/xslF345X03/doc4.xml</t>
  </si>
  <si>
    <t>https://www.sec.gov/Archives/edgar/data/320193/000120919116095494/xslF345X03/doc4.xml</t>
  </si>
  <si>
    <t>https://www.sec.gov/Archives/edgar/data/320193/000120919116095491/xslF345X03/doc4.xml</t>
  </si>
  <si>
    <t>https://www.sec.gov/Archives/edgar/data/320193/000120919115079403/xslF345X03/doc4.xml</t>
  </si>
  <si>
    <t>https://www.sec.gov/Archives/edgar/data/320193/000120919115078971/xslF345X03/doc4.xml</t>
  </si>
  <si>
    <t>https://www.sec.gov/Archives/edgar/data/320193/000120919115078197/xslF345X03/doc4.xml</t>
  </si>
  <si>
    <t>https://www.sec.gov/Archives/edgar/data/320193/000120919115078196/xslF345X03/doc4.xml</t>
  </si>
  <si>
    <t>https://www.sec.gov/Archives/edgar/data/320193/000120919115078195/xslF345X03/doc4.xml</t>
  </si>
  <si>
    <t>https://www.sec.gov/Archives/edgar/data/320193/000120919115076492/xslF345X03/doc4.xml</t>
  </si>
  <si>
    <t>https://www.sec.gov/Archives/edgar/data/320193/000120919115076174/xslF345X03/doc4.xml</t>
  </si>
  <si>
    <t>https://www.sec.gov/Archives/edgar/data/320193/000120919115076173/xslF345X03/doc4.xml</t>
  </si>
  <si>
    <t>https://www.sec.gov/Archives/edgar/data/320193/000120919115076172/xslF345X03/doc4.xml</t>
  </si>
  <si>
    <t>https://www.sec.gov/Archives/edgar/data/320193/000120919115074803/xslF345X03/doc4.xml</t>
  </si>
  <si>
    <t>https://www.sec.gov/Archives/edgar/data/320193/000120919115074802/xslF345X03/doc4.xml</t>
  </si>
  <si>
    <t>https://www.sec.gov/Archives/edgar/data/320193/000120919115074801/xslF345X03/doc4.xml</t>
  </si>
  <si>
    <t>https://www.sec.gov/Archives/edgar/data/320193/000120919115074800/xslF345X03/doc4.xml</t>
  </si>
  <si>
    <t>https://www.sec.gov/Archives/edgar/data/320193/000120919115074797/xslF345X03/doc4.xml</t>
  </si>
  <si>
    <t>https://www.sec.gov/Archives/edgar/data/320193/000120919115074796/xslF345X03/doc4.xml</t>
  </si>
  <si>
    <t>https://www.sec.gov/Archives/edgar/data/320193/000120919115074795/xslF345X03/doc4.xml</t>
  </si>
  <si>
    <t>https://www.sec.gov/Archives/edgar/data/320193/000120919115074794/xslF345X03/doc4.xml</t>
  </si>
  <si>
    <t>https://www.sec.gov/Archives/edgar/data/320193/000120919115074792/xslF345X03/doc4.xml</t>
  </si>
  <si>
    <t>https://www.sec.gov/Archives/edgar/data/320193/000120919115074155/xslF345X03/doc4.xml</t>
  </si>
  <si>
    <t>https://www.sec.gov/Archives/edgar/data/320193/000120919115074153/xslF345X03/doc4.xml</t>
  </si>
  <si>
    <t>https://www.sec.gov/Archives/edgar/data/320193/000120919115074152/xslF345X03/doc4.xml</t>
  </si>
  <si>
    <t>https://www.sec.gov/Archives/edgar/data/320193/000120919115074151/xslF345X03/doc4.xml</t>
  </si>
  <si>
    <t>https://www.sec.gov/Archives/edgar/data/320193/000120919115074148/xslF345X03/doc4.xml</t>
  </si>
  <si>
    <t>https://www.sec.gov/Archives/edgar/data/320193/000120919115074146/xslF345X03/doc4.xml</t>
  </si>
  <si>
    <t>https://www.sec.gov/Archives/edgar/data/320193/000120919115074143/xslF345X03/doc4.xml</t>
  </si>
  <si>
    <t>https://www.sec.gov/Archives/edgar/data/320193/000120919115073531/xslF345X03/doc4.xml</t>
  </si>
  <si>
    <t>https://www.sec.gov/Archives/edgar/data/320193/000120919115071245/xslF345X03/doc4.xml</t>
  </si>
  <si>
    <t>https://www.sec.gov/Archives/edgar/data/320193/000120919115070022/xslF345X03/doc4.xml</t>
  </si>
  <si>
    <t>https://www.sec.gov/Archives/edgar/data/320193/000120919115067882/xslF345X03/doc4.xml</t>
  </si>
  <si>
    <t>https://www.sec.gov/Archives/edgar/data/320193/000120919115067879/xslF345X03/doc4.xml</t>
  </si>
  <si>
    <t>https://www.sec.gov/Archives/edgar/data/320193/000120919115066683/xslF345X03/doc4.xml</t>
  </si>
  <si>
    <t>https://www.sec.gov/Archives/edgar/data/320193/000089924315001800/xslF345X03/doc4.xml</t>
  </si>
  <si>
    <t>https://www.sec.gov/Archives/edgar/data/320193/000089924315001799/xslF345X03/doc4.xml</t>
  </si>
  <si>
    <t>https://www.sec.gov/Archives/edgar/data/320193/000118143115008793/xslF345X03/rrd426012.xml</t>
  </si>
  <si>
    <t>https://www.sec.gov/Archives/edgar/data/320193/000118143115008603/xslF345X03/rrd425932.xml</t>
  </si>
  <si>
    <t>https://www.sec.gov/Archives/edgar/data/320193/000118143115007696/xslF345X03/rrd425345.xml</t>
  </si>
  <si>
    <t>https://www.sec.gov/Archives/edgar/data/320193/000118143115007653/xslF345X03/rrd425310.xml</t>
  </si>
  <si>
    <t>https://www.sec.gov/Archives/edgar/data/320193/000118143115007652/xslF345X03/rrd425353.xml</t>
  </si>
  <si>
    <t>https://www.sec.gov/Archives/edgar/data/320193/000118143115006536/xslF345X03/rrd424652.xml</t>
  </si>
  <si>
    <t>https://www.sec.gov/Archives/edgar/data/320193/000118143115006426/xslF345X03/rrd424602.xml</t>
  </si>
  <si>
    <t>https://www.sec.gov/Archives/edgar/data/320193/000118143115006137/xslF345X03/rrd424453.xml</t>
  </si>
  <si>
    <t>https://www.sec.gov/Archives/edgar/data/320193/000118143115006136/xslF345X03/rrd424455.xml</t>
  </si>
  <si>
    <t>https://www.sec.gov/Archives/edgar/data/320193/000118143115006034/xslF345X03/rrd424430.xml</t>
  </si>
  <si>
    <t>https://www.sec.gov/Archives/edgar/data/320193/000118143115005969/xslF345X03/rrd424332.xml</t>
  </si>
  <si>
    <t>https://www.sec.gov/Archives/edgar/data/320193/000118143115005967/xslF345X03/rrd424333.xml</t>
  </si>
  <si>
    <t>https://www.sec.gov/Archives/edgar/data/320193/000118143115005966/xslF345X03/rrd424344.xml</t>
  </si>
  <si>
    <t>https://www.sec.gov/Archives/edgar/data/320193/000118143115005693/xslF345X03/rrd424180.xml</t>
  </si>
  <si>
    <t>https://www.sec.gov/Archives/edgar/data/320193/000118143115005581/xslF345X03/rrd424012.xml</t>
  </si>
  <si>
    <t>https://www.sec.gov/Archives/edgar/data/320193/000118143115005580/xslF345X03/rrd424018.xml</t>
  </si>
  <si>
    <t>https://www.sec.gov/Archives/edgar/data/320193/000118143115004959/xslF345X03/rrd423730.xml</t>
  </si>
  <si>
    <t>https://www.sec.gov/Archives/edgar/data/320193/000118143115004784/xslF345X03/rrd423619.xml</t>
  </si>
  <si>
    <t>https://www.sec.gov/Archives/edgar/data/320193/000118143115004550/xslF345X03/rrd423480.xml</t>
  </si>
  <si>
    <t>https://www.sec.gov/Archives/edgar/data/320193/000118143115004549/xslF345X03/rrd423481.xml</t>
  </si>
  <si>
    <t>https://www.sec.gov/Archives/edgar/data/320193/000118143115004548/xslF345X03/rrd423482.xml</t>
  </si>
  <si>
    <t>https://www.sec.gov/Archives/edgar/data/320193/000118143115004547/xslF345X03/rrd423483.xml</t>
  </si>
  <si>
    <t>https://www.sec.gov/Archives/edgar/data/320193/000118143115004546/xslF345X03/rrd423484.xml</t>
  </si>
  <si>
    <t>https://www.sec.gov/Archives/edgar/data/320193/000118143115004545/xslF345X03/rrd423485.xml</t>
  </si>
  <si>
    <t>https://www.sec.gov/Archives/edgar/data/320193/000118143115004514/xslF345X03/rrd423486.xml</t>
  </si>
  <si>
    <t>https://www.sec.gov/Archives/edgar/data/320193/000118143115004300/xslF345X03/rrd423308.xml</t>
  </si>
  <si>
    <t>https://www.sec.gov/Archives/edgar/data/320193/000118143115002943/xslF345X03/rrd422565.xml</t>
  </si>
  <si>
    <t>https://www.sec.gov/Archives/edgar/data/320193/000118143115002743/xslF345X03/rrd422429.xml</t>
  </si>
  <si>
    <t>https://www.sec.gov/Archives/edgar/data/320193/000118143115001907/xslF345X03/rrd421940.xml</t>
  </si>
  <si>
    <t>https://www.sec.gov/Archives/edgar/data/320193/000118143115001906/xslF345X03/rrd421942.xml</t>
  </si>
  <si>
    <t>https://www.sec.gov/Archives/edgar/data/320193/000118143115001903/xslF345X03/rrd421943.xml</t>
  </si>
  <si>
    <t>https://www.sec.gov/Archives/edgar/data/320193/000118143115001902/xslF345X03/rrd421944.xml</t>
  </si>
  <si>
    <t>https://www.sec.gov/Archives/edgar/data/320193/000118143115001901/xslF345X03/rrd421946.xml</t>
  </si>
  <si>
    <t>https://www.sec.gov/Archives/edgar/data/320193/000118143115001900/xslF345X03/rrd421947.xml</t>
  </si>
  <si>
    <t>https://www.sec.gov/Archives/edgar/data/320193/000118143115001898/xslF345X03/rrd421948.xml</t>
  </si>
  <si>
    <t>https://www.sec.gov/Archives/edgar/data/320193/000118143115001513/xslF345X03/rrd421705.xml</t>
  </si>
  <si>
    <t>https://www.sec.gov/Archives/edgar/data/320193/000118143115000052/xslF345X03/rrd420908.xml</t>
  </si>
  <si>
    <t>https://www.sec.gov/Archives/edgar/data/320193/000118143114039555/xslF345X03/rrd420694.xml</t>
  </si>
  <si>
    <t>https://www.sec.gov/Archives/edgar/data/320193/000118143114037340/xslF345X03/rrd419334.xml</t>
  </si>
  <si>
    <t>https://www.sec.gov/Archives/edgar/data/320193/000118143114037066/xslF345X03/rrd419259.xml</t>
  </si>
  <si>
    <t>https://www.sec.gov/Archives/edgar/data/320193/000118143114035942/xslF345X03/rrd418443.xml</t>
  </si>
  <si>
    <t>https://www.sec.gov/Archives/edgar/data/320193/000118143114035179/xslF345X03/rrd418098.xml</t>
  </si>
  <si>
    <t>https://www.sec.gov/Archives/edgar/data/320193/000118143114034755/xslF345X03/rrd417838.xml</t>
  </si>
  <si>
    <t>https://www.sec.gov/Archives/edgar/data/320193/000118143114034625/xslF345X03/rrd417741.xml</t>
  </si>
  <si>
    <t>https://www.sec.gov/Archives/edgar/data/320193/000118143114034624/xslF345X03/rrd417740.xml</t>
  </si>
  <si>
    <t>https://www.sec.gov/Archives/edgar/data/320193/000118143114034623/xslF345X03/rrd417739.xml</t>
  </si>
  <si>
    <t>https://www.sec.gov/Archives/edgar/data/320193/000118143114034622/xslF345X03/rrd417738.xml</t>
  </si>
  <si>
    <t>https://www.sec.gov/Archives/edgar/data/320193/000118143114034621/xslF345X03/rrd417737.xml</t>
  </si>
  <si>
    <t>https://www.sec.gov/Archives/edgar/data/320193/000118143114034620/xslF345X03/rrd417735.xml</t>
  </si>
  <si>
    <t>https://www.sec.gov/Archives/edgar/data/320193/000118143114034619/xslF345X03/rrd417734.xml</t>
  </si>
  <si>
    <t>https://www.sec.gov/Archives/edgar/data/320193/000118143114034618/xslF345X03/rrd417707.xml</t>
  </si>
  <si>
    <t>https://www.sec.gov/Archives/edgar/data/320193/000118143114034487/xslF345X03/rrd417631.xml</t>
  </si>
  <si>
    <t>https://www.sec.gov/Archives/edgar/data/320193/000118143114034486/xslF345X03/rrd417627.xml</t>
  </si>
  <si>
    <t>https://www.sec.gov/Archives/edgar/data/320193/000118143114034485/xslF345X03/rrd417626.xml</t>
  </si>
  <si>
    <t>https://www.sec.gov/Archives/edgar/data/320193/000118143114032544/xslF345X03/rrd416531.xml</t>
  </si>
  <si>
    <t>https://www.sec.gov/Archives/edgar/data/320193/000118143114032543/xslF345X03/rrd416547.xml</t>
  </si>
  <si>
    <t>https://www.sec.gov/Archives/edgar/data/320193/000118143114032542/xslF345X03/rrd416551.xml</t>
  </si>
  <si>
    <t>https://www.sec.gov/Archives/edgar/data/320193/000118143114032541/xslF345X03/rrd416555.xml</t>
  </si>
  <si>
    <t>https://www.sec.gov/Archives/edgar/data/320193/000118143114032540/xslF345X03/rrd416559.xml</t>
  </si>
  <si>
    <t>https://www.sec.gov/Archives/edgar/data/320193/000118143114032241/xslF345X03/rrd416175.xml</t>
  </si>
  <si>
    <t>https://www.sec.gov/Archives/edgar/data/320193/000118143114031782/xslF345X03/rrd415983.xml</t>
  </si>
  <si>
    <t>https://www.sec.gov/Archives/edgar/data/320193/000118143114031565/xslF345X03/rrd415652.xml</t>
  </si>
  <si>
    <t>https://www.sec.gov/Archives/edgar/data/320193/000118143114030218/xslF345X03/rrd415064.xml</t>
  </si>
  <si>
    <t>https://www.sec.gov/Archives/edgar/data/320193/000118143114029015/xslF345X03/rrd414390.xml</t>
  </si>
  <si>
    <t>https://www.sec.gov/Archives/edgar/data/320193/000118143114027428/xslF345X03/rrd413478.xml</t>
  </si>
  <si>
    <t>https://www.sec.gov/Archives/edgar/data/320193/000118143114026992/xslF345X03/rrd413224.xml</t>
  </si>
  <si>
    <t>4/A</t>
  </si>
  <si>
    <t>https://www.sec.gov/Archives/edgar/data/320193/000032019322000078/xslF345X03/wf-form4a_166120817922787.xml</t>
  </si>
  <si>
    <t>424B2</t>
  </si>
  <si>
    <t>https://www.sec.gov/Archives/edgar/data/320193/000114036123023700/ny20007635x3_424b2.htm</t>
  </si>
  <si>
    <t>https://www.sec.gov/Archives/edgar/data/320193/000114036123023333/ny20007635x1_424b2.htm</t>
  </si>
  <si>
    <t>https://www.sec.gov/Archives/edgar/data/320193/000119312522210056/d358144d424b2.htm</t>
  </si>
  <si>
    <t>https://www.sec.gov/Archives/edgar/data/320193/000119312522207773/d358144d424b2.htm</t>
  </si>
  <si>
    <t>https://www.sec.gov/Archives/edgar/data/320193/000119312521231584/d175814d424b2.htm</t>
  </si>
  <si>
    <t>https://www.sec.gov/Archives/edgar/data/320193/000119312521228285/d175814d424b2.htm</t>
  </si>
  <si>
    <t>https://www.sec.gov/Archives/edgar/data/320193/000119312521025910/d66851d424b2.htm</t>
  </si>
  <si>
    <t>https://www.sec.gov/Archives/edgar/data/320193/000119312521023836/d66851d424b2.htm</t>
  </si>
  <si>
    <t>https://www.sec.gov/Archives/edgar/data/320193/000119312520220410/d23503d424b2.htm</t>
  </si>
  <si>
    <t>https://www.sec.gov/Archives/edgar/data/320193/000119312520218350/d23503d424b2.htm</t>
  </si>
  <si>
    <t>https://www.sec.gov/Archives/edgar/data/320193/000119312520133777/d926392d424b2.htm</t>
  </si>
  <si>
    <t>https://www.sec.gov/Archives/edgar/data/320193/000119312520131780/d926392d424b2.htm</t>
  </si>
  <si>
    <t>https://www.sec.gov/Archives/edgar/data/320193/000119312519288412/d804226d424b2.htm</t>
  </si>
  <si>
    <t>https://www.sec.gov/Archives/edgar/data/320193/000119312519286514/d804226d424b2.htm</t>
  </si>
  <si>
    <t>https://www.sec.gov/Archives/edgar/data/320193/000119312519238922/d751814d424b2.htm</t>
  </si>
  <si>
    <t>https://www.sec.gov/Archives/edgar/data/320193/000119312519237090/d751814d424b2.htm</t>
  </si>
  <si>
    <t>https://www.sec.gov/Archives/edgar/data/320193/000119312517335805/d475365d424b2.htm</t>
  </si>
  <si>
    <t>https://www.sec.gov/Archives/edgar/data/320193/000119312517333582/d475365d424b2.htm</t>
  </si>
  <si>
    <t>https://www.sec.gov/Archives/edgar/data/320193/000119312517277897/d453793d424b2.htm</t>
  </si>
  <si>
    <t>https://www.sec.gov/Archives/edgar/data/320193/000119312517276117/d453793d424b2.htm</t>
  </si>
  <si>
    <t>https://www.sec.gov/Archives/edgar/data/320193/000119312517258933/d433785d424b2.htm</t>
  </si>
  <si>
    <t>https://www.sec.gov/Archives/edgar/data/320193/000119312517258040/d433785d424b2.htm</t>
  </si>
  <si>
    <t>https://www.sec.gov/Archives/edgar/data/320193/000119312517203548/d412075d424b2.htm</t>
  </si>
  <si>
    <t>https://www.sec.gov/Archives/edgar/data/320193/000119312517201958/d412075d424b2.htm</t>
  </si>
  <si>
    <t>https://www.sec.gov/Archives/edgar/data/320193/000119312517175330/d394059d424b2.htm</t>
  </si>
  <si>
    <t>https://www.sec.gov/Archives/edgar/data/320193/000119312517172693/d394059d424b2.htm</t>
  </si>
  <si>
    <t>https://www.sec.gov/Archives/edgar/data/320193/000119312517160948/d352568d424b2.htm</t>
  </si>
  <si>
    <t>https://www.sec.gov/Archives/edgar/data/320193/000119312517157385/d352568d424b2.htm</t>
  </si>
  <si>
    <t>https://www.sec.gov/Archives/edgar/data/320193/000119312517044564/d338508d424b2.htm</t>
  </si>
  <si>
    <t>https://www.sec.gov/Archives/edgar/data/320193/000119312517041233/d338508d424b2.htm</t>
  </si>
  <si>
    <t>https://www.sec.gov/Archives/edgar/data/320193/000119312517030832/d293866d424b2.htm</t>
  </si>
  <si>
    <t>https://www.sec.gov/Archives/edgar/data/320193/000119312517028315/d293866d424b2.htm</t>
  </si>
  <si>
    <t>https://www.sec.gov/Archives/edgar/data/320193/000119312516664603/d219391d424b2.htm</t>
  </si>
  <si>
    <t>https://www.sec.gov/Archives/edgar/data/320193/000119312516661201/d219391d424b2.htm</t>
  </si>
  <si>
    <t>https://www.sec.gov/Archives/edgar/data/320193/000119312516616649/d170613d424b2.htm</t>
  </si>
  <si>
    <t>https://www.sec.gov/Archives/edgar/data/320193/000119312516614374/d170613d424b2.htm</t>
  </si>
  <si>
    <t>https://www.sec.gov/Archives/edgar/data/320193/000119312516510499/d160217d424b2.htm</t>
  </si>
  <si>
    <t>https://www.sec.gov/Archives/edgar/data/320193/000119312516507590/d160217d424b2.htm</t>
  </si>
  <si>
    <t>https://www.sec.gov/Archives/edgar/data/320193/000119312516467194/d60003d424b2.htm</t>
  </si>
  <si>
    <t>https://www.sec.gov/Archives/edgar/data/320193/000119312516463982/d60003d424b2.htm</t>
  </si>
  <si>
    <t>https://www.sec.gov/Archives/edgar/data/320193/000119312515318535/d13049d424b2.htm</t>
  </si>
  <si>
    <t>https://www.sec.gov/Archives/edgar/data/320193/000119312515316498/d13049d424b2.htm</t>
  </si>
  <si>
    <t>https://www.sec.gov/Archives/edgar/data/320193/000119312515264078/d12679d424b2.htm</t>
  </si>
  <si>
    <t>https://www.sec.gov/Archives/edgar/data/320193/000119312515261843/d12679d424b2.htm</t>
  </si>
  <si>
    <t>https://www.sec.gov/Archives/edgar/data/320193/000119312515213423/d933467d424b2.htm</t>
  </si>
  <si>
    <t>https://www.sec.gov/Archives/edgar/data/320193/000119312515207526/d933467d424b2.htm</t>
  </si>
  <si>
    <t>https://www.sec.gov/Archives/edgar/data/320193/000119312515177428/d889792d424b2.htm</t>
  </si>
  <si>
    <t>https://www.sec.gov/Archives/edgar/data/320193/000119312515173308/d889792d424b2.htm</t>
  </si>
  <si>
    <t>https://www.sec.gov/Archives/edgar/data/320193/000119312515031599/d861669d424b2.htm</t>
  </si>
  <si>
    <t>https://www.sec.gov/Archives/edgar/data/320193/000119312515028777/d861669d424b2.htm</t>
  </si>
  <si>
    <t>https://www.sec.gov/Archives/edgar/data/320193/000119312514398779/d812009d424b2.htm</t>
  </si>
  <si>
    <t>https://www.sec.gov/Archives/edgar/data/320193/000119312514394996/d812009d424b2.htm</t>
  </si>
  <si>
    <t>https://www.sec.gov/Archives/edgar/data/320193/000032019324000102/xslF345X05/wk-form5_1727822122.xml</t>
  </si>
  <si>
    <t>8-A12B</t>
  </si>
  <si>
    <t>https://www.sec.gov/Archives/edgar/data/320193/000119312519292825/d827578d8a12b.htm</t>
  </si>
  <si>
    <t>https://www.sec.gov/Archives/edgar/data/320193/000119312519074868/d720211d8a12b.htm</t>
  </si>
  <si>
    <t>https://www.sec.gov/Archives/edgar/data/320193/000119312517181871/d375104d8a12b.htm</t>
  </si>
  <si>
    <t>https://www.sec.gov/Archives/edgar/data/320193/000119312515322479/d88188d8a12b.htm</t>
  </si>
  <si>
    <t>https://www.sec.gov/Archives/edgar/data/320193/000119312515273818/d32826d8a12b.htm</t>
  </si>
  <si>
    <t>https://www.sec.gov/Archives/edgar/data/320193/000119312514409218/d818845d8a12b.htm</t>
  </si>
  <si>
    <t>https://www.sec.gov/Archives/edgar/data/320193/000114036125005876/ef20044022_8k.htm</t>
  </si>
  <si>
    <t>https://www.sec.gov/Archives/edgar/data/320193/000032019325000007/aapl-20250130.htm</t>
  </si>
  <si>
    <t>https://www.sec.gov/Archives/edgar/data/320193/000114036125000228/ef20040370_8k.htm</t>
  </si>
  <si>
    <t>https://www.sec.gov/Archives/edgar/data/320193/000032019324000120/aapl-20241031.htm</t>
  </si>
  <si>
    <t>https://www.sec.gov/Archives/edgar/data/320193/000114036124040659/ef20035718_8k.htm</t>
  </si>
  <si>
    <t>https://www.sec.gov/Archives/edgar/data/320193/000114036124038601/ny20033611x3_8k.htm</t>
  </si>
  <si>
    <t>https://www.sec.gov/Archives/edgar/data/320193/000114036124038403/ny20033611x2_8k.htm</t>
  </si>
  <si>
    <t>https://www.sec.gov/Archives/edgar/data/320193/000032019324000080/aapl-20240801.htm</t>
  </si>
  <si>
    <t>https://www.sec.gov/Archives/edgar/data/320193/000114036124024352/ef20028273_8k.htm</t>
  </si>
  <si>
    <t>https://www.sec.gov/Archives/edgar/data/320193/000032019324000067/aapl-20240502.htm</t>
  </si>
  <si>
    <t>https://www.sec.gov/Archives/edgar/data/320193/000114036124010155/ny20022580x1_8k.htm</t>
  </si>
  <si>
    <t>https://www.sec.gov/Archives/edgar/data/320193/000032019324000005/aapl-20240201.htm</t>
  </si>
  <si>
    <t>https://www.sec.gov/Archives/edgar/data/320193/000032019323000104/aapl-20231102.htm</t>
  </si>
  <si>
    <t>https://www.sec.gov/Archives/edgar/data/320193/000032019323000075/aapl-20230803.htm</t>
  </si>
  <si>
    <t>https://www.sec.gov/Archives/edgar/data/320193/000114036123023909/ny20007635x4_8k.htm</t>
  </si>
  <si>
    <t>https://www.sec.gov/Archives/edgar/data/320193/000032019323000063/aapl-20230504.htm</t>
  </si>
  <si>
    <t>https://www.sec.gov/Archives/edgar/data/320193/000114036123011192/brhc10049413_8k.htm</t>
  </si>
  <si>
    <t>https://www.sec.gov/Archives/edgar/data/320193/000032019323000005/aapl-20230202.htm</t>
  </si>
  <si>
    <t>https://www.sec.gov/Archives/edgar/data/320193/000119312522278435/d400465d8k.htm</t>
  </si>
  <si>
    <t>https://www.sec.gov/Archives/edgar/data/320193/000032019322000107/aapl-20221027.htm</t>
  </si>
  <si>
    <t>https://www.sec.gov/Archives/edgar/data/320193/000119312522225365/d366128d8k.htm</t>
  </si>
  <si>
    <t>https://www.sec.gov/Archives/edgar/data/320193/000119312522214914/d297151d8k.htm</t>
  </si>
  <si>
    <t>https://www.sec.gov/Archives/edgar/data/320193/000032019322000069/aapl-20220728.htm</t>
  </si>
  <si>
    <t>https://www.sec.gov/Archives/edgar/data/320193/000032019322000058/aapl-20220428.htm</t>
  </si>
  <si>
    <t>https://www.sec.gov/Archives/edgar/data/320193/000119312522066169/d294699d8k.htm</t>
  </si>
  <si>
    <t>https://www.sec.gov/Archives/edgar/data/320193/000032019322000006/aapl-20220127.htm</t>
  </si>
  <si>
    <t>https://www.sec.gov/Archives/edgar/data/320193/000119312521328151/d259993d8k.htm</t>
  </si>
  <si>
    <t>https://www.sec.gov/Archives/edgar/data/320193/000032019321000104/aapl-20211028.htm</t>
  </si>
  <si>
    <t>https://www.sec.gov/Archives/edgar/data/320193/000119312521237787/d199884d8k.htm</t>
  </si>
  <si>
    <t>https://www.sec.gov/Archives/edgar/data/320193/000032019321000063/aapl-20210727.htm</t>
  </si>
  <si>
    <t>https://www.sec.gov/Archives/edgar/data/320193/000032019321000055/aapl-20210428.htm</t>
  </si>
  <si>
    <t>https://www.sec.gov/Archives/edgar/data/320193/000119312521054710/d101693d8k.htm</t>
  </si>
  <si>
    <t>https://www.sec.gov/Archives/edgar/data/320193/000119312521032394/d70217d8k.htm</t>
  </si>
  <si>
    <t>https://www.sec.gov/Archives/edgar/data/320193/000032019321000009/aapl-20210127.htm</t>
  </si>
  <si>
    <t>https://www.sec.gov/Archives/edgar/data/320193/000119312521001982/d29637d8k.htm</t>
  </si>
  <si>
    <t>https://www.sec.gov/Archives/edgar/data/320193/000032019320000094/aapl-20201029.htm</t>
  </si>
  <si>
    <t>https://www.sec.gov/Archives/edgar/data/320193/000119312520225672/d937363d8k.htm</t>
  </si>
  <si>
    <t>https://www.sec.gov/Archives/edgar/data/320193/000119312520213158/d49399d8k.htm</t>
  </si>
  <si>
    <t>https://www.sec.gov/Archives/edgar/data/320193/000032019320000060/aapl-20200730.htm</t>
  </si>
  <si>
    <t>https://www.sec.gov/Archives/edgar/data/320193/000119312520139112/d926511d8k.htm</t>
  </si>
  <si>
    <t>https://www.sec.gov/Archives/edgar/data/320193/000032019320000050/a8-kq220203282020.htm</t>
  </si>
  <si>
    <t>https://www.sec.gov/Archives/edgar/data/320193/000119312520050884/d865740d8k.htm</t>
  </si>
  <si>
    <t>https://www.sec.gov/Archives/edgar/data/320193/000119312520039203/d845033d8k.htm</t>
  </si>
  <si>
    <t>https://www.sec.gov/Archives/edgar/data/320193/000032019320000008/a8-kq1202012282019.htm</t>
  </si>
  <si>
    <t>https://www.sec.gov/Archives/edgar/data/320193/000119312519292676/d828969d8k.htm</t>
  </si>
  <si>
    <t>https://www.sec.gov/Archives/edgar/data/320193/000032019319000117/a8-kq420199282019.htm</t>
  </si>
  <si>
    <t>https://www.sec.gov/Archives/edgar/data/320193/000032019319000093/a8-kseptember201991019.htm</t>
  </si>
  <si>
    <t>https://www.sec.gov/Archives/edgar/data/320193/000119312519242975/d777124d8k.htm</t>
  </si>
  <si>
    <t>https://www.sec.gov/Archives/edgar/data/320193/000032019319000073/a8-kq320196292019.htm</t>
  </si>
  <si>
    <t>https://www.sec.gov/Archives/edgar/data/320193/000032019319000063/a8-kq220193302019.htm</t>
  </si>
  <si>
    <t>https://www.sec.gov/Archives/edgar/data/320193/000032019319000032/copyofreference8-kform8xkq.htm</t>
  </si>
  <si>
    <t>https://www.sec.gov/Archives/edgar/data/320193/000032019319000026/a8-kfebruary2019252019.htm</t>
  </si>
  <si>
    <t>https://www.sec.gov/Archives/edgar/data/320193/000032019319000007/a8-kq1201912292018.htm</t>
  </si>
  <si>
    <t>https://www.sec.gov/Archives/edgar/data/320193/000032019319000002/a8-kjanuary2019122019.htm</t>
  </si>
  <si>
    <t>https://www.sec.gov/Archives/edgar/data/320193/000032019318000142/a8-kq420189292018.htm</t>
  </si>
  <si>
    <t>https://www.sec.gov/Archives/edgar/data/320193/000032019318000098/a8-kq320186302018.htm</t>
  </si>
  <si>
    <t>https://www.sec.gov/Archives/edgar/data/320193/000119312518154515/d563832d8k.htm</t>
  </si>
  <si>
    <t>https://www.sec.gov/Archives/edgar/data/320193/000032019318000067/a8-kq220183312018.htm</t>
  </si>
  <si>
    <t>https://www.sec.gov/Archives/edgar/data/320193/000119312518045761/d374908d8k.htm</t>
  </si>
  <si>
    <t>https://www.sec.gov/Archives/edgar/data/320193/000032019318000005/a8-kq1201812302017.htm</t>
  </si>
  <si>
    <t>https://www.sec.gov/Archives/edgar/data/320193/000119312517341015/d478060d8k.htm</t>
  </si>
  <si>
    <t>https://www.sec.gov/Archives/edgar/data/320193/000032019317000067/a8-kq420179302017.htm</t>
  </si>
  <si>
    <t>https://www.sec.gov/Archives/edgar/data/320193/000119312517308859/d386231d8k.htm</t>
  </si>
  <si>
    <t>https://www.sec.gov/Archives/edgar/data/320193/000119312517282809/d434478d8k.htm</t>
  </si>
  <si>
    <t>https://www.sec.gov/Archives/edgar/data/320193/000119312517262261/d593893d8k.htm</t>
  </si>
  <si>
    <t>https://www.sec.gov/Archives/edgar/data/320193/000032019317000006/a8-kq32017712017.htm</t>
  </si>
  <si>
    <t>https://www.sec.gov/Archives/edgar/data/320193/000119312517208226/d413980d8k.htm</t>
  </si>
  <si>
    <t>https://www.sec.gov/Archives/edgar/data/320193/000119312517181867/d583637d8k.htm</t>
  </si>
  <si>
    <t>https://www.sec.gov/Archives/edgar/data/320193/000119312517167400/d388721d8k.htm</t>
  </si>
  <si>
    <t>https://www.sec.gov/Archives/edgar/data/320193/000162828017004663/a8-kq22017412017.htm</t>
  </si>
  <si>
    <t>https://www.sec.gov/Archives/edgar/data/320193/000119312517069853/d348450d8k.htm</t>
  </si>
  <si>
    <t>https://www.sec.gov/Archives/edgar/data/320193/000119312517064019/d342218d8k.htm</t>
  </si>
  <si>
    <t>https://www.sec.gov/Archives/edgar/data/320193/000119312517036283/d340350d8k.htm</t>
  </si>
  <si>
    <t>https://www.sec.gov/Archives/edgar/data/320193/000162828017000663/a8-kq1201712312016.htm</t>
  </si>
  <si>
    <t>https://www.sec.gov/Archives/edgar/data/320193/000162828016022047/form8-k121316.htm</t>
  </si>
  <si>
    <t>https://www.sec.gov/Archives/edgar/data/320193/000162828016020258/a8-kq420169242016.htm</t>
  </si>
  <si>
    <t>https://www.sec.gov/Archives/edgar/data/320193/000119312516672044/d234980d8k.htm</t>
  </si>
  <si>
    <t>https://www.sec.gov/Archives/edgar/data/320193/000162828016017762/a8-kq320166252016.htm</t>
  </si>
  <si>
    <t>https://www.sec.gov/Archives/edgar/data/320193/000119312516628957/d209946d8k.htm</t>
  </si>
  <si>
    <t>https://www.sec.gov/Archives/edgar/data/320193/000119312516556520/d325078d8k.htm</t>
  </si>
  <si>
    <t>https://www.sec.gov/Archives/edgar/data/320193/000119312516516891/d161597d8k.htm</t>
  </si>
  <si>
    <t>https://www.sec.gov/Archives/edgar/data/320193/000119312516488223/d150918d8k.htm</t>
  </si>
  <si>
    <t>https://www.sec.gov/Archives/edgar/data/320193/000119312516473562/d143184d8k.htm</t>
  </si>
  <si>
    <t>https://www.sec.gov/Archives/edgar/data/320193/000119312516438421/d22806d8k.htm</t>
  </si>
  <si>
    <t>https://www.sec.gov/Archives/edgar/data/320193/000119312515410853/d55543d8k.htm</t>
  </si>
  <si>
    <t>https://www.sec.gov/Archives/edgar/data/320193/000119312515406279/d107635d8k.htm</t>
  </si>
  <si>
    <t>https://www.sec.gov/Archives/edgar/data/320193/000119312515354756/d74332d8k.htm</t>
  </si>
  <si>
    <t>https://www.sec.gov/Archives/edgar/data/320193/000119312515336615/d10101d8k.htm</t>
  </si>
  <si>
    <t>https://www.sec.gov/Archives/edgar/data/320193/000119312515322466/d31615d8k.htm</t>
  </si>
  <si>
    <t>https://www.sec.gov/Archives/edgar/data/320193/000119312515273023/d12789d8k.htm</t>
  </si>
  <si>
    <t>https://www.sec.gov/Archives/edgar/data/320193/000119312515258464/d927923d8k.htm</t>
  </si>
  <si>
    <t>https://www.sec.gov/Archives/edgar/data/320193/000119312515219298/d938654d8k.htm</t>
  </si>
  <si>
    <t>https://www.sec.gov/Archives/edgar/data/320193/000119312515186064/d923398d8k.htm</t>
  </si>
  <si>
    <t>https://www.sec.gov/Archives/edgar/data/320193/000119312515149607/d914157d8k.htm</t>
  </si>
  <si>
    <t>https://www.sec.gov/Archives/edgar/data/320193/000119312515149590/d901296d8k.htm</t>
  </si>
  <si>
    <t>https://www.sec.gov/Archives/edgar/data/320193/000110465915019336/a15-5624_18k.htm</t>
  </si>
  <si>
    <t>https://www.sec.gov/Archives/edgar/data/320193/000119312515039270/d868302d8k.htm</t>
  </si>
  <si>
    <t>https://www.sec.gov/Archives/edgar/data/320193/000119312515023732/d835617d8k.htm</t>
  </si>
  <si>
    <t>https://www.sec.gov/Archives/edgar/data/320193/000119312515021857/d835619d8k.htm</t>
  </si>
  <si>
    <t>https://www.sec.gov/Archives/edgar/data/320193/000119312514406296/d816414d8k.htm</t>
  </si>
  <si>
    <t>https://www.sec.gov/Archives/edgar/data/320193/000119312514376361/d806538d8k.htm</t>
  </si>
  <si>
    <t>https://www.sec.gov/Archives/edgar/data/320193/000119312514277193/d757212d8k.htm</t>
  </si>
  <si>
    <t>https://www.sec.gov/Archives/edgar/data/320193/000119312514275598/d760213d8k.htm</t>
  </si>
  <si>
    <t>https://www.sec.gov/Archives/edgar/data/320193/000119312514271698/d758295d8k.htm</t>
  </si>
  <si>
    <t>8-K/A</t>
  </si>
  <si>
    <t>https://www.sec.gov/Archives/edgar/data/320193/000119312518154948/d563832d8ka.htm</t>
  </si>
  <si>
    <t>CERT</t>
  </si>
  <si>
    <t>https://www.sec.gov/Archives/edgar/data/320193/000135445719000604/8A_Cert_AAPL.pdf</t>
  </si>
  <si>
    <t>https://www.sec.gov/Archives/edgar/data/320193/000135445719000130/AAPL_Cert.pdf</t>
  </si>
  <si>
    <t>CERTNYS</t>
  </si>
  <si>
    <t>https://www.sec.gov/Archives/edgar/data/320193/999999999717006550/9999999997-17-006550.paper</t>
  </si>
  <si>
    <t>https://www.sec.gov/Archives/edgar/data/320193/999999999715013472/9999999997-15-013472.paper</t>
  </si>
  <si>
    <t>https://www.sec.gov/Archives/edgar/data/320193/999999999715012341/9999999997-15-012341.paper</t>
  </si>
  <si>
    <t>https://www.sec.gov/Archives/edgar/data/320193/999999999714015004/9999999997-14-015004.paper</t>
  </si>
  <si>
    <t>CORRESP</t>
  </si>
  <si>
    <t>https://www.sec.gov/Archives/edgar/data/320193/000032019324000061/filename1.htm</t>
  </si>
  <si>
    <t>https://www.sec.gov/Archives/edgar/data/320193/000114036124018378/filename1.htm</t>
  </si>
  <si>
    <t>https://www.sec.gov/Archives/edgar/data/320193/000032019324000042/filename1.htm</t>
  </si>
  <si>
    <t>https://www.sec.gov/Archives/edgar/data/320193/000119312515307923/filename1.htm</t>
  </si>
  <si>
    <t>https://www.sec.gov/Archives/edgar/data/320193/000119312515115893/filename1.htm</t>
  </si>
  <si>
    <t>DEF 14A</t>
  </si>
  <si>
    <t>https://www.sec.gov/Archives/edgar/data/320193/000130817925000008/aapl4359751-def14a.htm</t>
  </si>
  <si>
    <t>https://www.sec.gov/Archives/edgar/data/320193/000130817924000010/laapl2024_def14a.htm</t>
  </si>
  <si>
    <t>https://www.sec.gov/Archives/edgar/data/320193/000130817923000019/laap2023_def14a.htm</t>
  </si>
  <si>
    <t>https://www.sec.gov/Archives/edgar/data/320193/000119312522003583/d222670ddef14a.htm</t>
  </si>
  <si>
    <t>https://www.sec.gov/Archives/edgar/data/320193/000119312521001987/d767770ddef14a.htm</t>
  </si>
  <si>
    <t>https://www.sec.gov/Archives/edgar/data/320193/000119312520001450/d799303ddef14a.htm</t>
  </si>
  <si>
    <t>https://www.sec.gov/Archives/edgar/data/320193/000119312519004664/d667873ddef14a.htm</t>
  </si>
  <si>
    <t>https://www.sec.gov/Archives/edgar/data/320193/000119312517380130/d400278ddef14a.htm</t>
  </si>
  <si>
    <t>https://www.sec.gov/Archives/edgar/data/320193/000119312517003753/d257185ddef14a.htm</t>
  </si>
  <si>
    <t>https://www.sec.gov/Archives/edgar/data/320193/000119312516422528/d79474ddef14a.htm</t>
  </si>
  <si>
    <t>https://www.sec.gov/Archives/edgar/data/320193/000119312515017607/d774604ddef14a.htm</t>
  </si>
  <si>
    <t>DEFA14A</t>
  </si>
  <si>
    <t>https://www.sec.gov/Archives/edgar/data/320193/000130817925000009/aapl4359751-defa14a.htm</t>
  </si>
  <si>
    <t>https://www.sec.gov/Archives/edgar/data/320193/000130817924000011/laapl2024_defa14a.htm</t>
  </si>
  <si>
    <t>https://www.sec.gov/Archives/edgar/data/320193/000114036123004439/brhc10047294_defa14a.htm</t>
  </si>
  <si>
    <t>https://www.sec.gov/Archives/edgar/data/320193/000130817923000020/laap2023_def14a.htm</t>
  </si>
  <si>
    <t>https://www.sec.gov/Archives/edgar/data/320193/000119312522003593/d399129ddefa14a.htm</t>
  </si>
  <si>
    <t>https://www.sec.gov/Archives/edgar/data/320193/000119312521001989/d767776ddefa14a.htm</t>
  </si>
  <si>
    <t>https://www.sec.gov/Archives/edgar/data/320193/000119312520001452/d799146ddefa14a.htm</t>
  </si>
  <si>
    <t>https://www.sec.gov/Archives/edgar/data/320193/000119312519004678/d668059ddefa14a.htm</t>
  </si>
  <si>
    <t>https://www.sec.gov/Archives/edgar/data/320193/000119312517380132/d396272ddefa14a.htm</t>
  </si>
  <si>
    <t>https://www.sec.gov/Archives/edgar/data/320193/000119312517003764/d307349ddefa14a.htm</t>
  </si>
  <si>
    <t>https://www.sec.gov/Archives/edgar/data/320193/000119312516422534/d10999ddefa14a.htm</t>
  </si>
  <si>
    <t>https://www.sec.gov/Archives/edgar/data/320193/000119312515017614/d851928ddefa14a.htm</t>
  </si>
  <si>
    <t>FWP</t>
  </si>
  <si>
    <t>https://www.sec.gov/Archives/edgar/data/320193/000114036123023544/ny20007635x2_fwp.htm</t>
  </si>
  <si>
    <t>https://www.sec.gov/Archives/edgar/data/320193/000119312522209084/d297161dfwp.htm</t>
  </si>
  <si>
    <t>https://www.sec.gov/Archives/edgar/data/320193/000119312521229470/d202672dfwp.htm</t>
  </si>
  <si>
    <t>https://www.sec.gov/Archives/edgar/data/320193/000119312521024892/d70069dfwp.htm</t>
  </si>
  <si>
    <t>https://www.sec.gov/Archives/edgar/data/320193/000119312520219289/d82525dfwp.htm</t>
  </si>
  <si>
    <t>https://www.sec.gov/Archives/edgar/data/320193/000119312520132661/d926508dfwp.htm</t>
  </si>
  <si>
    <t>https://www.sec.gov/Archives/edgar/data/320193/000119312519287351/d826022dfwp.htm</t>
  </si>
  <si>
    <t>https://www.sec.gov/Archives/edgar/data/320193/000119312519237993/d777130dfwp.htm</t>
  </si>
  <si>
    <t>https://www.sec.gov/Archives/edgar/data/320193/000119312517334724/d480547dfwp.htm</t>
  </si>
  <si>
    <t>https://www.sec.gov/Archives/edgar/data/320193/000119312517276961/d451794dfwp.htm</t>
  </si>
  <si>
    <t>https://www.sec.gov/Archives/edgar/data/320193/000119312517258729/d612765dfwp.htm</t>
  </si>
  <si>
    <t>https://www.sec.gov/Archives/edgar/data/320193/000119312517202772/d413957dfwp.htm</t>
  </si>
  <si>
    <t>https://www.sec.gov/Archives/edgar/data/320193/000119312517173678/d400069dfwp.htm</t>
  </si>
  <si>
    <t>https://www.sec.gov/Archives/edgar/data/320193/000119312517159324/d392409dfwp.htm</t>
  </si>
  <si>
    <t>https://www.sec.gov/Archives/edgar/data/320193/000119312517042083/d296425dfwp.htm</t>
  </si>
  <si>
    <t>https://www.sec.gov/Archives/edgar/data/320193/000119312517029548/d264957dfwp.htm</t>
  </si>
  <si>
    <t>https://www.sec.gov/Archives/edgar/data/320193/000119312516662761/d234184dfwp.htm</t>
  </si>
  <si>
    <t>https://www.sec.gov/Archives/edgar/data/320193/000119312516615362/d205760dfwp.htm</t>
  </si>
  <si>
    <t>https://www.sec.gov/Archives/edgar/data/320193/000119312516509001/d168347dfwp.htm</t>
  </si>
  <si>
    <t>https://www.sec.gov/Archives/edgar/data/320193/000119312516466166/d136832dfwp.htm</t>
  </si>
  <si>
    <t>https://www.sec.gov/Archives/edgar/data/320193/000119312515317144/d92507dfwp.htm</t>
  </si>
  <si>
    <t>https://www.sec.gov/Archives/edgar/data/320193/000119312515262731/d95725dfwp.htm</t>
  </si>
  <si>
    <t>https://www.sec.gov/Archives/edgar/data/320193/000119312515212514/d933467dfwp.htm</t>
  </si>
  <si>
    <t>https://www.sec.gov/Archives/edgar/data/320193/000119312515175208/d889792dfwp.htm</t>
  </si>
  <si>
    <t>https://www.sec.gov/Archives/edgar/data/320193/000119312515030106/d864529dfwp.htm</t>
  </si>
  <si>
    <t>https://www.sec.gov/Archives/edgar/data/320193/000119312514395979/d817191dfwp.htm</t>
  </si>
  <si>
    <t>IRANNOTICE</t>
  </si>
  <si>
    <t>https://www.sec.gov/Archives/edgar/data/320193/000119312521311635/d246143dirannotice.htm</t>
  </si>
  <si>
    <t>https://www.sec.gov/Archives/edgar/data/320193/000119312521225983/d198818dirannotice.htm</t>
  </si>
  <si>
    <t>NO ACT</t>
  </si>
  <si>
    <t>https://www.sec.gov/Archives/edgar/data/320193/999999999717000002/9999999997-17-000002.paper</t>
  </si>
  <si>
    <t>https://www.sec.gov/Archives/edgar/data/320193/999999999717000809/9999999997-17-000809.paper</t>
  </si>
  <si>
    <t>https://www.sec.gov/Archives/edgar/data/320193/999999999716026607/9999999997-16-026607.paper</t>
  </si>
  <si>
    <t>https://www.sec.gov/Archives/edgar/data/320193/999999999715015765/9999999997-15-015765.paper</t>
  </si>
  <si>
    <t>https://www.sec.gov/Archives/edgar/data/320193/999999999715016011/9999999997-15-016011.paper</t>
  </si>
  <si>
    <t>https://www.sec.gov/Archives/edgar/data/320193/999999999715014868/9999999997-15-014868.paper</t>
  </si>
  <si>
    <t>https://www.sec.gov/Archives/edgar/data/320193/999999999715014867/9999999997-15-014867.paper</t>
  </si>
  <si>
    <t>https://www.sec.gov/Archives/edgar/data/320193/999999999715000140/9999999997-15-000140.paper</t>
  </si>
  <si>
    <t>https://www.sec.gov/Archives/edgar/data/320193/999999999715000139/9999999997-15-000139.paper</t>
  </si>
  <si>
    <t>https://www.sec.gov/Archives/edgar/data/320193/999999999714016001/9999999997-14-016001.paper</t>
  </si>
  <si>
    <t>https://www.sec.gov/Archives/edgar/data/320193/999999999714015701/9999999997-14-015701.paper</t>
  </si>
  <si>
    <t>PX14A6G</t>
  </si>
  <si>
    <t>https://www.sec.gov/Archives/edgar/data/320193/000109690625000152/bowy_px14a6g.htm</t>
  </si>
  <si>
    <t>https://www.sec.gov/Archives/edgar/data/320193/000109690625000100/nlpc_px14a6g.htm</t>
  </si>
  <si>
    <t>https://www.sec.gov/Archives/edgar/data/320193/000109690624000181/nlpc_px14a6g.htm</t>
  </si>
  <si>
    <t>https://www.sec.gov/Archives/edgar/data/320193/000109690624000156/bowy_px14a6g.htm</t>
  </si>
  <si>
    <t>https://www.sec.gov/Archives/edgar/data/320193/000109690624000151/bowy_px14a6g.htm</t>
  </si>
  <si>
    <t>https://www.sec.gov/Archives/edgar/data/320193/000109690624000149/bowy_px14a6g.htm</t>
  </si>
  <si>
    <t>https://www.sec.gov/Archives/edgar/data/320193/000109690624000148/bowy_px14a6g.htm</t>
  </si>
  <si>
    <t>https://www.sec.gov/Archives/edgar/data/320193/000109690624000147/bowy_px14a6g.htm</t>
  </si>
  <si>
    <t>https://www.sec.gov/Archives/edgar/data/320193/000109690624000145/bowy_px14a6g.htm</t>
  </si>
  <si>
    <t>https://www.sec.gov/Archives/edgar/data/320193/000121465924001028/j119245px14a6g.htm</t>
  </si>
  <si>
    <t>https://www.sec.gov/Archives/edgar/data/320193/000109690623000438/nlpc_px14a6g.htm</t>
  </si>
  <si>
    <t>https://www.sec.gov/Archives/edgar/data/320193/000109690623000437/nlpc_px14a6g.htm</t>
  </si>
  <si>
    <t>https://www.sec.gov/Archives/edgar/data/320193/000121465923002862/f214237px14a6g.htm</t>
  </si>
  <si>
    <t>https://www.sec.gov/Archives/edgar/data/320193/000109690623000372/nlpc_px14a6g.htm</t>
  </si>
  <si>
    <t>https://www.sec.gov/Archives/edgar/data/320193/000121465923001246/d126231px14a6g.htm</t>
  </si>
  <si>
    <t>https://www.sec.gov/Archives/edgar/data/320193/000121465923000970/f120232px14a6g.htm</t>
  </si>
  <si>
    <t>https://www.sec.gov/Archives/edgar/data/320193/000121465922002092/f28220px14a6g.htm</t>
  </si>
  <si>
    <t>https://www.sec.gov/Archives/edgar/data/320193/000121465922001589/g131227px14a6g.htm</t>
  </si>
  <si>
    <t>https://www.sec.gov/Archives/edgar/data/320193/000121465922001473/g131228px14a6g.htm</t>
  </si>
  <si>
    <t>https://www.sec.gov/Archives/edgar/data/320193/000121465922001295/e126223px14a6g.htm</t>
  </si>
  <si>
    <t>https://www.sec.gov/Archives/edgar/data/320193/000121465921002046/r217211px14a6g.htm</t>
  </si>
  <si>
    <t>https://www.sec.gov/Archives/edgar/data/320193/000121465920000610/j127200px14a6g.htm</t>
  </si>
  <si>
    <t>https://www.sec.gov/Archives/edgar/data/320193/000138713120000386/aapl-px14a6g_022620.htm</t>
  </si>
  <si>
    <t>https://www.sec.gov/Archives/edgar/data/320193/000121465919000797/j24190px14a6g.htm</t>
  </si>
  <si>
    <t>https://www.sec.gov/Archives/edgar/data/320193/000121465917000547/l130173px14a6g.htm</t>
  </si>
  <si>
    <t>https://www.sec.gov/Archives/edgar/data/320193/000121465916008862/m112160px14a6g.htm</t>
  </si>
  <si>
    <t>PX14A6N</t>
  </si>
  <si>
    <t>https://www.sec.gov/Archives/edgar/data/320193/000137773922000005/aapldearshareholder.htm</t>
  </si>
  <si>
    <t>S-3ASR</t>
  </si>
  <si>
    <t>https://www.sec.gov/Archives/edgar/data/320193/000114036124044880/ny20033611x4_exfilings.htm</t>
  </si>
  <si>
    <t>https://www.sec.gov/Archives/edgar/data/320193/000119312521312274/d192862ds3asr.htm</t>
  </si>
  <si>
    <t>https://www.sec.gov/Archives/edgar/data/320193/000119312518317844/d644900ds3asr.htm</t>
  </si>
  <si>
    <t>https://www.sec.gov/Archives/edgar/data/320193/000119312516564177/d148887ds3asr.htm</t>
  </si>
  <si>
    <t>S-8</t>
  </si>
  <si>
    <t>https://www.sec.gov/Archives/edgar/data/320193/000119312522128368/d332661ds8.htm</t>
  </si>
  <si>
    <t>https://www.sec.gov/Archives/edgar/data/320193/000119312518256354/d609898ds8.htm</t>
  </si>
  <si>
    <t>https://www.sec.gov/Archives/edgar/data/320193/000119312515153187/d915435ds8.htm</t>
  </si>
  <si>
    <t>S-8 POS</t>
  </si>
  <si>
    <t>https://www.sec.gov/Archives/edgar/data/320193/000119312522128361/d279200ds8pos.htm</t>
  </si>
  <si>
    <t>https://www.sec.gov/Archives/edgar/data/320193/000119312522128354/d279200ds8pos.htm</t>
  </si>
  <si>
    <t>https://www.sec.gov/Archives/edgar/data/320193/000119312519280516/d800564ds8pos.htm</t>
  </si>
  <si>
    <t>SC 13G</t>
  </si>
  <si>
    <t>https://www.sec.gov/Archives/edgar/data/320193/000119312519041014/d667611dsc13g.htm</t>
  </si>
  <si>
    <t>https://www.sec.gov/Archives/edgar/data/320193/000093247115003679/appleinc.htm</t>
  </si>
  <si>
    <t>SC 13G/A</t>
  </si>
  <si>
    <t>https://www.sec.gov/Archives/edgar/data/320193/000119312524036431/d751537dsc13ga.htm</t>
  </si>
  <si>
    <t>https://www.sec.gov/Archives/edgar/data/320193/000110465924020009/tv0017-appleinc.htm</t>
  </si>
  <si>
    <t>https://www.sec.gov/Archives/edgar/data/320193/000108636424006980/us0378331005_021224.txt</t>
  </si>
  <si>
    <t>https://www.sec.gov/Archives/edgar/data/320193/000119312523038262/d382361dsc13ga.htm</t>
  </si>
  <si>
    <t>https://www.sec.gov/Archives/edgar/data/320193/000110465923015055/tv0017-appleinc.htm</t>
  </si>
  <si>
    <t>https://www.sec.gov/Archives/edgar/data/320193/000130655023008266/us0378331005_020723.txt</t>
  </si>
  <si>
    <t>https://www.sec.gov/Archives/edgar/data/320193/000110465922016224/tv0011-appleinc.htm</t>
  </si>
  <si>
    <t>https://www.sec.gov/Archives/edgar/data/320193/000083423722004076/us0378331005_012822.txt</t>
  </si>
  <si>
    <t>https://www.sec.gov/Archives/edgar/data/320193/000119312521044816/d107461dsc13ga.htm</t>
  </si>
  <si>
    <t>https://www.sec.gov/Archives/edgar/data/320193/000110465921017199/tv0010-appleinc.htm</t>
  </si>
  <si>
    <t>https://www.sec.gov/Archives/edgar/data/320193/000083423721007542/us0378331005_020421.txt</t>
  </si>
  <si>
    <t>https://www.sec.gov/Archives/edgar/data/320193/000119312520038381/d852265dsc13ga.htm</t>
  </si>
  <si>
    <t>https://www.sec.gov/Archives/edgar/data/320193/000110465920018528/tv01779-appleinc.htm</t>
  </si>
  <si>
    <t>https://www.sec.gov/Archives/edgar/data/320193/000083423720008795/us0378331005_020720.txt</t>
  </si>
  <si>
    <t>https://www.sec.gov/Archives/edgar/data/320193/000093247119004418/appleinc.htm</t>
  </si>
  <si>
    <t>https://www.sec.gov/Archives/edgar/data/320193/000021545719003343/us0378331005_020419.txt</t>
  </si>
  <si>
    <t>https://www.sec.gov/Archives/edgar/data/320193/000093247118004625/appleinc.htm</t>
  </si>
  <si>
    <t>https://www.sec.gov/Archives/edgar/data/320193/000021545718003762/us0378331005_012918.txt</t>
  </si>
  <si>
    <t>https://www.sec.gov/Archives/edgar/data/320193/000093247117000777/appleinc.htm</t>
  </si>
  <si>
    <t>https://www.sec.gov/Archives/edgar/data/320193/000021545717001275/apple.inc.txt</t>
  </si>
  <si>
    <t>https://www.sec.gov/Archives/edgar/data/320193/000093247116011528/appleinc.htm</t>
  </si>
  <si>
    <t>https://www.sec.gov/Archives/edgar/data/320193/000021545716002043/apple.inc.2015.txt</t>
  </si>
  <si>
    <t>https://www.sec.gov/Archives/edgar/data/320193/000108636415001457/apple.inc.txt</t>
  </si>
  <si>
    <t>SD</t>
  </si>
  <si>
    <t>https://www.sec.gov/Archives/edgar/data/320193/000114036124015633/ef20024616_sd.htm</t>
  </si>
  <si>
    <t>https://www.sec.gov/Archives/edgar/data/320193/000114036123012065/brhc10048434_sd.htm</t>
  </si>
  <si>
    <t>https://www.sec.gov/Archives/edgar/data/320193/000119312522032738/d288870dsd.htm</t>
  </si>
  <si>
    <t>https://www.sec.gov/Archives/edgar/data/320193/000119312521036337/d119389dsd.htm</t>
  </si>
  <si>
    <t>https://www.sec.gov/Archives/edgar/data/320193/000119312520026822/d877299dsd.htm</t>
  </si>
  <si>
    <t>https://www.sec.gov/Archives/edgar/data/320193/000119312519041571/d694085dsd.htm</t>
  </si>
  <si>
    <t>https://www.sec.gov/Archives/edgar/data/320193/000119312518073716/d538673dsd.htm</t>
  </si>
  <si>
    <t>https://www.sec.gov/Archives/edgar/data/320193/000119312517159397/d383904dsd.htm</t>
  </si>
  <si>
    <t>https://www.sec.gov/Archives/edgar/data/320193/000119312516523320/d168894dsd.htm</t>
  </si>
  <si>
    <t>https://www.sec.gov/Archives/edgar/data/320193/000119312515045292/d864750dsd.htm</t>
  </si>
  <si>
    <t>UPLOAD</t>
  </si>
  <si>
    <t>https://www.sec.gov/Archives/edgar/data/320193/000000000024005673/filename1.pdf</t>
  </si>
  <si>
    <t>https://www.sec.gov/Archives/edgar/data/320193/000000000024003505/filename1.pdf</t>
  </si>
  <si>
    <t>https://www.sec.gov/Archives/edgar/data/320193/000000000024002512/filename1.pdf</t>
  </si>
  <si>
    <t>https://www.sec.gov/Archives/edgar/data/320193/000000000015044866/filename1.pdf</t>
  </si>
  <si>
    <t>https://www.sec.gov/Archives/edgar/data/320193/000000000015027161/filename1.pdf</t>
  </si>
  <si>
    <t>https://www.sec.gov/Archives/edgar/data/320193/000000000015013496/filename1.pdf</t>
  </si>
  <si>
    <t>cik</t>
  </si>
  <si>
    <t>entityType</t>
  </si>
  <si>
    <t>sic</t>
  </si>
  <si>
    <t>sicDescription</t>
  </si>
  <si>
    <t>ownerOrg</t>
  </si>
  <si>
    <t>insiderTransactionForOwner</t>
  </si>
  <si>
    <t>insiderTransactionForIssuer</t>
  </si>
  <si>
    <t>name</t>
  </si>
  <si>
    <t>ticker</t>
  </si>
  <si>
    <t>exchange</t>
  </si>
  <si>
    <t>ein</t>
  </si>
  <si>
    <t>description</t>
  </si>
  <si>
    <t>website</t>
  </si>
  <si>
    <t>investorWebsite</t>
  </si>
  <si>
    <t>category</t>
  </si>
  <si>
    <t>fiscalYearEnd</t>
  </si>
  <si>
    <t>stateOfIncorporation</t>
  </si>
  <si>
    <t>address</t>
  </si>
  <si>
    <t>phone</t>
  </si>
  <si>
    <t>operating</t>
  </si>
  <si>
    <t>Electronic Computers</t>
  </si>
  <si>
    <t>06 Technology</t>
  </si>
  <si>
    <t>Apple Inc.</t>
  </si>
  <si>
    <t>AAPL</t>
  </si>
  <si>
    <t>Nasdaq</t>
  </si>
  <si>
    <t>Large accelerated filer</t>
  </si>
  <si>
    <t>CA</t>
  </si>
  <si>
    <t>ONE APPLE PARK WAY, CUPERTINO, CA 95014</t>
  </si>
  <si>
    <t>(408) 996-1010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</si>
</sst>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u/>
      <sz val="12"/>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14" fontId="0" fillId="0" borderId="0" xfId="0" applyNumberFormat="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8200A-CDC7-D742-842E-E0A74928D84B}">
  <dimension ref="A1:S2"/>
  <sheetViews>
    <sheetView tabSelected="1" workbookViewId="0"/>
  </sheetViews>
  <sheetFormatPr baseColWidth="10" defaultRowHeight="16" x14ac:dyDescent="0.2"/>
  <sheetData>
    <row r="1" spans="1:19" x14ac:dyDescent="0.2">
      <c r="A1" t="s">
        <v>1250</v>
      </c>
      <c r="B1" t="s">
        <v>1251</v>
      </c>
      <c r="C1" t="s">
        <v>1252</v>
      </c>
      <c r="D1" t="s">
        <v>1253</v>
      </c>
      <c r="E1" t="s">
        <v>1254</v>
      </c>
      <c r="F1" t="s">
        <v>1255</v>
      </c>
      <c r="G1" t="s">
        <v>1256</v>
      </c>
      <c r="H1" t="s">
        <v>1257</v>
      </c>
      <c r="I1" t="s">
        <v>1258</v>
      </c>
      <c r="J1" t="s">
        <v>1259</v>
      </c>
      <c r="K1" t="s">
        <v>1260</v>
      </c>
      <c r="L1" t="s">
        <v>1261</v>
      </c>
      <c r="M1" t="s">
        <v>1262</v>
      </c>
      <c r="N1" t="s">
        <v>1263</v>
      </c>
      <c r="O1" t="s">
        <v>1264</v>
      </c>
      <c r="P1" t="s">
        <v>1265</v>
      </c>
      <c r="Q1" t="s">
        <v>1266</v>
      </c>
      <c r="R1" t="s">
        <v>1267</v>
      </c>
      <c r="S1" t="s">
        <v>1268</v>
      </c>
    </row>
    <row r="2" spans="1:19" x14ac:dyDescent="0.2">
      <c r="A2">
        <v>320193</v>
      </c>
      <c r="B2" t="s">
        <v>1269</v>
      </c>
      <c r="C2">
        <v>3571</v>
      </c>
      <c r="D2" t="s">
        <v>1270</v>
      </c>
      <c r="E2" t="s">
        <v>1271</v>
      </c>
      <c r="F2">
        <v>0</v>
      </c>
      <c r="G2">
        <v>1</v>
      </c>
      <c r="H2" t="s">
        <v>1272</v>
      </c>
      <c r="I2" t="s">
        <v>1273</v>
      </c>
      <c r="J2" t="s">
        <v>1274</v>
      </c>
      <c r="K2">
        <v>942404110</v>
      </c>
      <c r="O2" t="s">
        <v>1275</v>
      </c>
      <c r="P2">
        <v>927</v>
      </c>
      <c r="Q2" t="s">
        <v>1276</v>
      </c>
      <c r="R2" t="s">
        <v>1277</v>
      </c>
      <c r="S2" t="s">
        <v>1278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AF67D-066E-BE4B-B9E5-0F44A8851EF0}">
  <dimension ref="A1:J11"/>
  <sheetViews>
    <sheetView workbookViewId="0"/>
  </sheetViews>
  <sheetFormatPr baseColWidth="10" defaultRowHeight="16" x14ac:dyDescent="0.2"/>
  <sheetData>
    <row r="1" spans="1:10" x14ac:dyDescent="0.2">
      <c r="A1" t="s">
        <v>0</v>
      </c>
      <c r="B1" t="s">
        <v>1</v>
      </c>
      <c r="C1" t="s">
        <v>2</v>
      </c>
      <c r="D1" t="s">
        <v>3</v>
      </c>
      <c r="E1" t="s">
        <v>4</v>
      </c>
      <c r="F1" t="s">
        <v>5</v>
      </c>
      <c r="G1" t="s">
        <v>6</v>
      </c>
      <c r="H1" t="s">
        <v>7</v>
      </c>
      <c r="J1" t="s">
        <v>143</v>
      </c>
    </row>
    <row r="2" spans="1:10" x14ac:dyDescent="0.2">
      <c r="A2" s="1">
        <v>40082</v>
      </c>
      <c r="B2">
        <v>430000000</v>
      </c>
      <c r="C2" t="s">
        <v>25</v>
      </c>
      <c r="D2">
        <v>2010</v>
      </c>
      <c r="E2" t="s">
        <v>9</v>
      </c>
      <c r="F2" t="s">
        <v>10</v>
      </c>
      <c r="G2" s="1">
        <v>40380</v>
      </c>
      <c r="H2" t="s">
        <v>28</v>
      </c>
      <c r="J2" s="2" t="str">
        <f>HYPERLINK("#'Company SEC Data Summary'!A1", "Company SEC Data Summary")</f>
        <v>Company SEC Data Summary</v>
      </c>
    </row>
    <row r="3" spans="1:10" x14ac:dyDescent="0.2">
      <c r="A3" s="1">
        <v>40082</v>
      </c>
      <c r="B3">
        <v>430000000</v>
      </c>
      <c r="C3" t="s">
        <v>27</v>
      </c>
      <c r="D3">
        <v>2010</v>
      </c>
      <c r="E3" t="s">
        <v>9</v>
      </c>
      <c r="F3" t="s">
        <v>14</v>
      </c>
      <c r="G3" s="1">
        <v>40478</v>
      </c>
      <c r="H3" t="s">
        <v>18</v>
      </c>
    </row>
    <row r="4" spans="1:10" x14ac:dyDescent="0.2">
      <c r="A4" s="1">
        <v>40355</v>
      </c>
      <c r="B4">
        <v>56000000</v>
      </c>
      <c r="C4" t="s">
        <v>25</v>
      </c>
      <c r="D4">
        <v>2010</v>
      </c>
      <c r="E4" t="s">
        <v>9</v>
      </c>
      <c r="F4" t="s">
        <v>10</v>
      </c>
      <c r="G4" s="1">
        <v>40380</v>
      </c>
      <c r="H4" t="s">
        <v>26</v>
      </c>
    </row>
    <row r="5" spans="1:10" x14ac:dyDescent="0.2">
      <c r="A5" s="1">
        <v>40446</v>
      </c>
      <c r="B5">
        <v>210000000</v>
      </c>
      <c r="C5" t="s">
        <v>27</v>
      </c>
      <c r="D5">
        <v>2010</v>
      </c>
      <c r="E5" t="s">
        <v>13</v>
      </c>
      <c r="F5" t="s">
        <v>14</v>
      </c>
      <c r="G5" s="1">
        <v>40478</v>
      </c>
      <c r="H5" t="s">
        <v>146</v>
      </c>
    </row>
    <row r="6" spans="1:10" x14ac:dyDescent="0.2">
      <c r="A6" s="1">
        <v>40446</v>
      </c>
      <c r="B6">
        <v>210000000</v>
      </c>
      <c r="C6" t="s">
        <v>29</v>
      </c>
      <c r="D6">
        <v>2011</v>
      </c>
      <c r="E6" t="s">
        <v>20</v>
      </c>
      <c r="F6" t="s">
        <v>10</v>
      </c>
      <c r="G6" s="1">
        <v>40562</v>
      </c>
      <c r="H6" t="s">
        <v>28</v>
      </c>
    </row>
    <row r="7" spans="1:10" x14ac:dyDescent="0.2">
      <c r="A7" s="1">
        <v>40537</v>
      </c>
      <c r="B7">
        <v>152000000</v>
      </c>
      <c r="C7" t="s">
        <v>29</v>
      </c>
      <c r="D7">
        <v>2011</v>
      </c>
      <c r="E7" t="s">
        <v>20</v>
      </c>
      <c r="F7" t="s">
        <v>10</v>
      </c>
      <c r="G7" s="1">
        <v>40562</v>
      </c>
      <c r="H7" t="s">
        <v>30</v>
      </c>
    </row>
    <row r="8" spans="1:10" x14ac:dyDescent="0.2">
      <c r="A8" s="1">
        <v>44828</v>
      </c>
      <c r="B8">
        <v>6552000000</v>
      </c>
      <c r="C8" t="s">
        <v>131</v>
      </c>
      <c r="D8">
        <v>2023</v>
      </c>
      <c r="E8" t="s">
        <v>9</v>
      </c>
      <c r="F8" t="s">
        <v>14</v>
      </c>
      <c r="G8" s="1">
        <v>45233</v>
      </c>
      <c r="H8" t="s">
        <v>124</v>
      </c>
    </row>
    <row r="9" spans="1:10" x14ac:dyDescent="0.2">
      <c r="A9" s="1">
        <v>45199</v>
      </c>
      <c r="B9">
        <v>8819000000</v>
      </c>
      <c r="C9" t="s">
        <v>131</v>
      </c>
      <c r="D9">
        <v>2023</v>
      </c>
      <c r="E9" t="s">
        <v>13</v>
      </c>
      <c r="F9" t="s">
        <v>14</v>
      </c>
      <c r="G9" s="1">
        <v>45233</v>
      </c>
      <c r="H9" t="s">
        <v>162</v>
      </c>
    </row>
    <row r="10" spans="1:10" x14ac:dyDescent="0.2">
      <c r="A10" s="1">
        <v>45199</v>
      </c>
      <c r="B10">
        <v>8819000000</v>
      </c>
      <c r="C10" t="s">
        <v>139</v>
      </c>
      <c r="D10">
        <v>2024</v>
      </c>
      <c r="E10" t="s">
        <v>9</v>
      </c>
      <c r="F10" t="s">
        <v>14</v>
      </c>
      <c r="G10" s="1">
        <v>45597</v>
      </c>
      <c r="H10" t="s">
        <v>132</v>
      </c>
    </row>
    <row r="11" spans="1:10" x14ac:dyDescent="0.2">
      <c r="A11" s="1">
        <v>45563</v>
      </c>
      <c r="B11">
        <v>26601000000</v>
      </c>
      <c r="C11" t="s">
        <v>139</v>
      </c>
      <c r="D11">
        <v>2024</v>
      </c>
      <c r="E11" t="s">
        <v>9</v>
      </c>
      <c r="F11" t="s">
        <v>14</v>
      </c>
      <c r="G11" s="1">
        <v>45597</v>
      </c>
      <c r="H1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E911F-A7CE-974C-AEDB-C23EC984808D}">
  <dimension ref="A1:J133"/>
  <sheetViews>
    <sheetView workbookViewId="0"/>
  </sheetViews>
  <sheetFormatPr baseColWidth="10" defaultRowHeight="16" x14ac:dyDescent="0.2"/>
  <sheetData>
    <row r="1" spans="1:10" x14ac:dyDescent="0.2">
      <c r="A1" t="s">
        <v>0</v>
      </c>
      <c r="B1" t="s">
        <v>1</v>
      </c>
      <c r="C1" t="s">
        <v>2</v>
      </c>
      <c r="D1" t="s">
        <v>3</v>
      </c>
      <c r="E1" t="s">
        <v>4</v>
      </c>
      <c r="F1" t="s">
        <v>5</v>
      </c>
      <c r="G1" t="s">
        <v>6</v>
      </c>
      <c r="H1" t="s">
        <v>7</v>
      </c>
      <c r="J1" t="s">
        <v>143</v>
      </c>
    </row>
    <row r="2" spans="1:10" x14ac:dyDescent="0.2">
      <c r="A2" s="1">
        <v>39718</v>
      </c>
      <c r="B2">
        <v>2422000000</v>
      </c>
      <c r="C2" t="s">
        <v>8</v>
      </c>
      <c r="D2">
        <v>2009</v>
      </c>
      <c r="E2" t="s">
        <v>9</v>
      </c>
      <c r="F2" t="s">
        <v>10</v>
      </c>
      <c r="G2" s="1">
        <v>40016</v>
      </c>
      <c r="H2" t="s">
        <v>18</v>
      </c>
      <c r="J2" s="2" t="str">
        <f>HYPERLINK("#'Company SEC Data Summary'!A1", "Company SEC Data Summary")</f>
        <v>Company SEC Data Summary</v>
      </c>
    </row>
    <row r="3" spans="1:10" x14ac:dyDescent="0.2">
      <c r="A3" s="1">
        <v>39718</v>
      </c>
      <c r="B3">
        <v>2422000000</v>
      </c>
      <c r="C3" t="s">
        <v>12</v>
      </c>
      <c r="D3">
        <v>2009</v>
      </c>
      <c r="E3" t="s">
        <v>13</v>
      </c>
      <c r="F3" t="s">
        <v>14</v>
      </c>
      <c r="G3" s="1">
        <v>40113</v>
      </c>
      <c r="H3" t="s">
        <v>15</v>
      </c>
    </row>
    <row r="4" spans="1:10" x14ac:dyDescent="0.2">
      <c r="A4" s="1">
        <v>39718</v>
      </c>
      <c r="B4">
        <v>2422000000</v>
      </c>
      <c r="C4" t="s">
        <v>16</v>
      </c>
      <c r="D4">
        <v>2009</v>
      </c>
      <c r="E4" t="s">
        <v>9</v>
      </c>
      <c r="F4" t="s">
        <v>17</v>
      </c>
      <c r="G4" s="1">
        <v>40203</v>
      </c>
      <c r="H4" t="s">
        <v>145</v>
      </c>
    </row>
    <row r="5" spans="1:10" x14ac:dyDescent="0.2">
      <c r="A5" s="1">
        <v>39991</v>
      </c>
      <c r="B5">
        <v>2686000000</v>
      </c>
      <c r="C5" t="s">
        <v>8</v>
      </c>
      <c r="D5">
        <v>2009</v>
      </c>
      <c r="E5" t="s">
        <v>9</v>
      </c>
      <c r="F5" t="s">
        <v>10</v>
      </c>
      <c r="G5" s="1">
        <v>40016</v>
      </c>
      <c r="H5" t="s">
        <v>11</v>
      </c>
    </row>
    <row r="6" spans="1:10" x14ac:dyDescent="0.2">
      <c r="A6" s="1">
        <v>40082</v>
      </c>
      <c r="B6">
        <v>3361000000</v>
      </c>
      <c r="C6" t="s">
        <v>12</v>
      </c>
      <c r="D6">
        <v>2009</v>
      </c>
      <c r="E6" t="s">
        <v>13</v>
      </c>
      <c r="F6" t="s">
        <v>14</v>
      </c>
      <c r="G6" s="1">
        <v>40113</v>
      </c>
      <c r="H6" t="s">
        <v>15</v>
      </c>
    </row>
    <row r="7" spans="1:10" x14ac:dyDescent="0.2">
      <c r="A7" s="1">
        <v>40082</v>
      </c>
      <c r="B7">
        <v>3361000000</v>
      </c>
      <c r="C7" t="s">
        <v>19</v>
      </c>
      <c r="D7">
        <v>2010</v>
      </c>
      <c r="E7" t="s">
        <v>20</v>
      </c>
      <c r="F7" t="s">
        <v>10</v>
      </c>
      <c r="G7" s="1">
        <v>40203</v>
      </c>
      <c r="H7" t="s">
        <v>24</v>
      </c>
    </row>
    <row r="8" spans="1:10" x14ac:dyDescent="0.2">
      <c r="A8" s="1">
        <v>40082</v>
      </c>
      <c r="B8">
        <v>3361000000</v>
      </c>
      <c r="C8" t="s">
        <v>16</v>
      </c>
      <c r="D8">
        <v>2009</v>
      </c>
      <c r="E8" t="s">
        <v>13</v>
      </c>
      <c r="F8" t="s">
        <v>17</v>
      </c>
      <c r="G8" s="1">
        <v>40203</v>
      </c>
      <c r="H8" t="s">
        <v>15</v>
      </c>
    </row>
    <row r="9" spans="1:10" x14ac:dyDescent="0.2">
      <c r="A9" s="1">
        <v>40082</v>
      </c>
      <c r="B9">
        <v>3361000000</v>
      </c>
      <c r="C9" t="s">
        <v>22</v>
      </c>
      <c r="D9">
        <v>2010</v>
      </c>
      <c r="E9" t="s">
        <v>23</v>
      </c>
      <c r="F9" t="s">
        <v>10</v>
      </c>
      <c r="G9" s="1">
        <v>40289</v>
      </c>
      <c r="H9" t="s">
        <v>26</v>
      </c>
    </row>
    <row r="10" spans="1:10" x14ac:dyDescent="0.2">
      <c r="A10" s="1">
        <v>40082</v>
      </c>
      <c r="B10">
        <v>3361000000</v>
      </c>
      <c r="C10" t="s">
        <v>25</v>
      </c>
      <c r="D10">
        <v>2010</v>
      </c>
      <c r="E10" t="s">
        <v>9</v>
      </c>
      <c r="F10" t="s">
        <v>10</v>
      </c>
      <c r="G10" s="1">
        <v>40380</v>
      </c>
      <c r="H10" t="s">
        <v>28</v>
      </c>
    </row>
    <row r="11" spans="1:10" x14ac:dyDescent="0.2">
      <c r="A11" s="1">
        <v>40082</v>
      </c>
      <c r="B11">
        <v>3361000000</v>
      </c>
      <c r="C11" t="s">
        <v>27</v>
      </c>
      <c r="D11">
        <v>2010</v>
      </c>
      <c r="E11" t="s">
        <v>9</v>
      </c>
      <c r="F11" t="s">
        <v>14</v>
      </c>
      <c r="G11" s="1">
        <v>40478</v>
      </c>
      <c r="H11" t="s">
        <v>18</v>
      </c>
    </row>
    <row r="12" spans="1:10" x14ac:dyDescent="0.2">
      <c r="A12" s="1">
        <v>40173</v>
      </c>
      <c r="B12">
        <v>3090000000</v>
      </c>
      <c r="C12" t="s">
        <v>19</v>
      </c>
      <c r="D12">
        <v>2010</v>
      </c>
      <c r="E12" t="s">
        <v>20</v>
      </c>
      <c r="F12" t="s">
        <v>10</v>
      </c>
      <c r="G12" s="1">
        <v>40203</v>
      </c>
      <c r="H12" t="s">
        <v>21</v>
      </c>
    </row>
    <row r="13" spans="1:10" x14ac:dyDescent="0.2">
      <c r="A13" s="1">
        <v>40264</v>
      </c>
      <c r="B13">
        <v>2886000000</v>
      </c>
      <c r="C13" t="s">
        <v>22</v>
      </c>
      <c r="D13">
        <v>2010</v>
      </c>
      <c r="E13" t="s">
        <v>23</v>
      </c>
      <c r="F13" t="s">
        <v>10</v>
      </c>
      <c r="G13" s="1">
        <v>40289</v>
      </c>
      <c r="H13" t="s">
        <v>24</v>
      </c>
    </row>
    <row r="14" spans="1:10" x14ac:dyDescent="0.2">
      <c r="A14" s="1">
        <v>40355</v>
      </c>
      <c r="B14">
        <v>3447000000</v>
      </c>
      <c r="C14" t="s">
        <v>25</v>
      </c>
      <c r="D14">
        <v>2010</v>
      </c>
      <c r="E14" t="s">
        <v>9</v>
      </c>
      <c r="F14" t="s">
        <v>10</v>
      </c>
      <c r="G14" s="1">
        <v>40380</v>
      </c>
      <c r="H14" t="s">
        <v>26</v>
      </c>
    </row>
    <row r="15" spans="1:10" x14ac:dyDescent="0.2">
      <c r="A15" s="1">
        <v>40446</v>
      </c>
      <c r="B15">
        <v>5510000000</v>
      </c>
      <c r="C15" t="s">
        <v>27</v>
      </c>
      <c r="D15">
        <v>2010</v>
      </c>
      <c r="E15" t="s">
        <v>13</v>
      </c>
      <c r="F15" t="s">
        <v>14</v>
      </c>
      <c r="G15" s="1">
        <v>40478</v>
      </c>
      <c r="H15" t="s">
        <v>146</v>
      </c>
    </row>
    <row r="16" spans="1:10" x14ac:dyDescent="0.2">
      <c r="A16" s="1">
        <v>40446</v>
      </c>
      <c r="B16">
        <v>5510000000</v>
      </c>
      <c r="C16" t="s">
        <v>29</v>
      </c>
      <c r="D16">
        <v>2011</v>
      </c>
      <c r="E16" t="s">
        <v>20</v>
      </c>
      <c r="F16" t="s">
        <v>10</v>
      </c>
      <c r="G16" s="1">
        <v>40562</v>
      </c>
      <c r="H16" t="s">
        <v>32</v>
      </c>
    </row>
    <row r="17" spans="1:8" x14ac:dyDescent="0.2">
      <c r="A17" s="1">
        <v>40446</v>
      </c>
      <c r="B17">
        <v>5510000000</v>
      </c>
      <c r="C17" t="s">
        <v>31</v>
      </c>
      <c r="D17">
        <v>2011</v>
      </c>
      <c r="E17" t="s">
        <v>23</v>
      </c>
      <c r="F17" t="s">
        <v>10</v>
      </c>
      <c r="G17" s="1">
        <v>40654</v>
      </c>
      <c r="H17" t="s">
        <v>34</v>
      </c>
    </row>
    <row r="18" spans="1:8" x14ac:dyDescent="0.2">
      <c r="A18" s="1">
        <v>40446</v>
      </c>
      <c r="B18">
        <v>5510000000</v>
      </c>
      <c r="C18" t="s">
        <v>33</v>
      </c>
      <c r="D18">
        <v>2011</v>
      </c>
      <c r="E18" t="s">
        <v>9</v>
      </c>
      <c r="F18" t="s">
        <v>10</v>
      </c>
      <c r="G18" s="1">
        <v>40744</v>
      </c>
      <c r="H18" t="s">
        <v>36</v>
      </c>
    </row>
    <row r="19" spans="1:8" x14ac:dyDescent="0.2">
      <c r="A19" s="1">
        <v>40446</v>
      </c>
      <c r="B19">
        <v>5510000000</v>
      </c>
      <c r="C19" t="s">
        <v>35</v>
      </c>
      <c r="D19">
        <v>2011</v>
      </c>
      <c r="E19" t="s">
        <v>9</v>
      </c>
      <c r="F19" t="s">
        <v>14</v>
      </c>
      <c r="G19" s="1">
        <v>40842</v>
      </c>
      <c r="H19" t="s">
        <v>28</v>
      </c>
    </row>
    <row r="20" spans="1:8" x14ac:dyDescent="0.2">
      <c r="A20" s="1">
        <v>40537</v>
      </c>
      <c r="B20">
        <v>6027000000</v>
      </c>
      <c r="C20" t="s">
        <v>29</v>
      </c>
      <c r="D20">
        <v>2011</v>
      </c>
      <c r="E20" t="s">
        <v>20</v>
      </c>
      <c r="F20" t="s">
        <v>10</v>
      </c>
      <c r="G20" s="1">
        <v>40562</v>
      </c>
      <c r="H20" t="s">
        <v>30</v>
      </c>
    </row>
    <row r="21" spans="1:8" x14ac:dyDescent="0.2">
      <c r="A21" s="1">
        <v>40628</v>
      </c>
      <c r="B21">
        <v>5798000000</v>
      </c>
      <c r="C21" t="s">
        <v>31</v>
      </c>
      <c r="D21">
        <v>2011</v>
      </c>
      <c r="E21" t="s">
        <v>23</v>
      </c>
      <c r="F21" t="s">
        <v>10</v>
      </c>
      <c r="G21" s="1">
        <v>40654</v>
      </c>
      <c r="H21" t="s">
        <v>32</v>
      </c>
    </row>
    <row r="22" spans="1:8" x14ac:dyDescent="0.2">
      <c r="A22" s="1">
        <v>40719</v>
      </c>
      <c r="B22">
        <v>6102000000</v>
      </c>
      <c r="C22" t="s">
        <v>33</v>
      </c>
      <c r="D22">
        <v>2011</v>
      </c>
      <c r="E22" t="s">
        <v>9</v>
      </c>
      <c r="F22" t="s">
        <v>10</v>
      </c>
      <c r="G22" s="1">
        <v>40744</v>
      </c>
      <c r="H22" t="s">
        <v>34</v>
      </c>
    </row>
    <row r="23" spans="1:8" x14ac:dyDescent="0.2">
      <c r="A23" s="1">
        <v>40810</v>
      </c>
      <c r="B23">
        <v>5369000000</v>
      </c>
      <c r="C23" t="s">
        <v>35</v>
      </c>
      <c r="D23">
        <v>2011</v>
      </c>
      <c r="E23" t="s">
        <v>13</v>
      </c>
      <c r="F23" t="s">
        <v>14</v>
      </c>
      <c r="G23" s="1">
        <v>40842</v>
      </c>
      <c r="H23" t="s">
        <v>147</v>
      </c>
    </row>
    <row r="24" spans="1:8" x14ac:dyDescent="0.2">
      <c r="A24" s="1">
        <v>40810</v>
      </c>
      <c r="B24">
        <v>5369000000</v>
      </c>
      <c r="C24" t="s">
        <v>37</v>
      </c>
      <c r="D24">
        <v>2012</v>
      </c>
      <c r="E24" t="s">
        <v>20</v>
      </c>
      <c r="F24" t="s">
        <v>10</v>
      </c>
      <c r="G24" s="1">
        <v>40933</v>
      </c>
      <c r="H24" t="s">
        <v>40</v>
      </c>
    </row>
    <row r="25" spans="1:8" x14ac:dyDescent="0.2">
      <c r="A25" s="1">
        <v>40810</v>
      </c>
      <c r="B25">
        <v>5369000000</v>
      </c>
      <c r="C25" t="s">
        <v>39</v>
      </c>
      <c r="D25">
        <v>2012</v>
      </c>
      <c r="E25" t="s">
        <v>23</v>
      </c>
      <c r="F25" t="s">
        <v>10</v>
      </c>
      <c r="G25" s="1">
        <v>41024</v>
      </c>
      <c r="H25" t="s">
        <v>42</v>
      </c>
    </row>
    <row r="26" spans="1:8" x14ac:dyDescent="0.2">
      <c r="A26" s="1">
        <v>40810</v>
      </c>
      <c r="B26">
        <v>5369000000</v>
      </c>
      <c r="C26" t="s">
        <v>41</v>
      </c>
      <c r="D26">
        <v>2012</v>
      </c>
      <c r="E26" t="s">
        <v>9</v>
      </c>
      <c r="F26" t="s">
        <v>10</v>
      </c>
      <c r="G26" s="1">
        <v>41115</v>
      </c>
      <c r="H26" t="s">
        <v>44</v>
      </c>
    </row>
    <row r="27" spans="1:8" x14ac:dyDescent="0.2">
      <c r="A27" s="1">
        <v>40810</v>
      </c>
      <c r="B27">
        <v>5369000000</v>
      </c>
      <c r="C27" t="s">
        <v>43</v>
      </c>
      <c r="D27">
        <v>2012</v>
      </c>
      <c r="E27" t="s">
        <v>13</v>
      </c>
      <c r="F27" t="s">
        <v>14</v>
      </c>
      <c r="G27" s="1">
        <v>41213</v>
      </c>
      <c r="H27" t="s">
        <v>148</v>
      </c>
    </row>
    <row r="28" spans="1:8" x14ac:dyDescent="0.2">
      <c r="A28" s="1">
        <v>40810</v>
      </c>
      <c r="B28">
        <v>5369000000</v>
      </c>
      <c r="C28" t="s">
        <v>149</v>
      </c>
      <c r="D28">
        <v>2012</v>
      </c>
      <c r="E28" t="s">
        <v>9</v>
      </c>
      <c r="F28" t="s">
        <v>150</v>
      </c>
      <c r="G28" s="1">
        <v>41388</v>
      </c>
      <c r="H28" t="s">
        <v>36</v>
      </c>
    </row>
    <row r="29" spans="1:8" x14ac:dyDescent="0.2">
      <c r="A29" s="1">
        <v>40908</v>
      </c>
      <c r="B29">
        <v>8930000000</v>
      </c>
      <c r="C29" t="s">
        <v>37</v>
      </c>
      <c r="D29">
        <v>2012</v>
      </c>
      <c r="E29" t="s">
        <v>20</v>
      </c>
      <c r="F29" t="s">
        <v>10</v>
      </c>
      <c r="G29" s="1">
        <v>40933</v>
      </c>
      <c r="H29" t="s">
        <v>38</v>
      </c>
    </row>
    <row r="30" spans="1:8" x14ac:dyDescent="0.2">
      <c r="A30" s="1">
        <v>40999</v>
      </c>
      <c r="B30">
        <v>7042000000</v>
      </c>
      <c r="C30" t="s">
        <v>39</v>
      </c>
      <c r="D30">
        <v>2012</v>
      </c>
      <c r="E30" t="s">
        <v>23</v>
      </c>
      <c r="F30" t="s">
        <v>10</v>
      </c>
      <c r="G30" s="1">
        <v>41024</v>
      </c>
      <c r="H30" t="s">
        <v>40</v>
      </c>
    </row>
    <row r="31" spans="1:8" x14ac:dyDescent="0.2">
      <c r="A31" s="1">
        <v>41090</v>
      </c>
      <c r="B31">
        <v>7657000000</v>
      </c>
      <c r="C31" t="s">
        <v>41</v>
      </c>
      <c r="D31">
        <v>2012</v>
      </c>
      <c r="E31" t="s">
        <v>9</v>
      </c>
      <c r="F31" t="s">
        <v>10</v>
      </c>
      <c r="G31" s="1">
        <v>41115</v>
      </c>
      <c r="H31" t="s">
        <v>42</v>
      </c>
    </row>
    <row r="32" spans="1:8" x14ac:dyDescent="0.2">
      <c r="A32" s="1">
        <v>41181</v>
      </c>
      <c r="B32">
        <v>10930000000</v>
      </c>
      <c r="C32" t="s">
        <v>43</v>
      </c>
      <c r="D32">
        <v>2012</v>
      </c>
      <c r="E32" t="s">
        <v>13</v>
      </c>
      <c r="F32" t="s">
        <v>14</v>
      </c>
      <c r="G32" s="1">
        <v>41213</v>
      </c>
      <c r="H32" t="s">
        <v>148</v>
      </c>
    </row>
    <row r="33" spans="1:8" x14ac:dyDescent="0.2">
      <c r="A33" s="1">
        <v>41181</v>
      </c>
      <c r="B33">
        <v>10930000000</v>
      </c>
      <c r="C33" t="s">
        <v>45</v>
      </c>
      <c r="D33">
        <v>2013</v>
      </c>
      <c r="E33" t="s">
        <v>20</v>
      </c>
      <c r="F33" t="s">
        <v>10</v>
      </c>
      <c r="G33" s="1">
        <v>41298</v>
      </c>
      <c r="H33" t="s">
        <v>48</v>
      </c>
    </row>
    <row r="34" spans="1:8" x14ac:dyDescent="0.2">
      <c r="A34" s="1">
        <v>41181</v>
      </c>
      <c r="B34">
        <v>10930000000</v>
      </c>
      <c r="C34" t="s">
        <v>47</v>
      </c>
      <c r="D34">
        <v>2013</v>
      </c>
      <c r="E34" t="s">
        <v>23</v>
      </c>
      <c r="F34" t="s">
        <v>10</v>
      </c>
      <c r="G34" s="1">
        <v>41388</v>
      </c>
      <c r="H34" t="s">
        <v>50</v>
      </c>
    </row>
    <row r="35" spans="1:8" x14ac:dyDescent="0.2">
      <c r="A35" s="1">
        <v>41181</v>
      </c>
      <c r="B35">
        <v>10930000000</v>
      </c>
      <c r="C35" t="s">
        <v>149</v>
      </c>
      <c r="D35">
        <v>2012</v>
      </c>
      <c r="E35" t="s">
        <v>13</v>
      </c>
      <c r="F35" t="s">
        <v>150</v>
      </c>
      <c r="G35" s="1">
        <v>41388</v>
      </c>
      <c r="H35" t="s">
        <v>148</v>
      </c>
    </row>
    <row r="36" spans="1:8" x14ac:dyDescent="0.2">
      <c r="A36" s="1">
        <v>41181</v>
      </c>
      <c r="B36">
        <v>10930000000</v>
      </c>
      <c r="C36" t="s">
        <v>49</v>
      </c>
      <c r="D36">
        <v>2013</v>
      </c>
      <c r="E36" t="s">
        <v>9</v>
      </c>
      <c r="F36" t="s">
        <v>10</v>
      </c>
      <c r="G36" s="1">
        <v>41479</v>
      </c>
      <c r="H36" t="s">
        <v>52</v>
      </c>
    </row>
    <row r="37" spans="1:8" x14ac:dyDescent="0.2">
      <c r="A37" s="1">
        <v>41181</v>
      </c>
      <c r="B37">
        <v>10930000000</v>
      </c>
      <c r="C37" t="s">
        <v>51</v>
      </c>
      <c r="D37">
        <v>2013</v>
      </c>
      <c r="E37" t="s">
        <v>9</v>
      </c>
      <c r="F37" t="s">
        <v>14</v>
      </c>
      <c r="G37" s="1">
        <v>41577</v>
      </c>
      <c r="H37" t="s">
        <v>44</v>
      </c>
    </row>
    <row r="38" spans="1:8" x14ac:dyDescent="0.2">
      <c r="A38" s="1">
        <v>41272</v>
      </c>
      <c r="B38">
        <v>11598000000</v>
      </c>
      <c r="C38" t="s">
        <v>45</v>
      </c>
      <c r="D38">
        <v>2013</v>
      </c>
      <c r="E38" t="s">
        <v>20</v>
      </c>
      <c r="F38" t="s">
        <v>10</v>
      </c>
      <c r="G38" s="1">
        <v>41298</v>
      </c>
      <c r="H38" t="s">
        <v>46</v>
      </c>
    </row>
    <row r="39" spans="1:8" x14ac:dyDescent="0.2">
      <c r="A39" s="1">
        <v>41363</v>
      </c>
      <c r="B39">
        <v>7084000000</v>
      </c>
      <c r="C39" t="s">
        <v>47</v>
      </c>
      <c r="D39">
        <v>2013</v>
      </c>
      <c r="E39" t="s">
        <v>23</v>
      </c>
      <c r="F39" t="s">
        <v>10</v>
      </c>
      <c r="G39" s="1">
        <v>41388</v>
      </c>
      <c r="H39" t="s">
        <v>48</v>
      </c>
    </row>
    <row r="40" spans="1:8" x14ac:dyDescent="0.2">
      <c r="A40" s="1">
        <v>41454</v>
      </c>
      <c r="B40">
        <v>8839000000</v>
      </c>
      <c r="C40" t="s">
        <v>49</v>
      </c>
      <c r="D40">
        <v>2013</v>
      </c>
      <c r="E40" t="s">
        <v>9</v>
      </c>
      <c r="F40" t="s">
        <v>10</v>
      </c>
      <c r="G40" s="1">
        <v>41479</v>
      </c>
      <c r="H40" t="s">
        <v>50</v>
      </c>
    </row>
    <row r="41" spans="1:8" x14ac:dyDescent="0.2">
      <c r="A41" s="1">
        <v>41545</v>
      </c>
      <c r="B41">
        <v>13102000000</v>
      </c>
      <c r="C41" t="s">
        <v>51</v>
      </c>
      <c r="D41">
        <v>2013</v>
      </c>
      <c r="E41" t="s">
        <v>13</v>
      </c>
      <c r="F41" t="s">
        <v>14</v>
      </c>
      <c r="G41" s="1">
        <v>41577</v>
      </c>
      <c r="H41" t="s">
        <v>151</v>
      </c>
    </row>
    <row r="42" spans="1:8" x14ac:dyDescent="0.2">
      <c r="A42" s="1">
        <v>41545</v>
      </c>
      <c r="B42">
        <v>13102000000</v>
      </c>
      <c r="C42" t="s">
        <v>53</v>
      </c>
      <c r="D42">
        <v>2014</v>
      </c>
      <c r="E42" t="s">
        <v>20</v>
      </c>
      <c r="F42" t="s">
        <v>10</v>
      </c>
      <c r="G42" s="1">
        <v>41667</v>
      </c>
      <c r="H42" t="s">
        <v>56</v>
      </c>
    </row>
    <row r="43" spans="1:8" x14ac:dyDescent="0.2">
      <c r="A43" s="1">
        <v>41545</v>
      </c>
      <c r="B43">
        <v>13102000000</v>
      </c>
      <c r="C43" t="s">
        <v>55</v>
      </c>
      <c r="D43">
        <v>2014</v>
      </c>
      <c r="E43" t="s">
        <v>23</v>
      </c>
      <c r="F43" t="s">
        <v>10</v>
      </c>
      <c r="G43" s="1">
        <v>41753</v>
      </c>
      <c r="H43" t="s">
        <v>58</v>
      </c>
    </row>
    <row r="44" spans="1:8" x14ac:dyDescent="0.2">
      <c r="A44" s="1">
        <v>41545</v>
      </c>
      <c r="B44">
        <v>13102000000</v>
      </c>
      <c r="C44" t="s">
        <v>57</v>
      </c>
      <c r="D44">
        <v>2014</v>
      </c>
      <c r="E44" t="s">
        <v>9</v>
      </c>
      <c r="F44" t="s">
        <v>10</v>
      </c>
      <c r="G44" s="1">
        <v>41843</v>
      </c>
      <c r="H44" t="s">
        <v>60</v>
      </c>
    </row>
    <row r="45" spans="1:8" x14ac:dyDescent="0.2">
      <c r="A45" s="1">
        <v>41545</v>
      </c>
      <c r="B45">
        <v>13102000000</v>
      </c>
      <c r="C45" t="s">
        <v>59</v>
      </c>
      <c r="D45">
        <v>2014</v>
      </c>
      <c r="E45" t="s">
        <v>13</v>
      </c>
      <c r="F45" t="s">
        <v>14</v>
      </c>
      <c r="G45" s="1">
        <v>41939</v>
      </c>
      <c r="H45" t="s">
        <v>152</v>
      </c>
    </row>
    <row r="46" spans="1:8" x14ac:dyDescent="0.2">
      <c r="A46" s="1">
        <v>41545</v>
      </c>
      <c r="B46">
        <v>13102000000</v>
      </c>
      <c r="C46" t="s">
        <v>153</v>
      </c>
      <c r="D46">
        <v>2014</v>
      </c>
      <c r="E46" t="s">
        <v>9</v>
      </c>
      <c r="F46" t="s">
        <v>150</v>
      </c>
      <c r="G46" s="1">
        <v>42032</v>
      </c>
      <c r="H46" t="s">
        <v>52</v>
      </c>
    </row>
    <row r="47" spans="1:8" x14ac:dyDescent="0.2">
      <c r="A47" s="1">
        <v>41636</v>
      </c>
      <c r="B47">
        <v>14200000000</v>
      </c>
      <c r="C47" t="s">
        <v>53</v>
      </c>
      <c r="D47">
        <v>2014</v>
      </c>
      <c r="E47" t="s">
        <v>20</v>
      </c>
      <c r="F47" t="s">
        <v>10</v>
      </c>
      <c r="G47" s="1">
        <v>41667</v>
      </c>
      <c r="H47" t="s">
        <v>54</v>
      </c>
    </row>
    <row r="48" spans="1:8" x14ac:dyDescent="0.2">
      <c r="A48" s="1">
        <v>41727</v>
      </c>
      <c r="B48">
        <v>9700000000</v>
      </c>
      <c r="C48" t="s">
        <v>55</v>
      </c>
      <c r="D48">
        <v>2014</v>
      </c>
      <c r="E48" t="s">
        <v>23</v>
      </c>
      <c r="F48" t="s">
        <v>10</v>
      </c>
      <c r="G48" s="1">
        <v>41753</v>
      </c>
      <c r="H48" t="s">
        <v>56</v>
      </c>
    </row>
    <row r="49" spans="1:8" x14ac:dyDescent="0.2">
      <c r="A49" s="1">
        <v>41818</v>
      </c>
      <c r="B49">
        <v>10788000000</v>
      </c>
      <c r="C49" t="s">
        <v>57</v>
      </c>
      <c r="D49">
        <v>2014</v>
      </c>
      <c r="E49" t="s">
        <v>9</v>
      </c>
      <c r="F49" t="s">
        <v>10</v>
      </c>
      <c r="G49" s="1">
        <v>41843</v>
      </c>
      <c r="H49" t="s">
        <v>58</v>
      </c>
    </row>
    <row r="50" spans="1:8" x14ac:dyDescent="0.2">
      <c r="A50" s="1">
        <v>41909</v>
      </c>
      <c r="B50">
        <v>17460000000</v>
      </c>
      <c r="C50" t="s">
        <v>59</v>
      </c>
      <c r="D50">
        <v>2014</v>
      </c>
      <c r="E50" t="s">
        <v>13</v>
      </c>
      <c r="F50" t="s">
        <v>14</v>
      </c>
      <c r="G50" s="1">
        <v>41939</v>
      </c>
      <c r="H50" t="s">
        <v>152</v>
      </c>
    </row>
    <row r="51" spans="1:8" x14ac:dyDescent="0.2">
      <c r="A51" s="1">
        <v>41909</v>
      </c>
      <c r="B51">
        <v>17460000000</v>
      </c>
      <c r="C51" t="s">
        <v>61</v>
      </c>
      <c r="D51">
        <v>2015</v>
      </c>
      <c r="E51" t="s">
        <v>20</v>
      </c>
      <c r="F51" t="s">
        <v>10</v>
      </c>
      <c r="G51" s="1">
        <v>42032</v>
      </c>
      <c r="H51" t="s">
        <v>64</v>
      </c>
    </row>
    <row r="52" spans="1:8" x14ac:dyDescent="0.2">
      <c r="A52" s="1">
        <v>41909</v>
      </c>
      <c r="B52">
        <v>17460000000</v>
      </c>
      <c r="C52" t="s">
        <v>153</v>
      </c>
      <c r="D52">
        <v>2014</v>
      </c>
      <c r="E52" t="s">
        <v>13</v>
      </c>
      <c r="F52" t="s">
        <v>150</v>
      </c>
      <c r="G52" s="1">
        <v>42032</v>
      </c>
      <c r="H52" t="s">
        <v>152</v>
      </c>
    </row>
    <row r="53" spans="1:8" x14ac:dyDescent="0.2">
      <c r="A53" s="1">
        <v>41909</v>
      </c>
      <c r="B53">
        <v>17460000000</v>
      </c>
      <c r="C53" t="s">
        <v>63</v>
      </c>
      <c r="D53">
        <v>2015</v>
      </c>
      <c r="E53" t="s">
        <v>23</v>
      </c>
      <c r="F53" t="s">
        <v>10</v>
      </c>
      <c r="G53" s="1">
        <v>42122</v>
      </c>
      <c r="H53" t="s">
        <v>66</v>
      </c>
    </row>
    <row r="54" spans="1:8" x14ac:dyDescent="0.2">
      <c r="A54" s="1">
        <v>41909</v>
      </c>
      <c r="B54">
        <v>17460000000</v>
      </c>
      <c r="C54" t="s">
        <v>65</v>
      </c>
      <c r="D54">
        <v>2015</v>
      </c>
      <c r="E54" t="s">
        <v>9</v>
      </c>
      <c r="F54" t="s">
        <v>10</v>
      </c>
      <c r="G54" s="1">
        <v>42207</v>
      </c>
      <c r="H54" t="s">
        <v>68</v>
      </c>
    </row>
    <row r="55" spans="1:8" x14ac:dyDescent="0.2">
      <c r="A55" s="1">
        <v>41909</v>
      </c>
      <c r="B55">
        <v>17460000000</v>
      </c>
      <c r="C55" t="s">
        <v>67</v>
      </c>
      <c r="D55">
        <v>2015</v>
      </c>
      <c r="E55" t="s">
        <v>9</v>
      </c>
      <c r="F55" t="s">
        <v>14</v>
      </c>
      <c r="G55" s="1">
        <v>42305</v>
      </c>
      <c r="H55" t="s">
        <v>60</v>
      </c>
    </row>
    <row r="56" spans="1:8" x14ac:dyDescent="0.2">
      <c r="A56" s="1">
        <v>42000</v>
      </c>
      <c r="B56">
        <v>16709000000</v>
      </c>
      <c r="C56" t="s">
        <v>61</v>
      </c>
      <c r="D56">
        <v>2015</v>
      </c>
      <c r="E56" t="s">
        <v>20</v>
      </c>
      <c r="F56" t="s">
        <v>10</v>
      </c>
      <c r="G56" s="1">
        <v>42032</v>
      </c>
      <c r="H56" t="s">
        <v>62</v>
      </c>
    </row>
    <row r="57" spans="1:8" x14ac:dyDescent="0.2">
      <c r="A57" s="1">
        <v>42091</v>
      </c>
      <c r="B57">
        <v>10905000000</v>
      </c>
      <c r="C57" t="s">
        <v>63</v>
      </c>
      <c r="D57">
        <v>2015</v>
      </c>
      <c r="E57" t="s">
        <v>23</v>
      </c>
      <c r="F57" t="s">
        <v>10</v>
      </c>
      <c r="G57" s="1">
        <v>42122</v>
      </c>
      <c r="H57" t="s">
        <v>64</v>
      </c>
    </row>
    <row r="58" spans="1:8" x14ac:dyDescent="0.2">
      <c r="A58" s="1">
        <v>42182</v>
      </c>
      <c r="B58">
        <v>10370000000</v>
      </c>
      <c r="C58" t="s">
        <v>65</v>
      </c>
      <c r="D58">
        <v>2015</v>
      </c>
      <c r="E58" t="s">
        <v>9</v>
      </c>
      <c r="F58" t="s">
        <v>10</v>
      </c>
      <c r="G58" s="1">
        <v>42207</v>
      </c>
      <c r="H58" t="s">
        <v>66</v>
      </c>
    </row>
    <row r="59" spans="1:8" x14ac:dyDescent="0.2">
      <c r="A59" s="1">
        <v>42273</v>
      </c>
      <c r="B59">
        <v>16849000000</v>
      </c>
      <c r="C59" t="s">
        <v>67</v>
      </c>
      <c r="D59">
        <v>2015</v>
      </c>
      <c r="E59" t="s">
        <v>13</v>
      </c>
      <c r="F59" t="s">
        <v>14</v>
      </c>
      <c r="G59" s="1">
        <v>42305</v>
      </c>
      <c r="H59" t="s">
        <v>154</v>
      </c>
    </row>
    <row r="60" spans="1:8" x14ac:dyDescent="0.2">
      <c r="A60" s="1">
        <v>42273</v>
      </c>
      <c r="B60">
        <v>16849000000</v>
      </c>
      <c r="C60" t="s">
        <v>69</v>
      </c>
      <c r="D60">
        <v>2016</v>
      </c>
      <c r="E60" t="s">
        <v>20</v>
      </c>
      <c r="F60" t="s">
        <v>10</v>
      </c>
      <c r="G60" s="1">
        <v>42396</v>
      </c>
      <c r="H60" t="s">
        <v>72</v>
      </c>
    </row>
    <row r="61" spans="1:8" x14ac:dyDescent="0.2">
      <c r="A61" s="1">
        <v>42273</v>
      </c>
      <c r="B61">
        <v>16849000000</v>
      </c>
      <c r="C61" t="s">
        <v>71</v>
      </c>
      <c r="D61">
        <v>2016</v>
      </c>
      <c r="E61" t="s">
        <v>23</v>
      </c>
      <c r="F61" t="s">
        <v>10</v>
      </c>
      <c r="G61" s="1">
        <v>42487</v>
      </c>
      <c r="H61" t="s">
        <v>74</v>
      </c>
    </row>
    <row r="62" spans="1:8" x14ac:dyDescent="0.2">
      <c r="A62" s="1">
        <v>42273</v>
      </c>
      <c r="B62">
        <v>16849000000</v>
      </c>
      <c r="C62" t="s">
        <v>73</v>
      </c>
      <c r="D62">
        <v>2016</v>
      </c>
      <c r="E62" t="s">
        <v>9</v>
      </c>
      <c r="F62" t="s">
        <v>10</v>
      </c>
      <c r="G62" s="1">
        <v>42578</v>
      </c>
      <c r="H62" t="s">
        <v>76</v>
      </c>
    </row>
    <row r="63" spans="1:8" x14ac:dyDescent="0.2">
      <c r="A63" s="1">
        <v>42273</v>
      </c>
      <c r="B63">
        <v>16849000000</v>
      </c>
      <c r="C63" t="s">
        <v>75</v>
      </c>
      <c r="D63">
        <v>2016</v>
      </c>
      <c r="E63" t="s">
        <v>9</v>
      </c>
      <c r="F63" t="s">
        <v>14</v>
      </c>
      <c r="G63" s="1">
        <v>42669</v>
      </c>
      <c r="H63" t="s">
        <v>68</v>
      </c>
    </row>
    <row r="64" spans="1:8" x14ac:dyDescent="0.2">
      <c r="A64" s="1">
        <v>42364</v>
      </c>
      <c r="B64">
        <v>12953000000</v>
      </c>
      <c r="C64" t="s">
        <v>69</v>
      </c>
      <c r="D64">
        <v>2016</v>
      </c>
      <c r="E64" t="s">
        <v>20</v>
      </c>
      <c r="F64" t="s">
        <v>10</v>
      </c>
      <c r="G64" s="1">
        <v>42396</v>
      </c>
      <c r="H64" t="s">
        <v>70</v>
      </c>
    </row>
    <row r="65" spans="1:8" x14ac:dyDescent="0.2">
      <c r="A65" s="1">
        <v>42455</v>
      </c>
      <c r="B65">
        <v>12229000000</v>
      </c>
      <c r="C65" t="s">
        <v>71</v>
      </c>
      <c r="D65">
        <v>2016</v>
      </c>
      <c r="E65" t="s">
        <v>23</v>
      </c>
      <c r="F65" t="s">
        <v>10</v>
      </c>
      <c r="G65" s="1">
        <v>42487</v>
      </c>
      <c r="H65" t="s">
        <v>72</v>
      </c>
    </row>
    <row r="66" spans="1:8" x14ac:dyDescent="0.2">
      <c r="A66" s="1">
        <v>42546</v>
      </c>
      <c r="B66">
        <v>11714000000</v>
      </c>
      <c r="C66" t="s">
        <v>73</v>
      </c>
      <c r="D66">
        <v>2016</v>
      </c>
      <c r="E66" t="s">
        <v>9</v>
      </c>
      <c r="F66" t="s">
        <v>10</v>
      </c>
      <c r="G66" s="1">
        <v>42578</v>
      </c>
      <c r="H66" t="s">
        <v>74</v>
      </c>
    </row>
    <row r="67" spans="1:8" x14ac:dyDescent="0.2">
      <c r="A67" s="1">
        <v>42637</v>
      </c>
      <c r="B67">
        <v>15754000000</v>
      </c>
      <c r="C67" t="s">
        <v>75</v>
      </c>
      <c r="D67">
        <v>2016</v>
      </c>
      <c r="E67" t="s">
        <v>13</v>
      </c>
      <c r="F67" t="s">
        <v>14</v>
      </c>
      <c r="G67" s="1">
        <v>42669</v>
      </c>
      <c r="H67" t="s">
        <v>155</v>
      </c>
    </row>
    <row r="68" spans="1:8" x14ac:dyDescent="0.2">
      <c r="A68" s="1">
        <v>42637</v>
      </c>
      <c r="B68">
        <v>15754000000</v>
      </c>
      <c r="C68" t="s">
        <v>77</v>
      </c>
      <c r="D68">
        <v>2017</v>
      </c>
      <c r="E68" t="s">
        <v>20</v>
      </c>
      <c r="F68" t="s">
        <v>10</v>
      </c>
      <c r="G68" s="1">
        <v>42767</v>
      </c>
      <c r="H68" t="s">
        <v>80</v>
      </c>
    </row>
    <row r="69" spans="1:8" x14ac:dyDescent="0.2">
      <c r="A69" s="1">
        <v>42637</v>
      </c>
      <c r="B69">
        <v>15754000000</v>
      </c>
      <c r="C69" t="s">
        <v>79</v>
      </c>
      <c r="D69">
        <v>2017</v>
      </c>
      <c r="E69" t="s">
        <v>23</v>
      </c>
      <c r="F69" t="s">
        <v>10</v>
      </c>
      <c r="G69" s="1">
        <v>42858</v>
      </c>
      <c r="H69" t="s">
        <v>82</v>
      </c>
    </row>
    <row r="70" spans="1:8" x14ac:dyDescent="0.2">
      <c r="A70" s="1">
        <v>42637</v>
      </c>
      <c r="B70">
        <v>15754000000</v>
      </c>
      <c r="C70" t="s">
        <v>81</v>
      </c>
      <c r="D70">
        <v>2017</v>
      </c>
      <c r="E70" t="s">
        <v>9</v>
      </c>
      <c r="F70" t="s">
        <v>10</v>
      </c>
      <c r="G70" s="1">
        <v>42949</v>
      </c>
      <c r="H70" t="s">
        <v>84</v>
      </c>
    </row>
    <row r="71" spans="1:8" x14ac:dyDescent="0.2">
      <c r="A71" s="1">
        <v>42637</v>
      </c>
      <c r="B71">
        <v>15754000000</v>
      </c>
      <c r="C71" t="s">
        <v>83</v>
      </c>
      <c r="D71">
        <v>2017</v>
      </c>
      <c r="E71" t="s">
        <v>9</v>
      </c>
      <c r="F71" t="s">
        <v>14</v>
      </c>
      <c r="G71" s="1">
        <v>43042</v>
      </c>
      <c r="H71" t="s">
        <v>76</v>
      </c>
    </row>
    <row r="72" spans="1:8" x14ac:dyDescent="0.2">
      <c r="A72" s="1">
        <v>42735</v>
      </c>
      <c r="B72">
        <v>14057000000</v>
      </c>
      <c r="C72" t="s">
        <v>77</v>
      </c>
      <c r="D72">
        <v>2017</v>
      </c>
      <c r="E72" t="s">
        <v>20</v>
      </c>
      <c r="F72" t="s">
        <v>10</v>
      </c>
      <c r="G72" s="1">
        <v>42767</v>
      </c>
      <c r="H72" t="s">
        <v>78</v>
      </c>
    </row>
    <row r="73" spans="1:8" x14ac:dyDescent="0.2">
      <c r="A73" s="1">
        <v>42826</v>
      </c>
      <c r="B73">
        <v>11579000000</v>
      </c>
      <c r="C73" t="s">
        <v>79</v>
      </c>
      <c r="D73">
        <v>2017</v>
      </c>
      <c r="E73" t="s">
        <v>23</v>
      </c>
      <c r="F73" t="s">
        <v>10</v>
      </c>
      <c r="G73" s="1">
        <v>42858</v>
      </c>
      <c r="H73" t="s">
        <v>80</v>
      </c>
    </row>
    <row r="74" spans="1:8" x14ac:dyDescent="0.2">
      <c r="A74" s="1">
        <v>42917</v>
      </c>
      <c r="B74">
        <v>12399000000</v>
      </c>
      <c r="C74" t="s">
        <v>81</v>
      </c>
      <c r="D74">
        <v>2017</v>
      </c>
      <c r="E74" t="s">
        <v>9</v>
      </c>
      <c r="F74" t="s">
        <v>10</v>
      </c>
      <c r="G74" s="1">
        <v>42949</v>
      </c>
      <c r="H74" t="s">
        <v>82</v>
      </c>
    </row>
    <row r="75" spans="1:8" x14ac:dyDescent="0.2">
      <c r="A75" s="1">
        <v>43008</v>
      </c>
      <c r="B75">
        <v>17874000000</v>
      </c>
      <c r="C75" t="s">
        <v>83</v>
      </c>
      <c r="D75">
        <v>2017</v>
      </c>
      <c r="E75" t="s">
        <v>13</v>
      </c>
      <c r="F75" t="s">
        <v>14</v>
      </c>
      <c r="G75" s="1">
        <v>43042</v>
      </c>
      <c r="H75" t="s">
        <v>156</v>
      </c>
    </row>
    <row r="76" spans="1:8" x14ac:dyDescent="0.2">
      <c r="A76" s="1">
        <v>43008</v>
      </c>
      <c r="B76">
        <v>17874000000</v>
      </c>
      <c r="C76" t="s">
        <v>85</v>
      </c>
      <c r="D76">
        <v>2018</v>
      </c>
      <c r="E76" t="s">
        <v>20</v>
      </c>
      <c r="F76" t="s">
        <v>10</v>
      </c>
      <c r="G76" s="1">
        <v>43133</v>
      </c>
      <c r="H76" t="s">
        <v>88</v>
      </c>
    </row>
    <row r="77" spans="1:8" x14ac:dyDescent="0.2">
      <c r="A77" s="1">
        <v>43008</v>
      </c>
      <c r="B77">
        <v>17874000000</v>
      </c>
      <c r="C77" t="s">
        <v>87</v>
      </c>
      <c r="D77">
        <v>2018</v>
      </c>
      <c r="E77" t="s">
        <v>23</v>
      </c>
      <c r="F77" t="s">
        <v>10</v>
      </c>
      <c r="G77" s="1">
        <v>43222</v>
      </c>
      <c r="H77" t="s">
        <v>90</v>
      </c>
    </row>
    <row r="78" spans="1:8" x14ac:dyDescent="0.2">
      <c r="A78" s="1">
        <v>43008</v>
      </c>
      <c r="B78">
        <v>17874000000</v>
      </c>
      <c r="C78" t="s">
        <v>89</v>
      </c>
      <c r="D78">
        <v>2018</v>
      </c>
      <c r="E78" t="s">
        <v>9</v>
      </c>
      <c r="F78" t="s">
        <v>10</v>
      </c>
      <c r="G78" s="1">
        <v>43313</v>
      </c>
      <c r="H78" t="s">
        <v>92</v>
      </c>
    </row>
    <row r="79" spans="1:8" x14ac:dyDescent="0.2">
      <c r="A79" s="1">
        <v>43008</v>
      </c>
      <c r="B79">
        <v>17874000000</v>
      </c>
      <c r="C79" t="s">
        <v>91</v>
      </c>
      <c r="D79">
        <v>2018</v>
      </c>
      <c r="E79" t="s">
        <v>9</v>
      </c>
      <c r="F79" t="s">
        <v>14</v>
      </c>
      <c r="G79" s="1">
        <v>43409</v>
      </c>
      <c r="H79" t="s">
        <v>84</v>
      </c>
    </row>
    <row r="80" spans="1:8" x14ac:dyDescent="0.2">
      <c r="A80" s="1">
        <v>43099</v>
      </c>
      <c r="B80">
        <v>23440000000</v>
      </c>
      <c r="C80" t="s">
        <v>85</v>
      </c>
      <c r="D80">
        <v>2018</v>
      </c>
      <c r="E80" t="s">
        <v>20</v>
      </c>
      <c r="F80" t="s">
        <v>10</v>
      </c>
      <c r="G80" s="1">
        <v>43133</v>
      </c>
      <c r="H80" t="s">
        <v>86</v>
      </c>
    </row>
    <row r="81" spans="1:8" x14ac:dyDescent="0.2">
      <c r="A81" s="1">
        <v>43190</v>
      </c>
      <c r="B81">
        <v>14324000000</v>
      </c>
      <c r="C81" t="s">
        <v>87</v>
      </c>
      <c r="D81">
        <v>2018</v>
      </c>
      <c r="E81" t="s">
        <v>23</v>
      </c>
      <c r="F81" t="s">
        <v>10</v>
      </c>
      <c r="G81" s="1">
        <v>43222</v>
      </c>
      <c r="H81" t="s">
        <v>88</v>
      </c>
    </row>
    <row r="82" spans="1:8" x14ac:dyDescent="0.2">
      <c r="A82" s="1">
        <v>43281</v>
      </c>
      <c r="B82">
        <v>14104000000</v>
      </c>
      <c r="C82" t="s">
        <v>89</v>
      </c>
      <c r="D82">
        <v>2018</v>
      </c>
      <c r="E82" t="s">
        <v>9</v>
      </c>
      <c r="F82" t="s">
        <v>10</v>
      </c>
      <c r="G82" s="1">
        <v>43313</v>
      </c>
      <c r="H82" t="s">
        <v>90</v>
      </c>
    </row>
    <row r="83" spans="1:8" x14ac:dyDescent="0.2">
      <c r="A83" s="1">
        <v>43372</v>
      </c>
      <c r="B83">
        <v>23186000000</v>
      </c>
      <c r="C83" t="s">
        <v>91</v>
      </c>
      <c r="D83">
        <v>2018</v>
      </c>
      <c r="E83" t="s">
        <v>13</v>
      </c>
      <c r="F83" t="s">
        <v>14</v>
      </c>
      <c r="G83" s="1">
        <v>43409</v>
      </c>
      <c r="H83" t="s">
        <v>157</v>
      </c>
    </row>
    <row r="84" spans="1:8" x14ac:dyDescent="0.2">
      <c r="A84" s="1">
        <v>43372</v>
      </c>
      <c r="B84">
        <v>23186000000</v>
      </c>
      <c r="C84" t="s">
        <v>93</v>
      </c>
      <c r="D84">
        <v>2019</v>
      </c>
      <c r="E84" t="s">
        <v>20</v>
      </c>
      <c r="F84" t="s">
        <v>10</v>
      </c>
      <c r="G84" s="1">
        <v>43495</v>
      </c>
      <c r="H84" t="s">
        <v>96</v>
      </c>
    </row>
    <row r="85" spans="1:8" x14ac:dyDescent="0.2">
      <c r="A85" s="1">
        <v>43372</v>
      </c>
      <c r="B85">
        <v>23186000000</v>
      </c>
      <c r="C85" t="s">
        <v>95</v>
      </c>
      <c r="D85">
        <v>2019</v>
      </c>
      <c r="E85" t="s">
        <v>23</v>
      </c>
      <c r="F85" t="s">
        <v>10</v>
      </c>
      <c r="G85" s="1">
        <v>43586</v>
      </c>
      <c r="H85" t="s">
        <v>98</v>
      </c>
    </row>
    <row r="86" spans="1:8" x14ac:dyDescent="0.2">
      <c r="A86" s="1">
        <v>43372</v>
      </c>
      <c r="B86">
        <v>23186000000</v>
      </c>
      <c r="C86" t="s">
        <v>97</v>
      </c>
      <c r="D86">
        <v>2019</v>
      </c>
      <c r="E86" t="s">
        <v>9</v>
      </c>
      <c r="F86" t="s">
        <v>10</v>
      </c>
      <c r="G86" s="1">
        <v>43677</v>
      </c>
      <c r="H86" t="s">
        <v>100</v>
      </c>
    </row>
    <row r="87" spans="1:8" x14ac:dyDescent="0.2">
      <c r="A87" s="1">
        <v>43372</v>
      </c>
      <c r="B87">
        <v>23186000000</v>
      </c>
      <c r="C87" t="s">
        <v>99</v>
      </c>
      <c r="D87">
        <v>2019</v>
      </c>
      <c r="E87" t="s">
        <v>9</v>
      </c>
      <c r="F87" t="s">
        <v>14</v>
      </c>
      <c r="G87" s="1">
        <v>43769</v>
      </c>
      <c r="H87" t="s">
        <v>92</v>
      </c>
    </row>
    <row r="88" spans="1:8" x14ac:dyDescent="0.2">
      <c r="A88" s="1">
        <v>43463</v>
      </c>
      <c r="B88">
        <v>18077000000</v>
      </c>
      <c r="C88" t="s">
        <v>93</v>
      </c>
      <c r="D88">
        <v>2019</v>
      </c>
      <c r="E88" t="s">
        <v>20</v>
      </c>
      <c r="F88" t="s">
        <v>10</v>
      </c>
      <c r="G88" s="1">
        <v>43495</v>
      </c>
      <c r="H88" t="s">
        <v>94</v>
      </c>
    </row>
    <row r="89" spans="1:8" x14ac:dyDescent="0.2">
      <c r="A89" s="1">
        <v>43554</v>
      </c>
      <c r="B89">
        <v>15085000000</v>
      </c>
      <c r="C89" t="s">
        <v>95</v>
      </c>
      <c r="D89">
        <v>2019</v>
      </c>
      <c r="E89" t="s">
        <v>23</v>
      </c>
      <c r="F89" t="s">
        <v>10</v>
      </c>
      <c r="G89" s="1">
        <v>43586</v>
      </c>
      <c r="H89" t="s">
        <v>96</v>
      </c>
    </row>
    <row r="90" spans="1:8" x14ac:dyDescent="0.2">
      <c r="A90" s="1">
        <v>43645</v>
      </c>
      <c r="B90">
        <v>14148000000</v>
      </c>
      <c r="C90" t="s">
        <v>97</v>
      </c>
      <c r="D90">
        <v>2019</v>
      </c>
      <c r="E90" t="s">
        <v>9</v>
      </c>
      <c r="F90" t="s">
        <v>10</v>
      </c>
      <c r="G90" s="1">
        <v>43677</v>
      </c>
      <c r="H90" t="s">
        <v>98</v>
      </c>
    </row>
    <row r="91" spans="1:8" x14ac:dyDescent="0.2">
      <c r="A91" s="1">
        <v>43736</v>
      </c>
      <c r="B91">
        <v>22926000000</v>
      </c>
      <c r="C91" t="s">
        <v>99</v>
      </c>
      <c r="D91">
        <v>2019</v>
      </c>
      <c r="E91" t="s">
        <v>13</v>
      </c>
      <c r="F91" t="s">
        <v>14</v>
      </c>
      <c r="G91" s="1">
        <v>43769</v>
      </c>
      <c r="H91" t="s">
        <v>158</v>
      </c>
    </row>
    <row r="92" spans="1:8" x14ac:dyDescent="0.2">
      <c r="A92" s="1">
        <v>43736</v>
      </c>
      <c r="B92">
        <v>22926000000</v>
      </c>
      <c r="C92" t="s">
        <v>101</v>
      </c>
      <c r="D92">
        <v>2020</v>
      </c>
      <c r="E92" t="s">
        <v>20</v>
      </c>
      <c r="F92" t="s">
        <v>10</v>
      </c>
      <c r="G92" s="1">
        <v>43859</v>
      </c>
      <c r="H92" t="s">
        <v>104</v>
      </c>
    </row>
    <row r="93" spans="1:8" x14ac:dyDescent="0.2">
      <c r="A93" s="1">
        <v>43736</v>
      </c>
      <c r="B93">
        <v>22926000000</v>
      </c>
      <c r="C93" t="s">
        <v>103</v>
      </c>
      <c r="D93">
        <v>2020</v>
      </c>
      <c r="E93" t="s">
        <v>23</v>
      </c>
      <c r="F93" t="s">
        <v>10</v>
      </c>
      <c r="G93" s="1">
        <v>43952</v>
      </c>
      <c r="H93" t="s">
        <v>106</v>
      </c>
    </row>
    <row r="94" spans="1:8" x14ac:dyDescent="0.2">
      <c r="A94" s="1">
        <v>43736</v>
      </c>
      <c r="B94">
        <v>22926000000</v>
      </c>
      <c r="C94" t="s">
        <v>105</v>
      </c>
      <c r="D94">
        <v>2020</v>
      </c>
      <c r="E94" t="s">
        <v>9</v>
      </c>
      <c r="F94" t="s">
        <v>10</v>
      </c>
      <c r="G94" s="1">
        <v>44043</v>
      </c>
      <c r="H94" t="s">
        <v>108</v>
      </c>
    </row>
    <row r="95" spans="1:8" x14ac:dyDescent="0.2">
      <c r="A95" s="1">
        <v>43736</v>
      </c>
      <c r="B95">
        <v>22926000000</v>
      </c>
      <c r="C95" t="s">
        <v>107</v>
      </c>
      <c r="D95">
        <v>2020</v>
      </c>
      <c r="E95" t="s">
        <v>9</v>
      </c>
      <c r="F95" t="s">
        <v>14</v>
      </c>
      <c r="G95" s="1">
        <v>44134</v>
      </c>
      <c r="H95" t="s">
        <v>100</v>
      </c>
    </row>
    <row r="96" spans="1:8" x14ac:dyDescent="0.2">
      <c r="A96" s="1">
        <v>43827</v>
      </c>
      <c r="B96">
        <v>20970000000</v>
      </c>
      <c r="C96" t="s">
        <v>101</v>
      </c>
      <c r="D96">
        <v>2020</v>
      </c>
      <c r="E96" t="s">
        <v>20</v>
      </c>
      <c r="F96" t="s">
        <v>10</v>
      </c>
      <c r="G96" s="1">
        <v>43859</v>
      </c>
      <c r="H96" t="s">
        <v>102</v>
      </c>
    </row>
    <row r="97" spans="1:8" x14ac:dyDescent="0.2">
      <c r="A97" s="1">
        <v>43918</v>
      </c>
      <c r="B97">
        <v>15722000000</v>
      </c>
      <c r="C97" t="s">
        <v>103</v>
      </c>
      <c r="D97">
        <v>2020</v>
      </c>
      <c r="E97" t="s">
        <v>23</v>
      </c>
      <c r="F97" t="s">
        <v>10</v>
      </c>
      <c r="G97" s="1">
        <v>43952</v>
      </c>
      <c r="H97" t="s">
        <v>104</v>
      </c>
    </row>
    <row r="98" spans="1:8" x14ac:dyDescent="0.2">
      <c r="A98" s="1">
        <v>44009</v>
      </c>
      <c r="B98">
        <v>17882000000</v>
      </c>
      <c r="C98" t="s">
        <v>105</v>
      </c>
      <c r="D98">
        <v>2020</v>
      </c>
      <c r="E98" t="s">
        <v>9</v>
      </c>
      <c r="F98" t="s">
        <v>10</v>
      </c>
      <c r="G98" s="1">
        <v>44043</v>
      </c>
      <c r="H98" t="s">
        <v>106</v>
      </c>
    </row>
    <row r="99" spans="1:8" x14ac:dyDescent="0.2">
      <c r="A99" s="1">
        <v>44100</v>
      </c>
      <c r="B99">
        <v>16120000000</v>
      </c>
      <c r="C99" t="s">
        <v>107</v>
      </c>
      <c r="D99">
        <v>2020</v>
      </c>
      <c r="E99" t="s">
        <v>13</v>
      </c>
      <c r="F99" t="s">
        <v>14</v>
      </c>
      <c r="G99" s="1">
        <v>44134</v>
      </c>
      <c r="H99" t="s">
        <v>159</v>
      </c>
    </row>
    <row r="100" spans="1:8" x14ac:dyDescent="0.2">
      <c r="A100" s="1">
        <v>44100</v>
      </c>
      <c r="B100">
        <v>16120000000</v>
      </c>
      <c r="C100" t="s">
        <v>109</v>
      </c>
      <c r="D100">
        <v>2021</v>
      </c>
      <c r="E100" t="s">
        <v>20</v>
      </c>
      <c r="F100" t="s">
        <v>10</v>
      </c>
      <c r="G100" s="1">
        <v>44224</v>
      </c>
      <c r="H100" t="s">
        <v>112</v>
      </c>
    </row>
    <row r="101" spans="1:8" x14ac:dyDescent="0.2">
      <c r="A101" s="1">
        <v>44100</v>
      </c>
      <c r="B101">
        <v>16120000000</v>
      </c>
      <c r="C101" t="s">
        <v>111</v>
      </c>
      <c r="D101">
        <v>2021</v>
      </c>
      <c r="E101" t="s">
        <v>23</v>
      </c>
      <c r="F101" t="s">
        <v>10</v>
      </c>
      <c r="G101" s="1">
        <v>44315</v>
      </c>
      <c r="H101" t="s">
        <v>114</v>
      </c>
    </row>
    <row r="102" spans="1:8" x14ac:dyDescent="0.2">
      <c r="A102" s="1">
        <v>44100</v>
      </c>
      <c r="B102">
        <v>16120000000</v>
      </c>
      <c r="C102" t="s">
        <v>113</v>
      </c>
      <c r="D102">
        <v>2021</v>
      </c>
      <c r="E102" t="s">
        <v>9</v>
      </c>
      <c r="F102" t="s">
        <v>10</v>
      </c>
      <c r="G102" s="1">
        <v>44405</v>
      </c>
      <c r="H102" t="s">
        <v>116</v>
      </c>
    </row>
    <row r="103" spans="1:8" x14ac:dyDescent="0.2">
      <c r="A103" s="1">
        <v>44100</v>
      </c>
      <c r="B103">
        <v>16120000000</v>
      </c>
      <c r="C103" t="s">
        <v>115</v>
      </c>
      <c r="D103">
        <v>2021</v>
      </c>
      <c r="E103" t="s">
        <v>9</v>
      </c>
      <c r="F103" t="s">
        <v>14</v>
      </c>
      <c r="G103" s="1">
        <v>44498</v>
      </c>
      <c r="H103" t="s">
        <v>108</v>
      </c>
    </row>
    <row r="104" spans="1:8" x14ac:dyDescent="0.2">
      <c r="A104" s="1">
        <v>44191</v>
      </c>
      <c r="B104">
        <v>27101000000</v>
      </c>
      <c r="C104" t="s">
        <v>109</v>
      </c>
      <c r="D104">
        <v>2021</v>
      </c>
      <c r="E104" t="s">
        <v>20</v>
      </c>
      <c r="F104" t="s">
        <v>10</v>
      </c>
      <c r="G104" s="1">
        <v>44224</v>
      </c>
      <c r="H104" t="s">
        <v>110</v>
      </c>
    </row>
    <row r="105" spans="1:8" x14ac:dyDescent="0.2">
      <c r="A105" s="1">
        <v>44282</v>
      </c>
      <c r="B105">
        <v>18503000000</v>
      </c>
      <c r="C105" t="s">
        <v>111</v>
      </c>
      <c r="D105">
        <v>2021</v>
      </c>
      <c r="E105" t="s">
        <v>23</v>
      </c>
      <c r="F105" t="s">
        <v>10</v>
      </c>
      <c r="G105" s="1">
        <v>44315</v>
      </c>
      <c r="H105" t="s">
        <v>112</v>
      </c>
    </row>
    <row r="106" spans="1:8" x14ac:dyDescent="0.2">
      <c r="A106" s="1">
        <v>44373</v>
      </c>
      <c r="B106">
        <v>17475000000</v>
      </c>
      <c r="C106" t="s">
        <v>113</v>
      </c>
      <c r="D106">
        <v>2021</v>
      </c>
      <c r="E106" t="s">
        <v>9</v>
      </c>
      <c r="F106" t="s">
        <v>10</v>
      </c>
      <c r="G106" s="1">
        <v>44405</v>
      </c>
      <c r="H106" t="s">
        <v>114</v>
      </c>
    </row>
    <row r="107" spans="1:8" x14ac:dyDescent="0.2">
      <c r="A107" s="1">
        <v>44464</v>
      </c>
      <c r="B107">
        <v>26278000000</v>
      </c>
      <c r="C107" t="s">
        <v>115</v>
      </c>
      <c r="D107">
        <v>2021</v>
      </c>
      <c r="E107" t="s">
        <v>13</v>
      </c>
      <c r="F107" t="s">
        <v>14</v>
      </c>
      <c r="G107" s="1">
        <v>44498</v>
      </c>
      <c r="H107" t="s">
        <v>160</v>
      </c>
    </row>
    <row r="108" spans="1:8" x14ac:dyDescent="0.2">
      <c r="A108" s="1">
        <v>44464</v>
      </c>
      <c r="B108">
        <v>26278000000</v>
      </c>
      <c r="C108" t="s">
        <v>117</v>
      </c>
      <c r="D108">
        <v>2022</v>
      </c>
      <c r="E108" t="s">
        <v>20</v>
      </c>
      <c r="F108" t="s">
        <v>10</v>
      </c>
      <c r="G108" s="1">
        <v>44589</v>
      </c>
      <c r="H108" t="s">
        <v>120</v>
      </c>
    </row>
    <row r="109" spans="1:8" x14ac:dyDescent="0.2">
      <c r="A109" s="1">
        <v>44464</v>
      </c>
      <c r="B109">
        <v>26278000000</v>
      </c>
      <c r="C109" t="s">
        <v>119</v>
      </c>
      <c r="D109">
        <v>2022</v>
      </c>
      <c r="E109" t="s">
        <v>23</v>
      </c>
      <c r="F109" t="s">
        <v>10</v>
      </c>
      <c r="G109" s="1">
        <v>44680</v>
      </c>
      <c r="H109" t="s">
        <v>122</v>
      </c>
    </row>
    <row r="110" spans="1:8" x14ac:dyDescent="0.2">
      <c r="A110" s="1">
        <v>44464</v>
      </c>
      <c r="B110">
        <v>26278000000</v>
      </c>
      <c r="C110" t="s">
        <v>121</v>
      </c>
      <c r="D110">
        <v>2022</v>
      </c>
      <c r="E110" t="s">
        <v>9</v>
      </c>
      <c r="F110" t="s">
        <v>10</v>
      </c>
      <c r="G110" s="1">
        <v>44771</v>
      </c>
      <c r="H110" t="s">
        <v>124</v>
      </c>
    </row>
    <row r="111" spans="1:8" x14ac:dyDescent="0.2">
      <c r="A111" s="1">
        <v>44464</v>
      </c>
      <c r="B111">
        <v>26278000000</v>
      </c>
      <c r="C111" t="s">
        <v>123</v>
      </c>
      <c r="D111">
        <v>2022</v>
      </c>
      <c r="E111" t="s">
        <v>9</v>
      </c>
      <c r="F111" t="s">
        <v>14</v>
      </c>
      <c r="G111" s="1">
        <v>44862</v>
      </c>
      <c r="H111" t="s">
        <v>116</v>
      </c>
    </row>
    <row r="112" spans="1:8" x14ac:dyDescent="0.2">
      <c r="A112" s="1">
        <v>44555</v>
      </c>
      <c r="B112">
        <v>30213000000</v>
      </c>
      <c r="C112" t="s">
        <v>117</v>
      </c>
      <c r="D112">
        <v>2022</v>
      </c>
      <c r="E112" t="s">
        <v>20</v>
      </c>
      <c r="F112" t="s">
        <v>10</v>
      </c>
      <c r="G112" s="1">
        <v>44589</v>
      </c>
      <c r="H112" t="s">
        <v>118</v>
      </c>
    </row>
    <row r="113" spans="1:8" x14ac:dyDescent="0.2">
      <c r="A113" s="1">
        <v>44646</v>
      </c>
      <c r="B113">
        <v>20815000000</v>
      </c>
      <c r="C113" t="s">
        <v>119</v>
      </c>
      <c r="D113">
        <v>2022</v>
      </c>
      <c r="E113" t="s">
        <v>23</v>
      </c>
      <c r="F113" t="s">
        <v>10</v>
      </c>
      <c r="G113" s="1">
        <v>44680</v>
      </c>
      <c r="H113" t="s">
        <v>120</v>
      </c>
    </row>
    <row r="114" spans="1:8" x14ac:dyDescent="0.2">
      <c r="A114" s="1">
        <v>44737</v>
      </c>
      <c r="B114">
        <v>21803000000</v>
      </c>
      <c r="C114" t="s">
        <v>121</v>
      </c>
      <c r="D114">
        <v>2022</v>
      </c>
      <c r="E114" t="s">
        <v>9</v>
      </c>
      <c r="F114" t="s">
        <v>10</v>
      </c>
      <c r="G114" s="1">
        <v>44771</v>
      </c>
      <c r="H114" t="s">
        <v>122</v>
      </c>
    </row>
    <row r="115" spans="1:8" x14ac:dyDescent="0.2">
      <c r="A115" s="1">
        <v>44828</v>
      </c>
      <c r="B115">
        <v>28184000000</v>
      </c>
      <c r="C115" t="s">
        <v>123</v>
      </c>
      <c r="D115">
        <v>2022</v>
      </c>
      <c r="E115" t="s">
        <v>13</v>
      </c>
      <c r="F115" t="s">
        <v>14</v>
      </c>
      <c r="G115" s="1">
        <v>44862</v>
      </c>
      <c r="H115" t="s">
        <v>161</v>
      </c>
    </row>
    <row r="116" spans="1:8" x14ac:dyDescent="0.2">
      <c r="A116" s="1">
        <v>44828</v>
      </c>
      <c r="B116">
        <v>28184000000</v>
      </c>
      <c r="C116" t="s">
        <v>125</v>
      </c>
      <c r="D116">
        <v>2023</v>
      </c>
      <c r="E116" t="s">
        <v>20</v>
      </c>
      <c r="F116" t="s">
        <v>10</v>
      </c>
      <c r="G116" s="1">
        <v>44960</v>
      </c>
      <c r="H116" t="s">
        <v>128</v>
      </c>
    </row>
    <row r="117" spans="1:8" x14ac:dyDescent="0.2">
      <c r="A117" s="1">
        <v>44828</v>
      </c>
      <c r="B117">
        <v>28184000000</v>
      </c>
      <c r="C117" t="s">
        <v>127</v>
      </c>
      <c r="D117">
        <v>2023</v>
      </c>
      <c r="E117" t="s">
        <v>23</v>
      </c>
      <c r="F117" t="s">
        <v>10</v>
      </c>
      <c r="G117" s="1">
        <v>45051</v>
      </c>
      <c r="H117" t="s">
        <v>130</v>
      </c>
    </row>
    <row r="118" spans="1:8" x14ac:dyDescent="0.2">
      <c r="A118" s="1">
        <v>44828</v>
      </c>
      <c r="B118">
        <v>28184000000</v>
      </c>
      <c r="C118" t="s">
        <v>129</v>
      </c>
      <c r="D118">
        <v>2023</v>
      </c>
      <c r="E118" t="s">
        <v>9</v>
      </c>
      <c r="F118" t="s">
        <v>10</v>
      </c>
      <c r="G118" s="1">
        <v>45142</v>
      </c>
      <c r="H118" t="s">
        <v>132</v>
      </c>
    </row>
    <row r="119" spans="1:8" x14ac:dyDescent="0.2">
      <c r="A119" s="1">
        <v>44828</v>
      </c>
      <c r="B119">
        <v>28184000000</v>
      </c>
      <c r="C119" t="s">
        <v>131</v>
      </c>
      <c r="D119">
        <v>2023</v>
      </c>
      <c r="E119" t="s">
        <v>9</v>
      </c>
      <c r="F119" t="s">
        <v>14</v>
      </c>
      <c r="G119" s="1">
        <v>45233</v>
      </c>
      <c r="H119" t="s">
        <v>124</v>
      </c>
    </row>
    <row r="120" spans="1:8" x14ac:dyDescent="0.2">
      <c r="A120" s="1">
        <v>44926</v>
      </c>
      <c r="B120">
        <v>23752000000</v>
      </c>
      <c r="C120" t="s">
        <v>125</v>
      </c>
      <c r="D120">
        <v>2023</v>
      </c>
      <c r="E120" t="s">
        <v>20</v>
      </c>
      <c r="F120" t="s">
        <v>10</v>
      </c>
      <c r="G120" s="1">
        <v>44960</v>
      </c>
      <c r="H120" t="s">
        <v>126</v>
      </c>
    </row>
    <row r="121" spans="1:8" x14ac:dyDescent="0.2">
      <c r="A121" s="1">
        <v>45017</v>
      </c>
      <c r="B121">
        <v>17936000000</v>
      </c>
      <c r="C121" t="s">
        <v>127</v>
      </c>
      <c r="D121">
        <v>2023</v>
      </c>
      <c r="E121" t="s">
        <v>23</v>
      </c>
      <c r="F121" t="s">
        <v>10</v>
      </c>
      <c r="G121" s="1">
        <v>45051</v>
      </c>
      <c r="H121" t="s">
        <v>128</v>
      </c>
    </row>
    <row r="122" spans="1:8" x14ac:dyDescent="0.2">
      <c r="A122" s="1">
        <v>45108</v>
      </c>
      <c r="B122">
        <v>19549000000</v>
      </c>
      <c r="C122" t="s">
        <v>129</v>
      </c>
      <c r="D122">
        <v>2023</v>
      </c>
      <c r="E122" t="s">
        <v>9</v>
      </c>
      <c r="F122" t="s">
        <v>10</v>
      </c>
      <c r="G122" s="1">
        <v>45142</v>
      </c>
      <c r="H122" t="s">
        <v>130</v>
      </c>
    </row>
    <row r="123" spans="1:8" x14ac:dyDescent="0.2">
      <c r="A123" s="1">
        <v>45199</v>
      </c>
      <c r="B123">
        <v>29508000000</v>
      </c>
      <c r="C123" t="s">
        <v>131</v>
      </c>
      <c r="D123">
        <v>2023</v>
      </c>
      <c r="E123" t="s">
        <v>13</v>
      </c>
      <c r="F123" t="s">
        <v>14</v>
      </c>
      <c r="G123" s="1">
        <v>45233</v>
      </c>
      <c r="H123" t="s">
        <v>162</v>
      </c>
    </row>
    <row r="124" spans="1:8" x14ac:dyDescent="0.2">
      <c r="A124" s="1">
        <v>45199</v>
      </c>
      <c r="B124">
        <v>29508000000</v>
      </c>
      <c r="C124" t="s">
        <v>133</v>
      </c>
      <c r="D124">
        <v>2024</v>
      </c>
      <c r="E124" t="s">
        <v>20</v>
      </c>
      <c r="F124" t="s">
        <v>10</v>
      </c>
      <c r="G124" s="1">
        <v>45324</v>
      </c>
      <c r="H124" t="s">
        <v>136</v>
      </c>
    </row>
    <row r="125" spans="1:8" x14ac:dyDescent="0.2">
      <c r="A125" s="1">
        <v>45199</v>
      </c>
      <c r="B125">
        <v>29508000000</v>
      </c>
      <c r="C125" t="s">
        <v>135</v>
      </c>
      <c r="D125">
        <v>2024</v>
      </c>
      <c r="E125" t="s">
        <v>23</v>
      </c>
      <c r="F125" t="s">
        <v>10</v>
      </c>
      <c r="G125" s="1">
        <v>45415</v>
      </c>
      <c r="H125" t="s">
        <v>138</v>
      </c>
    </row>
    <row r="126" spans="1:8" x14ac:dyDescent="0.2">
      <c r="A126" s="1">
        <v>45199</v>
      </c>
      <c r="B126">
        <v>29508000000</v>
      </c>
      <c r="C126" t="s">
        <v>137</v>
      </c>
      <c r="D126">
        <v>2024</v>
      </c>
      <c r="E126" t="s">
        <v>9</v>
      </c>
      <c r="F126" t="s">
        <v>10</v>
      </c>
      <c r="G126" s="1">
        <v>45506</v>
      </c>
      <c r="H126" t="s">
        <v>140</v>
      </c>
    </row>
    <row r="127" spans="1:8" x14ac:dyDescent="0.2">
      <c r="A127" s="1">
        <v>45199</v>
      </c>
      <c r="B127">
        <v>29508000000</v>
      </c>
      <c r="C127" t="s">
        <v>139</v>
      </c>
      <c r="D127">
        <v>2024</v>
      </c>
      <c r="E127" t="s">
        <v>9</v>
      </c>
      <c r="F127" t="s">
        <v>14</v>
      </c>
      <c r="G127" s="1">
        <v>45597</v>
      </c>
      <c r="H127" t="s">
        <v>132</v>
      </c>
    </row>
    <row r="128" spans="1:8" x14ac:dyDescent="0.2">
      <c r="A128" s="1">
        <v>45290</v>
      </c>
      <c r="B128">
        <v>23194000000</v>
      </c>
      <c r="C128" t="s">
        <v>133</v>
      </c>
      <c r="D128">
        <v>2024</v>
      </c>
      <c r="E128" t="s">
        <v>20</v>
      </c>
      <c r="F128" t="s">
        <v>10</v>
      </c>
      <c r="G128" s="1">
        <v>45324</v>
      </c>
      <c r="H128" t="s">
        <v>134</v>
      </c>
    </row>
    <row r="129" spans="1:8" x14ac:dyDescent="0.2">
      <c r="A129" s="1">
        <v>45381</v>
      </c>
      <c r="B129">
        <v>21837000000</v>
      </c>
      <c r="C129" t="s">
        <v>135</v>
      </c>
      <c r="D129">
        <v>2024</v>
      </c>
      <c r="E129" t="s">
        <v>23</v>
      </c>
      <c r="F129" t="s">
        <v>10</v>
      </c>
      <c r="G129" s="1">
        <v>45415</v>
      </c>
      <c r="H129" t="s">
        <v>136</v>
      </c>
    </row>
    <row r="130" spans="1:8" x14ac:dyDescent="0.2">
      <c r="A130" s="1">
        <v>45472</v>
      </c>
      <c r="B130">
        <v>22795000000</v>
      </c>
      <c r="C130" t="s">
        <v>137</v>
      </c>
      <c r="D130">
        <v>2024</v>
      </c>
      <c r="E130" t="s">
        <v>9</v>
      </c>
      <c r="F130" t="s">
        <v>10</v>
      </c>
      <c r="G130" s="1">
        <v>45506</v>
      </c>
      <c r="H130" t="s">
        <v>138</v>
      </c>
    </row>
    <row r="131" spans="1:8" x14ac:dyDescent="0.2">
      <c r="A131" s="1">
        <v>45563</v>
      </c>
      <c r="B131">
        <v>33410000000</v>
      </c>
      <c r="C131" t="s">
        <v>139</v>
      </c>
      <c r="D131">
        <v>2024</v>
      </c>
      <c r="E131" t="s">
        <v>13</v>
      </c>
      <c r="F131" t="s">
        <v>14</v>
      </c>
      <c r="G131" s="1">
        <v>45597</v>
      </c>
      <c r="H131" t="s">
        <v>163</v>
      </c>
    </row>
    <row r="132" spans="1:8" x14ac:dyDescent="0.2">
      <c r="A132" s="1">
        <v>45563</v>
      </c>
      <c r="B132">
        <v>33410000000</v>
      </c>
      <c r="C132" t="s">
        <v>141</v>
      </c>
      <c r="D132">
        <v>2025</v>
      </c>
      <c r="E132" t="s">
        <v>20</v>
      </c>
      <c r="F132" t="s">
        <v>10</v>
      </c>
      <c r="G132" s="1">
        <v>45688</v>
      </c>
      <c r="H132" t="s">
        <v>140</v>
      </c>
    </row>
    <row r="133" spans="1:8" x14ac:dyDescent="0.2">
      <c r="A133" s="1">
        <v>45654</v>
      </c>
      <c r="B133">
        <v>29639000000</v>
      </c>
      <c r="C133" t="s">
        <v>141</v>
      </c>
      <c r="D133">
        <v>2025</v>
      </c>
      <c r="E133" t="s">
        <v>20</v>
      </c>
      <c r="F133" t="s">
        <v>10</v>
      </c>
      <c r="G133" s="1">
        <v>45688</v>
      </c>
      <c r="H133"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5EE54-D6B3-3844-88CB-5D44205C3236}">
  <dimension ref="A1:J131"/>
  <sheetViews>
    <sheetView workbookViewId="0"/>
  </sheetViews>
  <sheetFormatPr baseColWidth="10" defaultRowHeight="16" x14ac:dyDescent="0.2"/>
  <sheetData>
    <row r="1" spans="1:10" x14ac:dyDescent="0.2">
      <c r="A1" t="s">
        <v>0</v>
      </c>
      <c r="B1" t="s">
        <v>1</v>
      </c>
      <c r="C1" t="s">
        <v>2</v>
      </c>
      <c r="D1" t="s">
        <v>3</v>
      </c>
      <c r="E1" t="s">
        <v>4</v>
      </c>
      <c r="F1" t="s">
        <v>5</v>
      </c>
      <c r="G1" t="s">
        <v>6</v>
      </c>
      <c r="H1" t="s">
        <v>7</v>
      </c>
      <c r="J1" t="s">
        <v>143</v>
      </c>
    </row>
    <row r="2" spans="1:10" x14ac:dyDescent="0.2">
      <c r="A2" s="1">
        <v>39718</v>
      </c>
      <c r="B2">
        <v>5520000000</v>
      </c>
      <c r="C2" t="s">
        <v>12</v>
      </c>
      <c r="D2">
        <v>2009</v>
      </c>
      <c r="E2" t="s">
        <v>13</v>
      </c>
      <c r="F2" t="s">
        <v>14</v>
      </c>
      <c r="G2" s="1">
        <v>40113</v>
      </c>
      <c r="H2" t="s">
        <v>15</v>
      </c>
      <c r="J2" s="2" t="str">
        <f>HYPERLINK("#'Company SEC Data Summary'!A1", "Company SEC Data Summary")</f>
        <v>Company SEC Data Summary</v>
      </c>
    </row>
    <row r="3" spans="1:10" x14ac:dyDescent="0.2">
      <c r="A3" s="1">
        <v>39718</v>
      </c>
      <c r="B3">
        <v>5520000000</v>
      </c>
      <c r="C3" t="s">
        <v>16</v>
      </c>
      <c r="D3">
        <v>2009</v>
      </c>
      <c r="E3" t="s">
        <v>9</v>
      </c>
      <c r="F3" t="s">
        <v>17</v>
      </c>
      <c r="G3" s="1">
        <v>40203</v>
      </c>
      <c r="H3" t="s">
        <v>145</v>
      </c>
    </row>
    <row r="4" spans="1:10" x14ac:dyDescent="0.2">
      <c r="A4" s="1">
        <v>40082</v>
      </c>
      <c r="B4">
        <v>5601000000</v>
      </c>
      <c r="C4" t="s">
        <v>12</v>
      </c>
      <c r="D4">
        <v>2009</v>
      </c>
      <c r="E4" t="s">
        <v>13</v>
      </c>
      <c r="F4" t="s">
        <v>14</v>
      </c>
      <c r="G4" s="1">
        <v>40113</v>
      </c>
      <c r="H4" t="s">
        <v>15</v>
      </c>
    </row>
    <row r="5" spans="1:10" x14ac:dyDescent="0.2">
      <c r="A5" s="1">
        <v>40082</v>
      </c>
      <c r="B5">
        <v>5601000000</v>
      </c>
      <c r="C5" t="s">
        <v>19</v>
      </c>
      <c r="D5">
        <v>2010</v>
      </c>
      <c r="E5" t="s">
        <v>20</v>
      </c>
      <c r="F5" t="s">
        <v>10</v>
      </c>
      <c r="G5" s="1">
        <v>40203</v>
      </c>
      <c r="H5" t="s">
        <v>24</v>
      </c>
    </row>
    <row r="6" spans="1:10" x14ac:dyDescent="0.2">
      <c r="A6" s="1">
        <v>40082</v>
      </c>
      <c r="B6">
        <v>5601000000</v>
      </c>
      <c r="C6" t="s">
        <v>16</v>
      </c>
      <c r="D6">
        <v>2009</v>
      </c>
      <c r="E6" t="s">
        <v>13</v>
      </c>
      <c r="F6" t="s">
        <v>17</v>
      </c>
      <c r="G6" s="1">
        <v>40203</v>
      </c>
      <c r="H6" t="s">
        <v>15</v>
      </c>
    </row>
    <row r="7" spans="1:10" x14ac:dyDescent="0.2">
      <c r="A7" s="1">
        <v>40082</v>
      </c>
      <c r="B7">
        <v>5601000000</v>
      </c>
      <c r="C7" t="s">
        <v>22</v>
      </c>
      <c r="D7">
        <v>2010</v>
      </c>
      <c r="E7" t="s">
        <v>23</v>
      </c>
      <c r="F7" t="s">
        <v>10</v>
      </c>
      <c r="G7" s="1">
        <v>40289</v>
      </c>
      <c r="H7" t="s">
        <v>26</v>
      </c>
    </row>
    <row r="8" spans="1:10" x14ac:dyDescent="0.2">
      <c r="A8" s="1">
        <v>40082</v>
      </c>
      <c r="B8">
        <v>5601000000</v>
      </c>
      <c r="C8" t="s">
        <v>25</v>
      </c>
      <c r="D8">
        <v>2010</v>
      </c>
      <c r="E8" t="s">
        <v>9</v>
      </c>
      <c r="F8" t="s">
        <v>10</v>
      </c>
      <c r="G8" s="1">
        <v>40380</v>
      </c>
      <c r="H8" t="s">
        <v>28</v>
      </c>
    </row>
    <row r="9" spans="1:10" x14ac:dyDescent="0.2">
      <c r="A9" s="1">
        <v>40082</v>
      </c>
      <c r="B9">
        <v>5601000000</v>
      </c>
      <c r="C9" t="s">
        <v>27</v>
      </c>
      <c r="D9">
        <v>2010</v>
      </c>
      <c r="E9" t="s">
        <v>9</v>
      </c>
      <c r="F9" t="s">
        <v>14</v>
      </c>
      <c r="G9" s="1">
        <v>40478</v>
      </c>
      <c r="H9" t="s">
        <v>18</v>
      </c>
    </row>
    <row r="10" spans="1:10" x14ac:dyDescent="0.2">
      <c r="A10" s="1">
        <v>40173</v>
      </c>
      <c r="B10">
        <v>6511000000</v>
      </c>
      <c r="C10" t="s">
        <v>19</v>
      </c>
      <c r="D10">
        <v>2010</v>
      </c>
      <c r="E10" t="s">
        <v>20</v>
      </c>
      <c r="F10" t="s">
        <v>10</v>
      </c>
      <c r="G10" s="1">
        <v>40203</v>
      </c>
      <c r="H10" t="s">
        <v>21</v>
      </c>
    </row>
    <row r="11" spans="1:10" x14ac:dyDescent="0.2">
      <c r="A11" s="1">
        <v>40264</v>
      </c>
      <c r="B11">
        <v>5666000000</v>
      </c>
      <c r="C11" t="s">
        <v>22</v>
      </c>
      <c r="D11">
        <v>2010</v>
      </c>
      <c r="E11" t="s">
        <v>23</v>
      </c>
      <c r="F11" t="s">
        <v>10</v>
      </c>
      <c r="G11" s="1">
        <v>40289</v>
      </c>
      <c r="H11" t="s">
        <v>24</v>
      </c>
    </row>
    <row r="12" spans="1:10" x14ac:dyDescent="0.2">
      <c r="A12" s="1">
        <v>40355</v>
      </c>
      <c r="B12">
        <v>8469000000</v>
      </c>
      <c r="C12" t="s">
        <v>25</v>
      </c>
      <c r="D12">
        <v>2010</v>
      </c>
      <c r="E12" t="s">
        <v>9</v>
      </c>
      <c r="F12" t="s">
        <v>10</v>
      </c>
      <c r="G12" s="1">
        <v>40380</v>
      </c>
      <c r="H12" t="s">
        <v>26</v>
      </c>
    </row>
    <row r="13" spans="1:10" x14ac:dyDescent="0.2">
      <c r="A13" s="1">
        <v>40446</v>
      </c>
      <c r="B13">
        <v>12015000000</v>
      </c>
      <c r="C13" t="s">
        <v>27</v>
      </c>
      <c r="D13">
        <v>2010</v>
      </c>
      <c r="E13" t="s">
        <v>13</v>
      </c>
      <c r="F13" t="s">
        <v>14</v>
      </c>
      <c r="G13" s="1">
        <v>40478</v>
      </c>
      <c r="H13" t="s">
        <v>146</v>
      </c>
    </row>
    <row r="14" spans="1:10" x14ac:dyDescent="0.2">
      <c r="A14" s="1">
        <v>40446</v>
      </c>
      <c r="B14">
        <v>12015000000</v>
      </c>
      <c r="C14" t="s">
        <v>29</v>
      </c>
      <c r="D14">
        <v>2011</v>
      </c>
      <c r="E14" t="s">
        <v>20</v>
      </c>
      <c r="F14" t="s">
        <v>10</v>
      </c>
      <c r="G14" s="1">
        <v>40562</v>
      </c>
      <c r="H14" t="s">
        <v>32</v>
      </c>
    </row>
    <row r="15" spans="1:10" x14ac:dyDescent="0.2">
      <c r="A15" s="1">
        <v>40446</v>
      </c>
      <c r="B15">
        <v>12015000000</v>
      </c>
      <c r="C15" t="s">
        <v>31</v>
      </c>
      <c r="D15">
        <v>2011</v>
      </c>
      <c r="E15" t="s">
        <v>23</v>
      </c>
      <c r="F15" t="s">
        <v>10</v>
      </c>
      <c r="G15" s="1">
        <v>40654</v>
      </c>
      <c r="H15" t="s">
        <v>34</v>
      </c>
    </row>
    <row r="16" spans="1:10" x14ac:dyDescent="0.2">
      <c r="A16" s="1">
        <v>40446</v>
      </c>
      <c r="B16">
        <v>12015000000</v>
      </c>
      <c r="C16" t="s">
        <v>33</v>
      </c>
      <c r="D16">
        <v>2011</v>
      </c>
      <c r="E16" t="s">
        <v>9</v>
      </c>
      <c r="F16" t="s">
        <v>10</v>
      </c>
      <c r="G16" s="1">
        <v>40744</v>
      </c>
      <c r="H16" t="s">
        <v>36</v>
      </c>
    </row>
    <row r="17" spans="1:8" x14ac:dyDescent="0.2">
      <c r="A17" s="1">
        <v>40446</v>
      </c>
      <c r="B17">
        <v>12015000000</v>
      </c>
      <c r="C17" t="s">
        <v>35</v>
      </c>
      <c r="D17">
        <v>2011</v>
      </c>
      <c r="E17" t="s">
        <v>9</v>
      </c>
      <c r="F17" t="s">
        <v>14</v>
      </c>
      <c r="G17" s="1">
        <v>40842</v>
      </c>
      <c r="H17" t="s">
        <v>28</v>
      </c>
    </row>
    <row r="18" spans="1:8" x14ac:dyDescent="0.2">
      <c r="A18" s="1">
        <v>40537</v>
      </c>
      <c r="B18">
        <v>14301000000</v>
      </c>
      <c r="C18" t="s">
        <v>29</v>
      </c>
      <c r="D18">
        <v>2011</v>
      </c>
      <c r="E18" t="s">
        <v>20</v>
      </c>
      <c r="F18" t="s">
        <v>10</v>
      </c>
      <c r="G18" s="1">
        <v>40562</v>
      </c>
      <c r="H18" t="s">
        <v>30</v>
      </c>
    </row>
    <row r="19" spans="1:8" x14ac:dyDescent="0.2">
      <c r="A19" s="1">
        <v>40628</v>
      </c>
      <c r="B19">
        <v>13714000000</v>
      </c>
      <c r="C19" t="s">
        <v>31</v>
      </c>
      <c r="D19">
        <v>2011</v>
      </c>
      <c r="E19" t="s">
        <v>23</v>
      </c>
      <c r="F19" t="s">
        <v>10</v>
      </c>
      <c r="G19" s="1">
        <v>40654</v>
      </c>
      <c r="H19" t="s">
        <v>32</v>
      </c>
    </row>
    <row r="20" spans="1:8" x14ac:dyDescent="0.2">
      <c r="A20" s="1">
        <v>40719</v>
      </c>
      <c r="B20">
        <v>15270000000</v>
      </c>
      <c r="C20" t="s">
        <v>33</v>
      </c>
      <c r="D20">
        <v>2011</v>
      </c>
      <c r="E20" t="s">
        <v>9</v>
      </c>
      <c r="F20" t="s">
        <v>10</v>
      </c>
      <c r="G20" s="1">
        <v>40744</v>
      </c>
      <c r="H20" t="s">
        <v>34</v>
      </c>
    </row>
    <row r="21" spans="1:8" x14ac:dyDescent="0.2">
      <c r="A21" s="1">
        <v>40810</v>
      </c>
      <c r="B21">
        <v>14632000000</v>
      </c>
      <c r="C21" t="s">
        <v>35</v>
      </c>
      <c r="D21">
        <v>2011</v>
      </c>
      <c r="E21" t="s">
        <v>13</v>
      </c>
      <c r="F21" t="s">
        <v>14</v>
      </c>
      <c r="G21" s="1">
        <v>40842</v>
      </c>
      <c r="H21" t="s">
        <v>147</v>
      </c>
    </row>
    <row r="22" spans="1:8" x14ac:dyDescent="0.2">
      <c r="A22" s="1">
        <v>40810</v>
      </c>
      <c r="B22">
        <v>14632000000</v>
      </c>
      <c r="C22" t="s">
        <v>37</v>
      </c>
      <c r="D22">
        <v>2012</v>
      </c>
      <c r="E22" t="s">
        <v>20</v>
      </c>
      <c r="F22" t="s">
        <v>10</v>
      </c>
      <c r="G22" s="1">
        <v>40933</v>
      </c>
      <c r="H22" t="s">
        <v>40</v>
      </c>
    </row>
    <row r="23" spans="1:8" x14ac:dyDescent="0.2">
      <c r="A23" s="1">
        <v>40810</v>
      </c>
      <c r="B23">
        <v>14632000000</v>
      </c>
      <c r="C23" t="s">
        <v>39</v>
      </c>
      <c r="D23">
        <v>2012</v>
      </c>
      <c r="E23" t="s">
        <v>23</v>
      </c>
      <c r="F23" t="s">
        <v>10</v>
      </c>
      <c r="G23" s="1">
        <v>41024</v>
      </c>
      <c r="H23" t="s">
        <v>42</v>
      </c>
    </row>
    <row r="24" spans="1:8" x14ac:dyDescent="0.2">
      <c r="A24" s="1">
        <v>40810</v>
      </c>
      <c r="B24">
        <v>14632000000</v>
      </c>
      <c r="C24" t="s">
        <v>41</v>
      </c>
      <c r="D24">
        <v>2012</v>
      </c>
      <c r="E24" t="s">
        <v>9</v>
      </c>
      <c r="F24" t="s">
        <v>10</v>
      </c>
      <c r="G24" s="1">
        <v>41115</v>
      </c>
      <c r="H24" t="s">
        <v>44</v>
      </c>
    </row>
    <row r="25" spans="1:8" x14ac:dyDescent="0.2">
      <c r="A25" s="1">
        <v>40810</v>
      </c>
      <c r="B25">
        <v>14632000000</v>
      </c>
      <c r="C25" t="s">
        <v>43</v>
      </c>
      <c r="D25">
        <v>2012</v>
      </c>
      <c r="E25" t="s">
        <v>13</v>
      </c>
      <c r="F25" t="s">
        <v>14</v>
      </c>
      <c r="G25" s="1">
        <v>41213</v>
      </c>
      <c r="H25" t="s">
        <v>148</v>
      </c>
    </row>
    <row r="26" spans="1:8" x14ac:dyDescent="0.2">
      <c r="A26" s="1">
        <v>40810</v>
      </c>
      <c r="B26">
        <v>14632000000</v>
      </c>
      <c r="C26" t="s">
        <v>149</v>
      </c>
      <c r="D26">
        <v>2012</v>
      </c>
      <c r="E26" t="s">
        <v>9</v>
      </c>
      <c r="F26" t="s">
        <v>150</v>
      </c>
      <c r="G26" s="1">
        <v>41388</v>
      </c>
      <c r="H26" t="s">
        <v>36</v>
      </c>
    </row>
    <row r="27" spans="1:8" x14ac:dyDescent="0.2">
      <c r="A27" s="1">
        <v>40908</v>
      </c>
      <c r="B27">
        <v>18221000000</v>
      </c>
      <c r="C27" t="s">
        <v>37</v>
      </c>
      <c r="D27">
        <v>2012</v>
      </c>
      <c r="E27" t="s">
        <v>20</v>
      </c>
      <c r="F27" t="s">
        <v>10</v>
      </c>
      <c r="G27" s="1">
        <v>40933</v>
      </c>
      <c r="H27" t="s">
        <v>38</v>
      </c>
    </row>
    <row r="28" spans="1:8" x14ac:dyDescent="0.2">
      <c r="A28" s="1">
        <v>40999</v>
      </c>
      <c r="B28">
        <v>17011000000</v>
      </c>
      <c r="C28" t="s">
        <v>39</v>
      </c>
      <c r="D28">
        <v>2012</v>
      </c>
      <c r="E28" t="s">
        <v>23</v>
      </c>
      <c r="F28" t="s">
        <v>10</v>
      </c>
      <c r="G28" s="1">
        <v>41024</v>
      </c>
      <c r="H28" t="s">
        <v>40</v>
      </c>
    </row>
    <row r="29" spans="1:8" x14ac:dyDescent="0.2">
      <c r="A29" s="1">
        <v>41090</v>
      </c>
      <c r="B29">
        <v>16808000000</v>
      </c>
      <c r="C29" t="s">
        <v>41</v>
      </c>
      <c r="D29">
        <v>2012</v>
      </c>
      <c r="E29" t="s">
        <v>9</v>
      </c>
      <c r="F29" t="s">
        <v>10</v>
      </c>
      <c r="G29" s="1">
        <v>41115</v>
      </c>
      <c r="H29" t="s">
        <v>42</v>
      </c>
    </row>
    <row r="30" spans="1:8" x14ac:dyDescent="0.2">
      <c r="A30" s="1">
        <v>41181</v>
      </c>
      <c r="B30">
        <v>21175000000</v>
      </c>
      <c r="C30" t="s">
        <v>43</v>
      </c>
      <c r="D30">
        <v>2012</v>
      </c>
      <c r="E30" t="s">
        <v>13</v>
      </c>
      <c r="F30" t="s">
        <v>14</v>
      </c>
      <c r="G30" s="1">
        <v>41213</v>
      </c>
      <c r="H30" t="s">
        <v>148</v>
      </c>
    </row>
    <row r="31" spans="1:8" x14ac:dyDescent="0.2">
      <c r="A31" s="1">
        <v>41181</v>
      </c>
      <c r="B31">
        <v>21175000000</v>
      </c>
      <c r="C31" t="s">
        <v>45</v>
      </c>
      <c r="D31">
        <v>2013</v>
      </c>
      <c r="E31" t="s">
        <v>20</v>
      </c>
      <c r="F31" t="s">
        <v>10</v>
      </c>
      <c r="G31" s="1">
        <v>41298</v>
      </c>
      <c r="H31" t="s">
        <v>48</v>
      </c>
    </row>
    <row r="32" spans="1:8" x14ac:dyDescent="0.2">
      <c r="A32" s="1">
        <v>41181</v>
      </c>
      <c r="B32">
        <v>21175000000</v>
      </c>
      <c r="C32" t="s">
        <v>47</v>
      </c>
      <c r="D32">
        <v>2013</v>
      </c>
      <c r="E32" t="s">
        <v>23</v>
      </c>
      <c r="F32" t="s">
        <v>10</v>
      </c>
      <c r="G32" s="1">
        <v>41388</v>
      </c>
      <c r="H32" t="s">
        <v>50</v>
      </c>
    </row>
    <row r="33" spans="1:8" x14ac:dyDescent="0.2">
      <c r="A33" s="1">
        <v>41181</v>
      </c>
      <c r="B33">
        <v>21175000000</v>
      </c>
      <c r="C33" t="s">
        <v>149</v>
      </c>
      <c r="D33">
        <v>2012</v>
      </c>
      <c r="E33" t="s">
        <v>13</v>
      </c>
      <c r="F33" t="s">
        <v>150</v>
      </c>
      <c r="G33" s="1">
        <v>41388</v>
      </c>
      <c r="H33" t="s">
        <v>148</v>
      </c>
    </row>
    <row r="34" spans="1:8" x14ac:dyDescent="0.2">
      <c r="A34" s="1">
        <v>41181</v>
      </c>
      <c r="B34">
        <v>21175000000</v>
      </c>
      <c r="C34" t="s">
        <v>49</v>
      </c>
      <c r="D34">
        <v>2013</v>
      </c>
      <c r="E34" t="s">
        <v>9</v>
      </c>
      <c r="F34" t="s">
        <v>10</v>
      </c>
      <c r="G34" s="1">
        <v>41479</v>
      </c>
      <c r="H34" t="s">
        <v>52</v>
      </c>
    </row>
    <row r="35" spans="1:8" x14ac:dyDescent="0.2">
      <c r="A35" s="1">
        <v>41181</v>
      </c>
      <c r="B35">
        <v>21175000000</v>
      </c>
      <c r="C35" t="s">
        <v>51</v>
      </c>
      <c r="D35">
        <v>2013</v>
      </c>
      <c r="E35" t="s">
        <v>9</v>
      </c>
      <c r="F35" t="s">
        <v>14</v>
      </c>
      <c r="G35" s="1">
        <v>41577</v>
      </c>
      <c r="H35" t="s">
        <v>44</v>
      </c>
    </row>
    <row r="36" spans="1:8" x14ac:dyDescent="0.2">
      <c r="A36" s="1">
        <v>41272</v>
      </c>
      <c r="B36">
        <v>26398000000</v>
      </c>
      <c r="C36" t="s">
        <v>45</v>
      </c>
      <c r="D36">
        <v>2013</v>
      </c>
      <c r="E36" t="s">
        <v>20</v>
      </c>
      <c r="F36" t="s">
        <v>10</v>
      </c>
      <c r="G36" s="1">
        <v>41298</v>
      </c>
      <c r="H36" t="s">
        <v>46</v>
      </c>
    </row>
    <row r="37" spans="1:8" x14ac:dyDescent="0.2">
      <c r="A37" s="1">
        <v>41363</v>
      </c>
      <c r="B37">
        <v>14912000000</v>
      </c>
      <c r="C37" t="s">
        <v>47</v>
      </c>
      <c r="D37">
        <v>2013</v>
      </c>
      <c r="E37" t="s">
        <v>23</v>
      </c>
      <c r="F37" t="s">
        <v>10</v>
      </c>
      <c r="G37" s="1">
        <v>41388</v>
      </c>
      <c r="H37" t="s">
        <v>48</v>
      </c>
    </row>
    <row r="38" spans="1:8" x14ac:dyDescent="0.2">
      <c r="A38" s="1">
        <v>41454</v>
      </c>
      <c r="B38">
        <v>15516000000</v>
      </c>
      <c r="C38" t="s">
        <v>49</v>
      </c>
      <c r="D38">
        <v>2013</v>
      </c>
      <c r="E38" t="s">
        <v>9</v>
      </c>
      <c r="F38" t="s">
        <v>10</v>
      </c>
      <c r="G38" s="1">
        <v>41479</v>
      </c>
      <c r="H38" t="s">
        <v>50</v>
      </c>
    </row>
    <row r="39" spans="1:8" x14ac:dyDescent="0.2">
      <c r="A39" s="1">
        <v>41545</v>
      </c>
      <c r="B39">
        <v>22367000000</v>
      </c>
      <c r="C39" t="s">
        <v>51</v>
      </c>
      <c r="D39">
        <v>2013</v>
      </c>
      <c r="E39" t="s">
        <v>13</v>
      </c>
      <c r="F39" t="s">
        <v>14</v>
      </c>
      <c r="G39" s="1">
        <v>41577</v>
      </c>
      <c r="H39" t="s">
        <v>151</v>
      </c>
    </row>
    <row r="40" spans="1:8" x14ac:dyDescent="0.2">
      <c r="A40" s="1">
        <v>41545</v>
      </c>
      <c r="B40">
        <v>22367000000</v>
      </c>
      <c r="C40" t="s">
        <v>53</v>
      </c>
      <c r="D40">
        <v>2014</v>
      </c>
      <c r="E40" t="s">
        <v>20</v>
      </c>
      <c r="F40" t="s">
        <v>10</v>
      </c>
      <c r="G40" s="1">
        <v>41667</v>
      </c>
      <c r="H40" t="s">
        <v>56</v>
      </c>
    </row>
    <row r="41" spans="1:8" x14ac:dyDescent="0.2">
      <c r="A41" s="1">
        <v>41545</v>
      </c>
      <c r="B41">
        <v>22367000000</v>
      </c>
      <c r="C41" t="s">
        <v>55</v>
      </c>
      <c r="D41">
        <v>2014</v>
      </c>
      <c r="E41" t="s">
        <v>23</v>
      </c>
      <c r="F41" t="s">
        <v>10</v>
      </c>
      <c r="G41" s="1">
        <v>41753</v>
      </c>
      <c r="H41" t="s">
        <v>58</v>
      </c>
    </row>
    <row r="42" spans="1:8" x14ac:dyDescent="0.2">
      <c r="A42" s="1">
        <v>41545</v>
      </c>
      <c r="B42">
        <v>22367000000</v>
      </c>
      <c r="C42" t="s">
        <v>57</v>
      </c>
      <c r="D42">
        <v>2014</v>
      </c>
      <c r="E42" t="s">
        <v>9</v>
      </c>
      <c r="F42" t="s">
        <v>10</v>
      </c>
      <c r="G42" s="1">
        <v>41843</v>
      </c>
      <c r="H42" t="s">
        <v>60</v>
      </c>
    </row>
    <row r="43" spans="1:8" x14ac:dyDescent="0.2">
      <c r="A43" s="1">
        <v>41545</v>
      </c>
      <c r="B43">
        <v>22367000000</v>
      </c>
      <c r="C43" t="s">
        <v>59</v>
      </c>
      <c r="D43">
        <v>2014</v>
      </c>
      <c r="E43" t="s">
        <v>13</v>
      </c>
      <c r="F43" t="s">
        <v>14</v>
      </c>
      <c r="G43" s="1">
        <v>41939</v>
      </c>
      <c r="H43" t="s">
        <v>152</v>
      </c>
    </row>
    <row r="44" spans="1:8" x14ac:dyDescent="0.2">
      <c r="A44" s="1">
        <v>41545</v>
      </c>
      <c r="B44">
        <v>22367000000</v>
      </c>
      <c r="C44" t="s">
        <v>153</v>
      </c>
      <c r="D44">
        <v>2014</v>
      </c>
      <c r="E44" t="s">
        <v>9</v>
      </c>
      <c r="F44" t="s">
        <v>150</v>
      </c>
      <c r="G44" s="1">
        <v>42032</v>
      </c>
      <c r="H44" t="s">
        <v>52</v>
      </c>
    </row>
    <row r="45" spans="1:8" x14ac:dyDescent="0.2">
      <c r="A45" s="1">
        <v>41636</v>
      </c>
      <c r="B45">
        <v>29588000000</v>
      </c>
      <c r="C45" t="s">
        <v>53</v>
      </c>
      <c r="D45">
        <v>2014</v>
      </c>
      <c r="E45" t="s">
        <v>20</v>
      </c>
      <c r="F45" t="s">
        <v>10</v>
      </c>
      <c r="G45" s="1">
        <v>41667</v>
      </c>
      <c r="H45" t="s">
        <v>54</v>
      </c>
    </row>
    <row r="46" spans="1:8" x14ac:dyDescent="0.2">
      <c r="A46" s="1">
        <v>41727</v>
      </c>
      <c r="B46">
        <v>18914000000</v>
      </c>
      <c r="C46" t="s">
        <v>55</v>
      </c>
      <c r="D46">
        <v>2014</v>
      </c>
      <c r="E46" t="s">
        <v>23</v>
      </c>
      <c r="F46" t="s">
        <v>10</v>
      </c>
      <c r="G46" s="1">
        <v>41753</v>
      </c>
      <c r="H46" t="s">
        <v>56</v>
      </c>
    </row>
    <row r="47" spans="1:8" x14ac:dyDescent="0.2">
      <c r="A47" s="1">
        <v>41818</v>
      </c>
      <c r="B47">
        <v>20535000000</v>
      </c>
      <c r="C47" t="s">
        <v>57</v>
      </c>
      <c r="D47">
        <v>2014</v>
      </c>
      <c r="E47" t="s">
        <v>9</v>
      </c>
      <c r="F47" t="s">
        <v>10</v>
      </c>
      <c r="G47" s="1">
        <v>41843</v>
      </c>
      <c r="H47" t="s">
        <v>58</v>
      </c>
    </row>
    <row r="48" spans="1:8" x14ac:dyDescent="0.2">
      <c r="A48" s="1">
        <v>41909</v>
      </c>
      <c r="B48">
        <v>30196000000</v>
      </c>
      <c r="C48" t="s">
        <v>59</v>
      </c>
      <c r="D48">
        <v>2014</v>
      </c>
      <c r="E48" t="s">
        <v>13</v>
      </c>
      <c r="F48" t="s">
        <v>14</v>
      </c>
      <c r="G48" s="1">
        <v>41939</v>
      </c>
      <c r="H48" t="s">
        <v>152</v>
      </c>
    </row>
    <row r="49" spans="1:8" x14ac:dyDescent="0.2">
      <c r="A49" s="1">
        <v>41909</v>
      </c>
      <c r="B49">
        <v>30196000000</v>
      </c>
      <c r="C49" t="s">
        <v>61</v>
      </c>
      <c r="D49">
        <v>2015</v>
      </c>
      <c r="E49" t="s">
        <v>20</v>
      </c>
      <c r="F49" t="s">
        <v>10</v>
      </c>
      <c r="G49" s="1">
        <v>42032</v>
      </c>
      <c r="H49" t="s">
        <v>64</v>
      </c>
    </row>
    <row r="50" spans="1:8" x14ac:dyDescent="0.2">
      <c r="A50" s="1">
        <v>41909</v>
      </c>
      <c r="B50">
        <v>30196000000</v>
      </c>
      <c r="C50" t="s">
        <v>153</v>
      </c>
      <c r="D50">
        <v>2014</v>
      </c>
      <c r="E50" t="s">
        <v>13</v>
      </c>
      <c r="F50" t="s">
        <v>150</v>
      </c>
      <c r="G50" s="1">
        <v>42032</v>
      </c>
      <c r="H50" t="s">
        <v>152</v>
      </c>
    </row>
    <row r="51" spans="1:8" x14ac:dyDescent="0.2">
      <c r="A51" s="1">
        <v>41909</v>
      </c>
      <c r="B51">
        <v>30196000000</v>
      </c>
      <c r="C51" t="s">
        <v>63</v>
      </c>
      <c r="D51">
        <v>2015</v>
      </c>
      <c r="E51" t="s">
        <v>23</v>
      </c>
      <c r="F51" t="s">
        <v>10</v>
      </c>
      <c r="G51" s="1">
        <v>42122</v>
      </c>
      <c r="H51" t="s">
        <v>66</v>
      </c>
    </row>
    <row r="52" spans="1:8" x14ac:dyDescent="0.2">
      <c r="A52" s="1">
        <v>41909</v>
      </c>
      <c r="B52">
        <v>30196000000</v>
      </c>
      <c r="C52" t="s">
        <v>65</v>
      </c>
      <c r="D52">
        <v>2015</v>
      </c>
      <c r="E52" t="s">
        <v>9</v>
      </c>
      <c r="F52" t="s">
        <v>10</v>
      </c>
      <c r="G52" s="1">
        <v>42207</v>
      </c>
      <c r="H52" t="s">
        <v>68</v>
      </c>
    </row>
    <row r="53" spans="1:8" x14ac:dyDescent="0.2">
      <c r="A53" s="1">
        <v>41909</v>
      </c>
      <c r="B53">
        <v>30196000000</v>
      </c>
      <c r="C53" t="s">
        <v>67</v>
      </c>
      <c r="D53">
        <v>2015</v>
      </c>
      <c r="E53" t="s">
        <v>9</v>
      </c>
      <c r="F53" t="s">
        <v>14</v>
      </c>
      <c r="G53" s="1">
        <v>42305</v>
      </c>
      <c r="H53" t="s">
        <v>60</v>
      </c>
    </row>
    <row r="54" spans="1:8" x14ac:dyDescent="0.2">
      <c r="A54" s="1">
        <v>42000</v>
      </c>
      <c r="B54">
        <v>38001000000</v>
      </c>
      <c r="C54" t="s">
        <v>61</v>
      </c>
      <c r="D54">
        <v>2015</v>
      </c>
      <c r="E54" t="s">
        <v>20</v>
      </c>
      <c r="F54" t="s">
        <v>10</v>
      </c>
      <c r="G54" s="1">
        <v>42032</v>
      </c>
      <c r="H54" t="s">
        <v>62</v>
      </c>
    </row>
    <row r="55" spans="1:8" x14ac:dyDescent="0.2">
      <c r="A55" s="1">
        <v>42091</v>
      </c>
      <c r="B55">
        <v>23159000000</v>
      </c>
      <c r="C55" t="s">
        <v>63</v>
      </c>
      <c r="D55">
        <v>2015</v>
      </c>
      <c r="E55" t="s">
        <v>23</v>
      </c>
      <c r="F55" t="s">
        <v>10</v>
      </c>
      <c r="G55" s="1">
        <v>42122</v>
      </c>
      <c r="H55" t="s">
        <v>64</v>
      </c>
    </row>
    <row r="56" spans="1:8" x14ac:dyDescent="0.2">
      <c r="A56" s="1">
        <v>42182</v>
      </c>
      <c r="B56">
        <v>26474000000</v>
      </c>
      <c r="C56" t="s">
        <v>65</v>
      </c>
      <c r="D56">
        <v>2015</v>
      </c>
      <c r="E56" t="s">
        <v>9</v>
      </c>
      <c r="F56" t="s">
        <v>10</v>
      </c>
      <c r="G56" s="1">
        <v>42207</v>
      </c>
      <c r="H56" t="s">
        <v>66</v>
      </c>
    </row>
    <row r="57" spans="1:8" x14ac:dyDescent="0.2">
      <c r="A57" s="1">
        <v>42273</v>
      </c>
      <c r="B57">
        <v>35490000000</v>
      </c>
      <c r="C57" t="s">
        <v>67</v>
      </c>
      <c r="D57">
        <v>2015</v>
      </c>
      <c r="E57" t="s">
        <v>13</v>
      </c>
      <c r="F57" t="s">
        <v>14</v>
      </c>
      <c r="G57" s="1">
        <v>42305</v>
      </c>
      <c r="H57" t="s">
        <v>154</v>
      </c>
    </row>
    <row r="58" spans="1:8" x14ac:dyDescent="0.2">
      <c r="A58" s="1">
        <v>42273</v>
      </c>
      <c r="B58">
        <v>35490000000</v>
      </c>
      <c r="C58" t="s">
        <v>69</v>
      </c>
      <c r="D58">
        <v>2016</v>
      </c>
      <c r="E58" t="s">
        <v>20</v>
      </c>
      <c r="F58" t="s">
        <v>10</v>
      </c>
      <c r="G58" s="1">
        <v>42396</v>
      </c>
      <c r="H58" t="s">
        <v>72</v>
      </c>
    </row>
    <row r="59" spans="1:8" x14ac:dyDescent="0.2">
      <c r="A59" s="1">
        <v>42273</v>
      </c>
      <c r="B59">
        <v>35490000000</v>
      </c>
      <c r="C59" t="s">
        <v>71</v>
      </c>
      <c r="D59">
        <v>2016</v>
      </c>
      <c r="E59" t="s">
        <v>23</v>
      </c>
      <c r="F59" t="s">
        <v>10</v>
      </c>
      <c r="G59" s="1">
        <v>42487</v>
      </c>
      <c r="H59" t="s">
        <v>74</v>
      </c>
    </row>
    <row r="60" spans="1:8" x14ac:dyDescent="0.2">
      <c r="A60" s="1">
        <v>42273</v>
      </c>
      <c r="B60">
        <v>35490000000</v>
      </c>
      <c r="C60" t="s">
        <v>73</v>
      </c>
      <c r="D60">
        <v>2016</v>
      </c>
      <c r="E60" t="s">
        <v>9</v>
      </c>
      <c r="F60" t="s">
        <v>10</v>
      </c>
      <c r="G60" s="1">
        <v>42578</v>
      </c>
      <c r="H60" t="s">
        <v>76</v>
      </c>
    </row>
    <row r="61" spans="1:8" x14ac:dyDescent="0.2">
      <c r="A61" s="1">
        <v>42273</v>
      </c>
      <c r="B61">
        <v>35490000000</v>
      </c>
      <c r="C61" t="s">
        <v>75</v>
      </c>
      <c r="D61">
        <v>2016</v>
      </c>
      <c r="E61" t="s">
        <v>9</v>
      </c>
      <c r="F61" t="s">
        <v>14</v>
      </c>
      <c r="G61" s="1">
        <v>42669</v>
      </c>
      <c r="H61" t="s">
        <v>68</v>
      </c>
    </row>
    <row r="62" spans="1:8" x14ac:dyDescent="0.2">
      <c r="A62" s="1">
        <v>42364</v>
      </c>
      <c r="B62">
        <v>33312000000</v>
      </c>
      <c r="C62" t="s">
        <v>69</v>
      </c>
      <c r="D62">
        <v>2016</v>
      </c>
      <c r="E62" t="s">
        <v>20</v>
      </c>
      <c r="F62" t="s">
        <v>10</v>
      </c>
      <c r="G62" s="1">
        <v>42396</v>
      </c>
      <c r="H62" t="s">
        <v>70</v>
      </c>
    </row>
    <row r="63" spans="1:8" x14ac:dyDescent="0.2">
      <c r="A63" s="1">
        <v>42455</v>
      </c>
      <c r="B63">
        <v>25098000000</v>
      </c>
      <c r="C63" t="s">
        <v>71</v>
      </c>
      <c r="D63">
        <v>2016</v>
      </c>
      <c r="E63" t="s">
        <v>23</v>
      </c>
      <c r="F63" t="s">
        <v>10</v>
      </c>
      <c r="G63" s="1">
        <v>42487</v>
      </c>
      <c r="H63" t="s">
        <v>72</v>
      </c>
    </row>
    <row r="64" spans="1:8" x14ac:dyDescent="0.2">
      <c r="A64" s="1">
        <v>42546</v>
      </c>
      <c r="B64">
        <v>26318000000</v>
      </c>
      <c r="C64" t="s">
        <v>73</v>
      </c>
      <c r="D64">
        <v>2016</v>
      </c>
      <c r="E64" t="s">
        <v>9</v>
      </c>
      <c r="F64" t="s">
        <v>10</v>
      </c>
      <c r="G64" s="1">
        <v>42578</v>
      </c>
      <c r="H64" t="s">
        <v>74</v>
      </c>
    </row>
    <row r="65" spans="1:8" x14ac:dyDescent="0.2">
      <c r="A65" s="1">
        <v>42637</v>
      </c>
      <c r="B65">
        <v>37294000000</v>
      </c>
      <c r="C65" t="s">
        <v>75</v>
      </c>
      <c r="D65">
        <v>2016</v>
      </c>
      <c r="E65" t="s">
        <v>13</v>
      </c>
      <c r="F65" t="s">
        <v>14</v>
      </c>
      <c r="G65" s="1">
        <v>42669</v>
      </c>
      <c r="H65" t="s">
        <v>155</v>
      </c>
    </row>
    <row r="66" spans="1:8" x14ac:dyDescent="0.2">
      <c r="A66" s="1">
        <v>42637</v>
      </c>
      <c r="B66">
        <v>37294000000</v>
      </c>
      <c r="C66" t="s">
        <v>77</v>
      </c>
      <c r="D66">
        <v>2017</v>
      </c>
      <c r="E66" t="s">
        <v>20</v>
      </c>
      <c r="F66" t="s">
        <v>10</v>
      </c>
      <c r="G66" s="1">
        <v>42767</v>
      </c>
      <c r="H66" t="s">
        <v>80</v>
      </c>
    </row>
    <row r="67" spans="1:8" x14ac:dyDescent="0.2">
      <c r="A67" s="1">
        <v>42637</v>
      </c>
      <c r="B67">
        <v>37294000000</v>
      </c>
      <c r="C67" t="s">
        <v>79</v>
      </c>
      <c r="D67">
        <v>2017</v>
      </c>
      <c r="E67" t="s">
        <v>23</v>
      </c>
      <c r="F67" t="s">
        <v>10</v>
      </c>
      <c r="G67" s="1">
        <v>42858</v>
      </c>
      <c r="H67" t="s">
        <v>82</v>
      </c>
    </row>
    <row r="68" spans="1:8" x14ac:dyDescent="0.2">
      <c r="A68" s="1">
        <v>42637</v>
      </c>
      <c r="B68">
        <v>37294000000</v>
      </c>
      <c r="C68" t="s">
        <v>81</v>
      </c>
      <c r="D68">
        <v>2017</v>
      </c>
      <c r="E68" t="s">
        <v>9</v>
      </c>
      <c r="F68" t="s">
        <v>10</v>
      </c>
      <c r="G68" s="1">
        <v>42949</v>
      </c>
      <c r="H68" t="s">
        <v>84</v>
      </c>
    </row>
    <row r="69" spans="1:8" x14ac:dyDescent="0.2">
      <c r="A69" s="1">
        <v>42637</v>
      </c>
      <c r="B69">
        <v>37294000000</v>
      </c>
      <c r="C69" t="s">
        <v>83</v>
      </c>
      <c r="D69">
        <v>2017</v>
      </c>
      <c r="E69" t="s">
        <v>9</v>
      </c>
      <c r="F69" t="s">
        <v>14</v>
      </c>
      <c r="G69" s="1">
        <v>43042</v>
      </c>
      <c r="H69" t="s">
        <v>76</v>
      </c>
    </row>
    <row r="70" spans="1:8" x14ac:dyDescent="0.2">
      <c r="A70" s="1">
        <v>42735</v>
      </c>
      <c r="B70">
        <v>38510000000</v>
      </c>
      <c r="C70" t="s">
        <v>77</v>
      </c>
      <c r="D70">
        <v>2017</v>
      </c>
      <c r="E70" t="s">
        <v>20</v>
      </c>
      <c r="F70" t="s">
        <v>10</v>
      </c>
      <c r="G70" s="1">
        <v>42767</v>
      </c>
      <c r="H70" t="s">
        <v>78</v>
      </c>
    </row>
    <row r="71" spans="1:8" x14ac:dyDescent="0.2">
      <c r="A71" s="1">
        <v>42826</v>
      </c>
      <c r="B71">
        <v>28573000000</v>
      </c>
      <c r="C71" t="s">
        <v>79</v>
      </c>
      <c r="D71">
        <v>2017</v>
      </c>
      <c r="E71" t="s">
        <v>23</v>
      </c>
      <c r="F71" t="s">
        <v>10</v>
      </c>
      <c r="G71" s="1">
        <v>42858</v>
      </c>
      <c r="H71" t="s">
        <v>80</v>
      </c>
    </row>
    <row r="72" spans="1:8" x14ac:dyDescent="0.2">
      <c r="A72" s="1">
        <v>42917</v>
      </c>
      <c r="B72">
        <v>31915000000</v>
      </c>
      <c r="C72" t="s">
        <v>81</v>
      </c>
      <c r="D72">
        <v>2017</v>
      </c>
      <c r="E72" t="s">
        <v>9</v>
      </c>
      <c r="F72" t="s">
        <v>10</v>
      </c>
      <c r="G72" s="1">
        <v>42949</v>
      </c>
      <c r="H72" t="s">
        <v>82</v>
      </c>
    </row>
    <row r="73" spans="1:8" x14ac:dyDescent="0.2">
      <c r="A73" s="1">
        <v>43008</v>
      </c>
      <c r="B73">
        <v>49049000000</v>
      </c>
      <c r="C73" t="s">
        <v>83</v>
      </c>
      <c r="D73">
        <v>2017</v>
      </c>
      <c r="E73" t="s">
        <v>13</v>
      </c>
      <c r="F73" t="s">
        <v>14</v>
      </c>
      <c r="G73" s="1">
        <v>43042</v>
      </c>
      <c r="H73" t="s">
        <v>156</v>
      </c>
    </row>
    <row r="74" spans="1:8" x14ac:dyDescent="0.2">
      <c r="A74" s="1">
        <v>43008</v>
      </c>
      <c r="B74">
        <v>49049000000</v>
      </c>
      <c r="C74" t="s">
        <v>85</v>
      </c>
      <c r="D74">
        <v>2018</v>
      </c>
      <c r="E74" t="s">
        <v>20</v>
      </c>
      <c r="F74" t="s">
        <v>10</v>
      </c>
      <c r="G74" s="1">
        <v>43133</v>
      </c>
      <c r="H74" t="s">
        <v>88</v>
      </c>
    </row>
    <row r="75" spans="1:8" x14ac:dyDescent="0.2">
      <c r="A75" s="1">
        <v>43008</v>
      </c>
      <c r="B75">
        <v>49049000000</v>
      </c>
      <c r="C75" t="s">
        <v>87</v>
      </c>
      <c r="D75">
        <v>2018</v>
      </c>
      <c r="E75" t="s">
        <v>23</v>
      </c>
      <c r="F75" t="s">
        <v>10</v>
      </c>
      <c r="G75" s="1">
        <v>43222</v>
      </c>
      <c r="H75" t="s">
        <v>90</v>
      </c>
    </row>
    <row r="76" spans="1:8" x14ac:dyDescent="0.2">
      <c r="A76" s="1">
        <v>43008</v>
      </c>
      <c r="B76">
        <v>49049000000</v>
      </c>
      <c r="C76" t="s">
        <v>89</v>
      </c>
      <c r="D76">
        <v>2018</v>
      </c>
      <c r="E76" t="s">
        <v>9</v>
      </c>
      <c r="F76" t="s">
        <v>10</v>
      </c>
      <c r="G76" s="1">
        <v>43313</v>
      </c>
      <c r="H76" t="s">
        <v>92</v>
      </c>
    </row>
    <row r="77" spans="1:8" x14ac:dyDescent="0.2">
      <c r="A77" s="1">
        <v>43008</v>
      </c>
      <c r="B77">
        <v>44242000000</v>
      </c>
      <c r="C77" t="s">
        <v>91</v>
      </c>
      <c r="D77">
        <v>2018</v>
      </c>
      <c r="E77" t="s">
        <v>9</v>
      </c>
      <c r="F77" t="s">
        <v>14</v>
      </c>
      <c r="G77" s="1">
        <v>43409</v>
      </c>
      <c r="H77" t="s">
        <v>84</v>
      </c>
    </row>
    <row r="78" spans="1:8" x14ac:dyDescent="0.2">
      <c r="A78" s="1">
        <v>43099</v>
      </c>
      <c r="B78">
        <v>62985000000</v>
      </c>
      <c r="C78" t="s">
        <v>85</v>
      </c>
      <c r="D78">
        <v>2018</v>
      </c>
      <c r="E78" t="s">
        <v>20</v>
      </c>
      <c r="F78" t="s">
        <v>10</v>
      </c>
      <c r="G78" s="1">
        <v>43133</v>
      </c>
      <c r="H78" t="s">
        <v>86</v>
      </c>
    </row>
    <row r="79" spans="1:8" x14ac:dyDescent="0.2">
      <c r="A79" s="1">
        <v>43190</v>
      </c>
      <c r="B79">
        <v>34311000000</v>
      </c>
      <c r="C79" t="s">
        <v>87</v>
      </c>
      <c r="D79">
        <v>2018</v>
      </c>
      <c r="E79" t="s">
        <v>23</v>
      </c>
      <c r="F79" t="s">
        <v>10</v>
      </c>
      <c r="G79" s="1">
        <v>43222</v>
      </c>
      <c r="H79" t="s">
        <v>88</v>
      </c>
    </row>
    <row r="80" spans="1:8" x14ac:dyDescent="0.2">
      <c r="A80" s="1">
        <v>43281</v>
      </c>
      <c r="B80">
        <v>38489000000</v>
      </c>
      <c r="C80" t="s">
        <v>89</v>
      </c>
      <c r="D80">
        <v>2018</v>
      </c>
      <c r="E80" t="s">
        <v>9</v>
      </c>
      <c r="F80" t="s">
        <v>10</v>
      </c>
      <c r="G80" s="1">
        <v>43313</v>
      </c>
      <c r="H80" t="s">
        <v>90</v>
      </c>
    </row>
    <row r="81" spans="1:8" x14ac:dyDescent="0.2">
      <c r="A81" s="1">
        <v>43372</v>
      </c>
      <c r="B81">
        <v>55888000000</v>
      </c>
      <c r="C81" t="s">
        <v>91</v>
      </c>
      <c r="D81">
        <v>2018</v>
      </c>
      <c r="E81" t="s">
        <v>13</v>
      </c>
      <c r="F81" t="s">
        <v>14</v>
      </c>
      <c r="G81" s="1">
        <v>43409</v>
      </c>
      <c r="H81" t="s">
        <v>157</v>
      </c>
    </row>
    <row r="82" spans="1:8" x14ac:dyDescent="0.2">
      <c r="A82" s="1">
        <v>43372</v>
      </c>
      <c r="B82">
        <v>55888000000</v>
      </c>
      <c r="C82" t="s">
        <v>93</v>
      </c>
      <c r="D82">
        <v>2019</v>
      </c>
      <c r="E82" t="s">
        <v>20</v>
      </c>
      <c r="F82" t="s">
        <v>10</v>
      </c>
      <c r="G82" s="1">
        <v>43495</v>
      </c>
      <c r="H82" t="s">
        <v>96</v>
      </c>
    </row>
    <row r="83" spans="1:8" x14ac:dyDescent="0.2">
      <c r="A83" s="1">
        <v>43372</v>
      </c>
      <c r="B83">
        <v>55888000000</v>
      </c>
      <c r="C83" t="s">
        <v>95</v>
      </c>
      <c r="D83">
        <v>2019</v>
      </c>
      <c r="E83" t="s">
        <v>23</v>
      </c>
      <c r="F83" t="s">
        <v>10</v>
      </c>
      <c r="G83" s="1">
        <v>43586</v>
      </c>
      <c r="H83" t="s">
        <v>98</v>
      </c>
    </row>
    <row r="84" spans="1:8" x14ac:dyDescent="0.2">
      <c r="A84" s="1">
        <v>43372</v>
      </c>
      <c r="B84">
        <v>55888000000</v>
      </c>
      <c r="C84" t="s">
        <v>97</v>
      </c>
      <c r="D84">
        <v>2019</v>
      </c>
      <c r="E84" t="s">
        <v>9</v>
      </c>
      <c r="F84" t="s">
        <v>10</v>
      </c>
      <c r="G84" s="1">
        <v>43677</v>
      </c>
      <c r="H84" t="s">
        <v>100</v>
      </c>
    </row>
    <row r="85" spans="1:8" x14ac:dyDescent="0.2">
      <c r="A85" s="1">
        <v>43372</v>
      </c>
      <c r="B85">
        <v>55888000000</v>
      </c>
      <c r="C85" t="s">
        <v>99</v>
      </c>
      <c r="D85">
        <v>2019</v>
      </c>
      <c r="E85" t="s">
        <v>9</v>
      </c>
      <c r="F85" t="s">
        <v>14</v>
      </c>
      <c r="G85" s="1">
        <v>43769</v>
      </c>
      <c r="H85" t="s">
        <v>92</v>
      </c>
    </row>
    <row r="86" spans="1:8" x14ac:dyDescent="0.2">
      <c r="A86" s="1">
        <v>43463</v>
      </c>
      <c r="B86">
        <v>44293000000</v>
      </c>
      <c r="C86" t="s">
        <v>93</v>
      </c>
      <c r="D86">
        <v>2019</v>
      </c>
      <c r="E86" t="s">
        <v>20</v>
      </c>
      <c r="F86" t="s">
        <v>10</v>
      </c>
      <c r="G86" s="1">
        <v>43495</v>
      </c>
      <c r="H86" t="s">
        <v>94</v>
      </c>
    </row>
    <row r="87" spans="1:8" x14ac:dyDescent="0.2">
      <c r="A87" s="1">
        <v>43554</v>
      </c>
      <c r="B87">
        <v>30443000000</v>
      </c>
      <c r="C87" t="s">
        <v>95</v>
      </c>
      <c r="D87">
        <v>2019</v>
      </c>
      <c r="E87" t="s">
        <v>23</v>
      </c>
      <c r="F87" t="s">
        <v>10</v>
      </c>
      <c r="G87" s="1">
        <v>43586</v>
      </c>
      <c r="H87" t="s">
        <v>96</v>
      </c>
    </row>
    <row r="88" spans="1:8" x14ac:dyDescent="0.2">
      <c r="A88" s="1">
        <v>43645</v>
      </c>
      <c r="B88">
        <v>29115000000</v>
      </c>
      <c r="C88" t="s">
        <v>97</v>
      </c>
      <c r="D88">
        <v>2019</v>
      </c>
      <c r="E88" t="s">
        <v>9</v>
      </c>
      <c r="F88" t="s">
        <v>10</v>
      </c>
      <c r="G88" s="1">
        <v>43677</v>
      </c>
      <c r="H88" t="s">
        <v>98</v>
      </c>
    </row>
    <row r="89" spans="1:8" x14ac:dyDescent="0.2">
      <c r="A89" s="1">
        <v>43736</v>
      </c>
      <c r="B89">
        <v>46236000000</v>
      </c>
      <c r="C89" t="s">
        <v>99</v>
      </c>
      <c r="D89">
        <v>2019</v>
      </c>
      <c r="E89" t="s">
        <v>13</v>
      </c>
      <c r="F89" t="s">
        <v>14</v>
      </c>
      <c r="G89" s="1">
        <v>43769</v>
      </c>
      <c r="H89" t="s">
        <v>158</v>
      </c>
    </row>
    <row r="90" spans="1:8" x14ac:dyDescent="0.2">
      <c r="A90" s="1">
        <v>43736</v>
      </c>
      <c r="B90">
        <v>46236000000</v>
      </c>
      <c r="C90" t="s">
        <v>101</v>
      </c>
      <c r="D90">
        <v>2020</v>
      </c>
      <c r="E90" t="s">
        <v>20</v>
      </c>
      <c r="F90" t="s">
        <v>10</v>
      </c>
      <c r="G90" s="1">
        <v>43859</v>
      </c>
      <c r="H90" t="s">
        <v>104</v>
      </c>
    </row>
    <row r="91" spans="1:8" x14ac:dyDescent="0.2">
      <c r="A91" s="1">
        <v>43736</v>
      </c>
      <c r="B91">
        <v>46236000000</v>
      </c>
      <c r="C91" t="s">
        <v>103</v>
      </c>
      <c r="D91">
        <v>2020</v>
      </c>
      <c r="E91" t="s">
        <v>23</v>
      </c>
      <c r="F91" t="s">
        <v>10</v>
      </c>
      <c r="G91" s="1">
        <v>43952</v>
      </c>
      <c r="H91" t="s">
        <v>106</v>
      </c>
    </row>
    <row r="92" spans="1:8" x14ac:dyDescent="0.2">
      <c r="A92" s="1">
        <v>43736</v>
      </c>
      <c r="B92">
        <v>46236000000</v>
      </c>
      <c r="C92" t="s">
        <v>105</v>
      </c>
      <c r="D92">
        <v>2020</v>
      </c>
      <c r="E92" t="s">
        <v>9</v>
      </c>
      <c r="F92" t="s">
        <v>10</v>
      </c>
      <c r="G92" s="1">
        <v>44043</v>
      </c>
      <c r="H92" t="s">
        <v>108</v>
      </c>
    </row>
    <row r="93" spans="1:8" x14ac:dyDescent="0.2">
      <c r="A93" s="1">
        <v>43736</v>
      </c>
      <c r="B93">
        <v>46236000000</v>
      </c>
      <c r="C93" t="s">
        <v>107</v>
      </c>
      <c r="D93">
        <v>2020</v>
      </c>
      <c r="E93" t="s">
        <v>9</v>
      </c>
      <c r="F93" t="s">
        <v>14</v>
      </c>
      <c r="G93" s="1">
        <v>44134</v>
      </c>
      <c r="H93" t="s">
        <v>100</v>
      </c>
    </row>
    <row r="94" spans="1:8" x14ac:dyDescent="0.2">
      <c r="A94" s="1">
        <v>43827</v>
      </c>
      <c r="B94">
        <v>45111000000</v>
      </c>
      <c r="C94" t="s">
        <v>101</v>
      </c>
      <c r="D94">
        <v>2020</v>
      </c>
      <c r="E94" t="s">
        <v>20</v>
      </c>
      <c r="F94" t="s">
        <v>10</v>
      </c>
      <c r="G94" s="1">
        <v>43859</v>
      </c>
      <c r="H94" t="s">
        <v>102</v>
      </c>
    </row>
    <row r="95" spans="1:8" x14ac:dyDescent="0.2">
      <c r="A95" s="1">
        <v>43918</v>
      </c>
      <c r="B95">
        <v>32421000000</v>
      </c>
      <c r="C95" t="s">
        <v>103</v>
      </c>
      <c r="D95">
        <v>2020</v>
      </c>
      <c r="E95" t="s">
        <v>23</v>
      </c>
      <c r="F95" t="s">
        <v>10</v>
      </c>
      <c r="G95" s="1">
        <v>43952</v>
      </c>
      <c r="H95" t="s">
        <v>104</v>
      </c>
    </row>
    <row r="96" spans="1:8" x14ac:dyDescent="0.2">
      <c r="A96" s="1">
        <v>44009</v>
      </c>
      <c r="B96">
        <v>35325000000</v>
      </c>
      <c r="C96" t="s">
        <v>105</v>
      </c>
      <c r="D96">
        <v>2020</v>
      </c>
      <c r="E96" t="s">
        <v>9</v>
      </c>
      <c r="F96" t="s">
        <v>10</v>
      </c>
      <c r="G96" s="1">
        <v>44043</v>
      </c>
      <c r="H96" t="s">
        <v>106</v>
      </c>
    </row>
    <row r="97" spans="1:8" x14ac:dyDescent="0.2">
      <c r="A97" s="1">
        <v>44100</v>
      </c>
      <c r="B97">
        <v>42296000000</v>
      </c>
      <c r="C97" t="s">
        <v>107</v>
      </c>
      <c r="D97">
        <v>2020</v>
      </c>
      <c r="E97" t="s">
        <v>13</v>
      </c>
      <c r="F97" t="s">
        <v>14</v>
      </c>
      <c r="G97" s="1">
        <v>44134</v>
      </c>
      <c r="H97" t="s">
        <v>159</v>
      </c>
    </row>
    <row r="98" spans="1:8" x14ac:dyDescent="0.2">
      <c r="A98" s="1">
        <v>44100</v>
      </c>
      <c r="B98">
        <v>42296000000</v>
      </c>
      <c r="C98" t="s">
        <v>109</v>
      </c>
      <c r="D98">
        <v>2021</v>
      </c>
      <c r="E98" t="s">
        <v>20</v>
      </c>
      <c r="F98" t="s">
        <v>10</v>
      </c>
      <c r="G98" s="1">
        <v>44224</v>
      </c>
      <c r="H98" t="s">
        <v>112</v>
      </c>
    </row>
    <row r="99" spans="1:8" x14ac:dyDescent="0.2">
      <c r="A99" s="1">
        <v>44100</v>
      </c>
      <c r="B99">
        <v>42296000000</v>
      </c>
      <c r="C99" t="s">
        <v>111</v>
      </c>
      <c r="D99">
        <v>2021</v>
      </c>
      <c r="E99" t="s">
        <v>23</v>
      </c>
      <c r="F99" t="s">
        <v>10</v>
      </c>
      <c r="G99" s="1">
        <v>44315</v>
      </c>
      <c r="H99" t="s">
        <v>114</v>
      </c>
    </row>
    <row r="100" spans="1:8" x14ac:dyDescent="0.2">
      <c r="A100" s="1">
        <v>44100</v>
      </c>
      <c r="B100">
        <v>42296000000</v>
      </c>
      <c r="C100" t="s">
        <v>113</v>
      </c>
      <c r="D100">
        <v>2021</v>
      </c>
      <c r="E100" t="s">
        <v>9</v>
      </c>
      <c r="F100" t="s">
        <v>10</v>
      </c>
      <c r="G100" s="1">
        <v>44405</v>
      </c>
      <c r="H100" t="s">
        <v>116</v>
      </c>
    </row>
    <row r="101" spans="1:8" x14ac:dyDescent="0.2">
      <c r="A101" s="1">
        <v>44100</v>
      </c>
      <c r="B101">
        <v>42296000000</v>
      </c>
      <c r="C101" t="s">
        <v>115</v>
      </c>
      <c r="D101">
        <v>2021</v>
      </c>
      <c r="E101" t="s">
        <v>9</v>
      </c>
      <c r="F101" t="s">
        <v>14</v>
      </c>
      <c r="G101" s="1">
        <v>44498</v>
      </c>
      <c r="H101" t="s">
        <v>108</v>
      </c>
    </row>
    <row r="102" spans="1:8" x14ac:dyDescent="0.2">
      <c r="A102" s="1">
        <v>44191</v>
      </c>
      <c r="B102">
        <v>63846000000</v>
      </c>
      <c r="C102" t="s">
        <v>109</v>
      </c>
      <c r="D102">
        <v>2021</v>
      </c>
      <c r="E102" t="s">
        <v>20</v>
      </c>
      <c r="F102" t="s">
        <v>10</v>
      </c>
      <c r="G102" s="1">
        <v>44224</v>
      </c>
      <c r="H102" t="s">
        <v>110</v>
      </c>
    </row>
    <row r="103" spans="1:8" x14ac:dyDescent="0.2">
      <c r="A103" s="1">
        <v>44282</v>
      </c>
      <c r="B103">
        <v>40127000000</v>
      </c>
      <c r="C103" t="s">
        <v>111</v>
      </c>
      <c r="D103">
        <v>2021</v>
      </c>
      <c r="E103" t="s">
        <v>23</v>
      </c>
      <c r="F103" t="s">
        <v>10</v>
      </c>
      <c r="G103" s="1">
        <v>44315</v>
      </c>
      <c r="H103" t="s">
        <v>112</v>
      </c>
    </row>
    <row r="104" spans="1:8" x14ac:dyDescent="0.2">
      <c r="A104" s="1">
        <v>44373</v>
      </c>
      <c r="B104">
        <v>40409000000</v>
      </c>
      <c r="C104" t="s">
        <v>113</v>
      </c>
      <c r="D104">
        <v>2021</v>
      </c>
      <c r="E104" t="s">
        <v>9</v>
      </c>
      <c r="F104" t="s">
        <v>10</v>
      </c>
      <c r="G104" s="1">
        <v>44405</v>
      </c>
      <c r="H104" t="s">
        <v>114</v>
      </c>
    </row>
    <row r="105" spans="1:8" x14ac:dyDescent="0.2">
      <c r="A105" s="1">
        <v>44464</v>
      </c>
      <c r="B105">
        <v>54763000000</v>
      </c>
      <c r="C105" t="s">
        <v>115</v>
      </c>
      <c r="D105">
        <v>2021</v>
      </c>
      <c r="E105" t="s">
        <v>13</v>
      </c>
      <c r="F105" t="s">
        <v>14</v>
      </c>
      <c r="G105" s="1">
        <v>44498</v>
      </c>
      <c r="H105" t="s">
        <v>160</v>
      </c>
    </row>
    <row r="106" spans="1:8" x14ac:dyDescent="0.2">
      <c r="A106" s="1">
        <v>44464</v>
      </c>
      <c r="B106">
        <v>54763000000</v>
      </c>
      <c r="C106" t="s">
        <v>117</v>
      </c>
      <c r="D106">
        <v>2022</v>
      </c>
      <c r="E106" t="s">
        <v>20</v>
      </c>
      <c r="F106" t="s">
        <v>10</v>
      </c>
      <c r="G106" s="1">
        <v>44589</v>
      </c>
      <c r="H106" t="s">
        <v>120</v>
      </c>
    </row>
    <row r="107" spans="1:8" x14ac:dyDescent="0.2">
      <c r="A107" s="1">
        <v>44464</v>
      </c>
      <c r="B107">
        <v>54763000000</v>
      </c>
      <c r="C107" t="s">
        <v>119</v>
      </c>
      <c r="D107">
        <v>2022</v>
      </c>
      <c r="E107" t="s">
        <v>23</v>
      </c>
      <c r="F107" t="s">
        <v>10</v>
      </c>
      <c r="G107" s="1">
        <v>44680</v>
      </c>
      <c r="H107" t="s">
        <v>122</v>
      </c>
    </row>
    <row r="108" spans="1:8" x14ac:dyDescent="0.2">
      <c r="A108" s="1">
        <v>44464</v>
      </c>
      <c r="B108">
        <v>54763000000</v>
      </c>
      <c r="C108" t="s">
        <v>121</v>
      </c>
      <c r="D108">
        <v>2022</v>
      </c>
      <c r="E108" t="s">
        <v>9</v>
      </c>
      <c r="F108" t="s">
        <v>10</v>
      </c>
      <c r="G108" s="1">
        <v>44771</v>
      </c>
      <c r="H108" t="s">
        <v>124</v>
      </c>
    </row>
    <row r="109" spans="1:8" x14ac:dyDescent="0.2">
      <c r="A109" s="1">
        <v>44464</v>
      </c>
      <c r="B109">
        <v>54763000000</v>
      </c>
      <c r="C109" t="s">
        <v>123</v>
      </c>
      <c r="D109">
        <v>2022</v>
      </c>
      <c r="E109" t="s">
        <v>9</v>
      </c>
      <c r="F109" t="s">
        <v>14</v>
      </c>
      <c r="G109" s="1">
        <v>44862</v>
      </c>
      <c r="H109" t="s">
        <v>116</v>
      </c>
    </row>
    <row r="110" spans="1:8" x14ac:dyDescent="0.2">
      <c r="A110" s="1">
        <v>44555</v>
      </c>
      <c r="B110">
        <v>74362000000</v>
      </c>
      <c r="C110" t="s">
        <v>117</v>
      </c>
      <c r="D110">
        <v>2022</v>
      </c>
      <c r="E110" t="s">
        <v>20</v>
      </c>
      <c r="F110" t="s">
        <v>10</v>
      </c>
      <c r="G110" s="1">
        <v>44589</v>
      </c>
      <c r="H110" t="s">
        <v>118</v>
      </c>
    </row>
    <row r="111" spans="1:8" x14ac:dyDescent="0.2">
      <c r="A111" s="1">
        <v>44646</v>
      </c>
      <c r="B111">
        <v>52682000000</v>
      </c>
      <c r="C111" t="s">
        <v>119</v>
      </c>
      <c r="D111">
        <v>2022</v>
      </c>
      <c r="E111" t="s">
        <v>23</v>
      </c>
      <c r="F111" t="s">
        <v>10</v>
      </c>
      <c r="G111" s="1">
        <v>44680</v>
      </c>
      <c r="H111" t="s">
        <v>120</v>
      </c>
    </row>
    <row r="112" spans="1:8" x14ac:dyDescent="0.2">
      <c r="A112" s="1">
        <v>44737</v>
      </c>
      <c r="B112">
        <v>48343000000</v>
      </c>
      <c r="C112" t="s">
        <v>121</v>
      </c>
      <c r="D112">
        <v>2022</v>
      </c>
      <c r="E112" t="s">
        <v>9</v>
      </c>
      <c r="F112" t="s">
        <v>10</v>
      </c>
      <c r="G112" s="1">
        <v>44771</v>
      </c>
      <c r="H112" t="s">
        <v>122</v>
      </c>
    </row>
    <row r="113" spans="1:8" x14ac:dyDescent="0.2">
      <c r="A113" s="1">
        <v>44828</v>
      </c>
      <c r="B113">
        <v>64115000000</v>
      </c>
      <c r="C113" t="s">
        <v>123</v>
      </c>
      <c r="D113">
        <v>2022</v>
      </c>
      <c r="E113" t="s">
        <v>13</v>
      </c>
      <c r="F113" t="s">
        <v>14</v>
      </c>
      <c r="G113" s="1">
        <v>44862</v>
      </c>
      <c r="H113" t="s">
        <v>161</v>
      </c>
    </row>
    <row r="114" spans="1:8" x14ac:dyDescent="0.2">
      <c r="A114" s="1">
        <v>44828</v>
      </c>
      <c r="B114">
        <v>64115000000</v>
      </c>
      <c r="C114" t="s">
        <v>125</v>
      </c>
      <c r="D114">
        <v>2023</v>
      </c>
      <c r="E114" t="s">
        <v>20</v>
      </c>
      <c r="F114" t="s">
        <v>10</v>
      </c>
      <c r="G114" s="1">
        <v>44960</v>
      </c>
      <c r="H114" t="s">
        <v>128</v>
      </c>
    </row>
    <row r="115" spans="1:8" x14ac:dyDescent="0.2">
      <c r="A115" s="1">
        <v>44828</v>
      </c>
      <c r="B115">
        <v>64115000000</v>
      </c>
      <c r="C115" t="s">
        <v>127</v>
      </c>
      <c r="D115">
        <v>2023</v>
      </c>
      <c r="E115" t="s">
        <v>23</v>
      </c>
      <c r="F115" t="s">
        <v>10</v>
      </c>
      <c r="G115" s="1">
        <v>45051</v>
      </c>
      <c r="H115" t="s">
        <v>130</v>
      </c>
    </row>
    <row r="116" spans="1:8" x14ac:dyDescent="0.2">
      <c r="A116" s="1">
        <v>44828</v>
      </c>
      <c r="B116">
        <v>64115000000</v>
      </c>
      <c r="C116" t="s">
        <v>129</v>
      </c>
      <c r="D116">
        <v>2023</v>
      </c>
      <c r="E116" t="s">
        <v>9</v>
      </c>
      <c r="F116" t="s">
        <v>10</v>
      </c>
      <c r="G116" s="1">
        <v>45142</v>
      </c>
      <c r="H116" t="s">
        <v>132</v>
      </c>
    </row>
    <row r="117" spans="1:8" x14ac:dyDescent="0.2">
      <c r="A117" s="1">
        <v>44828</v>
      </c>
      <c r="B117">
        <v>64115000000</v>
      </c>
      <c r="C117" t="s">
        <v>131</v>
      </c>
      <c r="D117">
        <v>2023</v>
      </c>
      <c r="E117" t="s">
        <v>9</v>
      </c>
      <c r="F117" t="s">
        <v>14</v>
      </c>
      <c r="G117" s="1">
        <v>45233</v>
      </c>
      <c r="H117" t="s">
        <v>124</v>
      </c>
    </row>
    <row r="118" spans="1:8" x14ac:dyDescent="0.2">
      <c r="A118" s="1">
        <v>44926</v>
      </c>
      <c r="B118">
        <v>57918000000</v>
      </c>
      <c r="C118" t="s">
        <v>125</v>
      </c>
      <c r="D118">
        <v>2023</v>
      </c>
      <c r="E118" t="s">
        <v>20</v>
      </c>
      <c r="F118" t="s">
        <v>10</v>
      </c>
      <c r="G118" s="1">
        <v>44960</v>
      </c>
      <c r="H118" t="s">
        <v>126</v>
      </c>
    </row>
    <row r="119" spans="1:8" x14ac:dyDescent="0.2">
      <c r="A119" s="1">
        <v>45017</v>
      </c>
      <c r="B119">
        <v>42945000000</v>
      </c>
      <c r="C119" t="s">
        <v>127</v>
      </c>
      <c r="D119">
        <v>2023</v>
      </c>
      <c r="E119" t="s">
        <v>23</v>
      </c>
      <c r="F119" t="s">
        <v>10</v>
      </c>
      <c r="G119" s="1">
        <v>45051</v>
      </c>
      <c r="H119" t="s">
        <v>128</v>
      </c>
    </row>
    <row r="120" spans="1:8" x14ac:dyDescent="0.2">
      <c r="A120" s="1">
        <v>45108</v>
      </c>
      <c r="B120">
        <v>46699000000</v>
      </c>
      <c r="C120" t="s">
        <v>129</v>
      </c>
      <c r="D120">
        <v>2023</v>
      </c>
      <c r="E120" t="s">
        <v>9</v>
      </c>
      <c r="F120" t="s">
        <v>10</v>
      </c>
      <c r="G120" s="1">
        <v>45142</v>
      </c>
      <c r="H120" t="s">
        <v>130</v>
      </c>
    </row>
    <row r="121" spans="1:8" x14ac:dyDescent="0.2">
      <c r="A121" s="1">
        <v>45199</v>
      </c>
      <c r="B121">
        <v>62611000000</v>
      </c>
      <c r="C121" t="s">
        <v>131</v>
      </c>
      <c r="D121">
        <v>2023</v>
      </c>
      <c r="E121" t="s">
        <v>13</v>
      </c>
      <c r="F121" t="s">
        <v>14</v>
      </c>
      <c r="G121" s="1">
        <v>45233</v>
      </c>
      <c r="H121" t="s">
        <v>162</v>
      </c>
    </row>
    <row r="122" spans="1:8" x14ac:dyDescent="0.2">
      <c r="A122" s="1">
        <v>45199</v>
      </c>
      <c r="B122">
        <v>62611000000</v>
      </c>
      <c r="C122" t="s">
        <v>133</v>
      </c>
      <c r="D122">
        <v>2024</v>
      </c>
      <c r="E122" t="s">
        <v>20</v>
      </c>
      <c r="F122" t="s">
        <v>10</v>
      </c>
      <c r="G122" s="1">
        <v>45324</v>
      </c>
      <c r="H122" t="s">
        <v>136</v>
      </c>
    </row>
    <row r="123" spans="1:8" x14ac:dyDescent="0.2">
      <c r="A123" s="1">
        <v>45199</v>
      </c>
      <c r="B123">
        <v>62611000000</v>
      </c>
      <c r="C123" t="s">
        <v>135</v>
      </c>
      <c r="D123">
        <v>2024</v>
      </c>
      <c r="E123" t="s">
        <v>23</v>
      </c>
      <c r="F123" t="s">
        <v>10</v>
      </c>
      <c r="G123" s="1">
        <v>45415</v>
      </c>
      <c r="H123" t="s">
        <v>138</v>
      </c>
    </row>
    <row r="124" spans="1:8" x14ac:dyDescent="0.2">
      <c r="A124" s="1">
        <v>45199</v>
      </c>
      <c r="B124">
        <v>62611000000</v>
      </c>
      <c r="C124" t="s">
        <v>137</v>
      </c>
      <c r="D124">
        <v>2024</v>
      </c>
      <c r="E124" t="s">
        <v>9</v>
      </c>
      <c r="F124" t="s">
        <v>10</v>
      </c>
      <c r="G124" s="1">
        <v>45506</v>
      </c>
      <c r="H124" t="s">
        <v>140</v>
      </c>
    </row>
    <row r="125" spans="1:8" x14ac:dyDescent="0.2">
      <c r="A125" s="1">
        <v>45199</v>
      </c>
      <c r="B125">
        <v>62611000000</v>
      </c>
      <c r="C125" t="s">
        <v>139</v>
      </c>
      <c r="D125">
        <v>2024</v>
      </c>
      <c r="E125" t="s">
        <v>9</v>
      </c>
      <c r="F125" t="s">
        <v>14</v>
      </c>
      <c r="G125" s="1">
        <v>45597</v>
      </c>
      <c r="H125" t="s">
        <v>132</v>
      </c>
    </row>
    <row r="126" spans="1:8" x14ac:dyDescent="0.2">
      <c r="A126" s="1">
        <v>45290</v>
      </c>
      <c r="B126">
        <v>58146000000</v>
      </c>
      <c r="C126" t="s">
        <v>133</v>
      </c>
      <c r="D126">
        <v>2024</v>
      </c>
      <c r="E126" t="s">
        <v>20</v>
      </c>
      <c r="F126" t="s">
        <v>10</v>
      </c>
      <c r="G126" s="1">
        <v>45324</v>
      </c>
      <c r="H126" t="s">
        <v>134</v>
      </c>
    </row>
    <row r="127" spans="1:8" x14ac:dyDescent="0.2">
      <c r="A127" s="1">
        <v>45381</v>
      </c>
      <c r="B127">
        <v>45753000000</v>
      </c>
      <c r="C127" t="s">
        <v>135</v>
      </c>
      <c r="D127">
        <v>2024</v>
      </c>
      <c r="E127" t="s">
        <v>23</v>
      </c>
      <c r="F127" t="s">
        <v>10</v>
      </c>
      <c r="G127" s="1">
        <v>45415</v>
      </c>
      <c r="H127" t="s">
        <v>136</v>
      </c>
    </row>
    <row r="128" spans="1:8" x14ac:dyDescent="0.2">
      <c r="A128" s="1">
        <v>45472</v>
      </c>
      <c r="B128">
        <v>47574000000</v>
      </c>
      <c r="C128" t="s">
        <v>137</v>
      </c>
      <c r="D128">
        <v>2024</v>
      </c>
      <c r="E128" t="s">
        <v>9</v>
      </c>
      <c r="F128" t="s">
        <v>10</v>
      </c>
      <c r="G128" s="1">
        <v>45506</v>
      </c>
      <c r="H128" t="s">
        <v>138</v>
      </c>
    </row>
    <row r="129" spans="1:8" x14ac:dyDescent="0.2">
      <c r="A129" s="1">
        <v>45563</v>
      </c>
      <c r="B129">
        <v>68960000000</v>
      </c>
      <c r="C129" t="s">
        <v>139</v>
      </c>
      <c r="D129">
        <v>2024</v>
      </c>
      <c r="E129" t="s">
        <v>13</v>
      </c>
      <c r="F129" t="s">
        <v>14</v>
      </c>
      <c r="G129" s="1">
        <v>45597</v>
      </c>
      <c r="H129" t="s">
        <v>163</v>
      </c>
    </row>
    <row r="130" spans="1:8" x14ac:dyDescent="0.2">
      <c r="A130" s="1">
        <v>45563</v>
      </c>
      <c r="B130">
        <v>68960000000</v>
      </c>
      <c r="C130" t="s">
        <v>141</v>
      </c>
      <c r="D130">
        <v>2025</v>
      </c>
      <c r="E130" t="s">
        <v>20</v>
      </c>
      <c r="F130" t="s">
        <v>10</v>
      </c>
      <c r="G130" s="1">
        <v>45688</v>
      </c>
      <c r="H130" t="s">
        <v>140</v>
      </c>
    </row>
    <row r="131" spans="1:8" x14ac:dyDescent="0.2">
      <c r="A131" s="1">
        <v>45654</v>
      </c>
      <c r="B131">
        <v>61910000000</v>
      </c>
      <c r="C131" t="s">
        <v>141</v>
      </c>
      <c r="D131">
        <v>2025</v>
      </c>
      <c r="E131" t="s">
        <v>20</v>
      </c>
      <c r="F131" t="s">
        <v>10</v>
      </c>
      <c r="G131" s="1">
        <v>45688</v>
      </c>
      <c r="H131" t="s">
        <v>142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33580-2637-1245-A0CE-A8E1933AEAD6}">
  <dimension ref="A1:J3"/>
  <sheetViews>
    <sheetView workbookViewId="0"/>
  </sheetViews>
  <sheetFormatPr baseColWidth="10" defaultRowHeight="16" x14ac:dyDescent="0.2"/>
  <sheetData>
    <row r="1" spans="1:10" x14ac:dyDescent="0.2">
      <c r="A1" t="s">
        <v>0</v>
      </c>
      <c r="B1" t="s">
        <v>1</v>
      </c>
      <c r="C1" t="s">
        <v>2</v>
      </c>
      <c r="D1" t="s">
        <v>3</v>
      </c>
      <c r="E1" t="s">
        <v>4</v>
      </c>
      <c r="F1" t="s">
        <v>5</v>
      </c>
      <c r="G1" t="s">
        <v>6</v>
      </c>
      <c r="H1" t="s">
        <v>7</v>
      </c>
      <c r="J1" t="s">
        <v>143</v>
      </c>
    </row>
    <row r="2" spans="1:10" x14ac:dyDescent="0.2">
      <c r="A2" s="1">
        <v>39718</v>
      </c>
      <c r="B2">
        <v>5520000000</v>
      </c>
      <c r="C2" t="s">
        <v>8</v>
      </c>
      <c r="D2">
        <v>2009</v>
      </c>
      <c r="E2" t="s">
        <v>9</v>
      </c>
      <c r="F2" t="s">
        <v>10</v>
      </c>
      <c r="G2" s="1">
        <v>40016</v>
      </c>
      <c r="H2" t="s">
        <v>145</v>
      </c>
      <c r="J2" s="2" t="str">
        <f>HYPERLINK("#'Company SEC Data Summary'!A1", "Company SEC Data Summary")</f>
        <v>Company SEC Data Summary</v>
      </c>
    </row>
    <row r="3" spans="1:10" x14ac:dyDescent="0.2">
      <c r="A3" s="1">
        <v>39991</v>
      </c>
      <c r="B3">
        <v>4854000000</v>
      </c>
      <c r="C3" t="s">
        <v>8</v>
      </c>
      <c r="D3">
        <v>2009</v>
      </c>
      <c r="E3" t="s">
        <v>9</v>
      </c>
      <c r="F3" t="s">
        <v>10</v>
      </c>
      <c r="G3" s="1">
        <v>40016</v>
      </c>
      <c r="H3" t="s">
        <v>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3A659-8CE2-1A45-83F0-86B896F567A9}">
  <dimension ref="A1:J19"/>
  <sheetViews>
    <sheetView workbookViewId="0"/>
  </sheetViews>
  <sheetFormatPr baseColWidth="10" defaultRowHeight="16" x14ac:dyDescent="0.2"/>
  <sheetData>
    <row r="1" spans="1:10" x14ac:dyDescent="0.2">
      <c r="A1" t="s">
        <v>0</v>
      </c>
      <c r="B1" t="s">
        <v>1</v>
      </c>
      <c r="C1" t="s">
        <v>2</v>
      </c>
      <c r="D1" t="s">
        <v>3</v>
      </c>
      <c r="E1" t="s">
        <v>4</v>
      </c>
      <c r="F1" t="s">
        <v>5</v>
      </c>
      <c r="G1" t="s">
        <v>6</v>
      </c>
      <c r="H1" t="s">
        <v>7</v>
      </c>
      <c r="J1" t="s">
        <v>143</v>
      </c>
    </row>
    <row r="2" spans="1:10" x14ac:dyDescent="0.2">
      <c r="A2" s="1">
        <v>39900</v>
      </c>
      <c r="B2">
        <v>94593000000</v>
      </c>
      <c r="C2" t="s">
        <v>8</v>
      </c>
      <c r="D2">
        <v>2009</v>
      </c>
      <c r="E2" t="s">
        <v>9</v>
      </c>
      <c r="F2" t="s">
        <v>10</v>
      </c>
      <c r="G2" s="1">
        <v>40016</v>
      </c>
      <c r="H2" t="s">
        <v>18</v>
      </c>
      <c r="J2" s="2" t="str">
        <f>HYPERLINK("#'Company SEC Data Summary'!A1", "Company SEC Data Summary")</f>
        <v>Company SEC Data Summary</v>
      </c>
    </row>
    <row r="3" spans="1:10" x14ac:dyDescent="0.2">
      <c r="A3" s="1">
        <v>39900</v>
      </c>
      <c r="B3">
        <v>94593000000</v>
      </c>
      <c r="C3" t="s">
        <v>12</v>
      </c>
      <c r="D3">
        <v>2009</v>
      </c>
      <c r="E3" t="s">
        <v>13</v>
      </c>
      <c r="F3" t="s">
        <v>14</v>
      </c>
      <c r="G3" s="1">
        <v>40113</v>
      </c>
      <c r="H3" t="s">
        <v>15</v>
      </c>
    </row>
    <row r="4" spans="1:10" x14ac:dyDescent="0.2">
      <c r="A4" s="1">
        <v>39900</v>
      </c>
      <c r="B4">
        <v>94593000000</v>
      </c>
      <c r="C4" t="s">
        <v>16</v>
      </c>
      <c r="D4">
        <v>2009</v>
      </c>
      <c r="E4" t="s">
        <v>20</v>
      </c>
      <c r="F4" t="s">
        <v>17</v>
      </c>
      <c r="G4" s="1">
        <v>40203</v>
      </c>
      <c r="H4" t="s">
        <v>144</v>
      </c>
    </row>
    <row r="5" spans="1:10" x14ac:dyDescent="0.2">
      <c r="A5" s="1">
        <v>40264</v>
      </c>
      <c r="B5">
        <v>208565000000</v>
      </c>
      <c r="C5" t="s">
        <v>27</v>
      </c>
      <c r="D5">
        <v>2010</v>
      </c>
      <c r="E5" t="s">
        <v>20</v>
      </c>
      <c r="F5" t="s">
        <v>14</v>
      </c>
      <c r="G5" s="1">
        <v>40478</v>
      </c>
      <c r="H5" t="s">
        <v>24</v>
      </c>
    </row>
    <row r="6" spans="1:10" x14ac:dyDescent="0.2">
      <c r="A6" s="1">
        <v>40627</v>
      </c>
      <c r="B6">
        <v>322921000000</v>
      </c>
      <c r="C6" t="s">
        <v>35</v>
      </c>
      <c r="D6">
        <v>2011</v>
      </c>
      <c r="E6" t="s">
        <v>20</v>
      </c>
      <c r="F6" t="s">
        <v>14</v>
      </c>
      <c r="G6" s="1">
        <v>40842</v>
      </c>
      <c r="H6" t="s">
        <v>32</v>
      </c>
    </row>
    <row r="7" spans="1:10" x14ac:dyDescent="0.2">
      <c r="A7" s="1">
        <v>40998</v>
      </c>
      <c r="B7">
        <v>560356000000</v>
      </c>
      <c r="C7" t="s">
        <v>43</v>
      </c>
      <c r="D7">
        <v>2012</v>
      </c>
      <c r="E7" t="s">
        <v>20</v>
      </c>
      <c r="F7" t="s">
        <v>14</v>
      </c>
      <c r="G7" s="1">
        <v>41213</v>
      </c>
      <c r="H7" t="s">
        <v>40</v>
      </c>
    </row>
    <row r="8" spans="1:10" x14ac:dyDescent="0.2">
      <c r="A8" s="1">
        <v>41362</v>
      </c>
      <c r="B8">
        <v>416005000000</v>
      </c>
      <c r="C8" t="s">
        <v>51</v>
      </c>
      <c r="D8">
        <v>2013</v>
      </c>
      <c r="E8" t="s">
        <v>20</v>
      </c>
      <c r="F8" t="s">
        <v>14</v>
      </c>
      <c r="G8" s="1">
        <v>41577</v>
      </c>
      <c r="H8" t="s">
        <v>48</v>
      </c>
    </row>
    <row r="9" spans="1:10" x14ac:dyDescent="0.2">
      <c r="A9" s="1">
        <v>41726</v>
      </c>
      <c r="B9">
        <v>462522000000</v>
      </c>
      <c r="C9" t="s">
        <v>59</v>
      </c>
      <c r="D9">
        <v>2014</v>
      </c>
      <c r="E9" t="s">
        <v>20</v>
      </c>
      <c r="F9" t="s">
        <v>14</v>
      </c>
      <c r="G9" s="1">
        <v>41939</v>
      </c>
      <c r="H9" t="s">
        <v>56</v>
      </c>
    </row>
    <row r="10" spans="1:10" x14ac:dyDescent="0.2">
      <c r="A10" s="1">
        <v>42090</v>
      </c>
      <c r="B10">
        <v>709923000000</v>
      </c>
      <c r="C10" t="s">
        <v>67</v>
      </c>
      <c r="D10">
        <v>2015</v>
      </c>
      <c r="E10" t="s">
        <v>20</v>
      </c>
      <c r="F10" t="s">
        <v>14</v>
      </c>
      <c r="G10" s="1">
        <v>42305</v>
      </c>
      <c r="H10" t="s">
        <v>64</v>
      </c>
    </row>
    <row r="11" spans="1:10" x14ac:dyDescent="0.2">
      <c r="A11" s="1">
        <v>42454</v>
      </c>
      <c r="B11">
        <v>578807000000</v>
      </c>
      <c r="C11" t="s">
        <v>75</v>
      </c>
      <c r="D11">
        <v>2016</v>
      </c>
      <c r="E11" t="s">
        <v>20</v>
      </c>
      <c r="F11" t="s">
        <v>14</v>
      </c>
      <c r="G11" s="1">
        <v>42669</v>
      </c>
      <c r="H11" t="s">
        <v>72</v>
      </c>
    </row>
    <row r="12" spans="1:10" x14ac:dyDescent="0.2">
      <c r="A12" s="1">
        <v>42825</v>
      </c>
      <c r="B12">
        <v>747509000000</v>
      </c>
      <c r="C12" t="s">
        <v>83</v>
      </c>
      <c r="D12">
        <v>2017</v>
      </c>
      <c r="E12" t="s">
        <v>20</v>
      </c>
      <c r="F12" t="s">
        <v>14</v>
      </c>
      <c r="G12" s="1">
        <v>43042</v>
      </c>
      <c r="H12" t="s">
        <v>80</v>
      </c>
    </row>
    <row r="13" spans="1:10" x14ac:dyDescent="0.2">
      <c r="A13" s="1">
        <v>43189</v>
      </c>
      <c r="B13">
        <v>828880000000</v>
      </c>
      <c r="C13" t="s">
        <v>91</v>
      </c>
      <c r="D13">
        <v>2018</v>
      </c>
      <c r="E13" t="s">
        <v>20</v>
      </c>
      <c r="F13" t="s">
        <v>14</v>
      </c>
      <c r="G13" s="1">
        <v>43409</v>
      </c>
      <c r="H13" t="s">
        <v>88</v>
      </c>
    </row>
    <row r="14" spans="1:10" x14ac:dyDescent="0.2">
      <c r="A14" s="1">
        <v>43553</v>
      </c>
      <c r="B14">
        <v>874698000000</v>
      </c>
      <c r="C14" t="s">
        <v>99</v>
      </c>
      <c r="D14">
        <v>2019</v>
      </c>
      <c r="E14" t="s">
        <v>20</v>
      </c>
      <c r="F14" t="s">
        <v>14</v>
      </c>
      <c r="G14" s="1">
        <v>43769</v>
      </c>
      <c r="H14" t="s">
        <v>96</v>
      </c>
    </row>
    <row r="15" spans="1:10" x14ac:dyDescent="0.2">
      <c r="A15" s="1">
        <v>43917</v>
      </c>
      <c r="B15">
        <v>1070633000000</v>
      </c>
      <c r="C15" t="s">
        <v>107</v>
      </c>
      <c r="D15">
        <v>2020</v>
      </c>
      <c r="E15" t="s">
        <v>20</v>
      </c>
      <c r="F15" t="s">
        <v>14</v>
      </c>
      <c r="G15" s="1">
        <v>44134</v>
      </c>
      <c r="H15" t="s">
        <v>104</v>
      </c>
    </row>
    <row r="16" spans="1:10" x14ac:dyDescent="0.2">
      <c r="A16" s="1">
        <v>44281</v>
      </c>
      <c r="B16">
        <v>2021360000000</v>
      </c>
      <c r="C16" t="s">
        <v>115</v>
      </c>
      <c r="D16">
        <v>2021</v>
      </c>
      <c r="E16" t="s">
        <v>20</v>
      </c>
      <c r="F16" t="s">
        <v>14</v>
      </c>
      <c r="G16" s="1">
        <v>44498</v>
      </c>
      <c r="H16" t="s">
        <v>112</v>
      </c>
    </row>
    <row r="17" spans="1:8" x14ac:dyDescent="0.2">
      <c r="A17" s="1">
        <v>44645</v>
      </c>
      <c r="B17">
        <v>2830067000000</v>
      </c>
      <c r="C17" t="s">
        <v>123</v>
      </c>
      <c r="D17">
        <v>2022</v>
      </c>
      <c r="E17" t="s">
        <v>20</v>
      </c>
      <c r="F17" t="s">
        <v>14</v>
      </c>
      <c r="G17" s="1">
        <v>44862</v>
      </c>
      <c r="H17" t="s">
        <v>120</v>
      </c>
    </row>
    <row r="18" spans="1:8" x14ac:dyDescent="0.2">
      <c r="A18" s="1">
        <v>45016</v>
      </c>
      <c r="B18">
        <v>2591165000000</v>
      </c>
      <c r="C18" t="s">
        <v>131</v>
      </c>
      <c r="D18">
        <v>2023</v>
      </c>
      <c r="E18" t="s">
        <v>20</v>
      </c>
      <c r="F18" t="s">
        <v>14</v>
      </c>
      <c r="G18" s="1">
        <v>45233</v>
      </c>
      <c r="H18" t="s">
        <v>128</v>
      </c>
    </row>
    <row r="19" spans="1:8" x14ac:dyDescent="0.2">
      <c r="A19" s="1">
        <v>45380</v>
      </c>
      <c r="B19">
        <v>2628553000000</v>
      </c>
      <c r="C19" t="s">
        <v>139</v>
      </c>
      <c r="D19">
        <v>2024</v>
      </c>
      <c r="E19" t="s">
        <v>20</v>
      </c>
      <c r="F19" t="s">
        <v>14</v>
      </c>
      <c r="G19" s="1">
        <v>45597</v>
      </c>
      <c r="H19" t="s">
        <v>136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09841-6466-E746-A876-03F9644FCB01}">
  <dimension ref="A1:J65"/>
  <sheetViews>
    <sheetView workbookViewId="0"/>
  </sheetViews>
  <sheetFormatPr baseColWidth="10" defaultRowHeight="16" x14ac:dyDescent="0.2"/>
  <sheetData>
    <row r="1" spans="1:10" x14ac:dyDescent="0.2">
      <c r="A1" t="s">
        <v>0</v>
      </c>
      <c r="B1" t="s">
        <v>1</v>
      </c>
      <c r="C1" t="s">
        <v>2</v>
      </c>
      <c r="D1" t="s">
        <v>3</v>
      </c>
      <c r="E1" t="s">
        <v>4</v>
      </c>
      <c r="F1" t="s">
        <v>5</v>
      </c>
      <c r="G1" t="s">
        <v>6</v>
      </c>
      <c r="H1" t="s">
        <v>7</v>
      </c>
      <c r="J1" t="s">
        <v>143</v>
      </c>
    </row>
    <row r="2" spans="1:10" x14ac:dyDescent="0.2">
      <c r="A2" s="1">
        <v>39991</v>
      </c>
      <c r="B2">
        <v>895816758</v>
      </c>
      <c r="C2" t="s">
        <v>8</v>
      </c>
      <c r="D2">
        <v>2009</v>
      </c>
      <c r="E2" t="s">
        <v>9</v>
      </c>
      <c r="F2" t="s">
        <v>10</v>
      </c>
      <c r="G2" s="1">
        <v>40016</v>
      </c>
      <c r="H2" t="s">
        <v>11</v>
      </c>
      <c r="J2" s="2" t="str">
        <f>HYPERLINK("#'Company SEC Data Summary'!A1", "Company SEC Data Summary")</f>
        <v>Company SEC Data Summary</v>
      </c>
    </row>
    <row r="3" spans="1:10" x14ac:dyDescent="0.2">
      <c r="A3" s="1">
        <v>40102</v>
      </c>
      <c r="B3">
        <v>900678473</v>
      </c>
      <c r="C3" t="s">
        <v>12</v>
      </c>
      <c r="D3">
        <v>2009</v>
      </c>
      <c r="E3" t="s">
        <v>13</v>
      </c>
      <c r="F3" t="s">
        <v>14</v>
      </c>
      <c r="G3" s="1">
        <v>40113</v>
      </c>
      <c r="H3" t="s">
        <v>15</v>
      </c>
    </row>
    <row r="4" spans="1:10" x14ac:dyDescent="0.2">
      <c r="A4" s="1">
        <v>40102</v>
      </c>
      <c r="B4">
        <v>900678473</v>
      </c>
      <c r="C4" t="s">
        <v>16</v>
      </c>
      <c r="D4">
        <v>2009</v>
      </c>
      <c r="E4" t="s">
        <v>9</v>
      </c>
      <c r="F4" t="s">
        <v>17</v>
      </c>
      <c r="G4" s="1">
        <v>40203</v>
      </c>
      <c r="H4" t="s">
        <v>18</v>
      </c>
    </row>
    <row r="5" spans="1:10" x14ac:dyDescent="0.2">
      <c r="A5" s="1">
        <v>40193</v>
      </c>
      <c r="B5">
        <v>906794589</v>
      </c>
      <c r="C5" t="s">
        <v>19</v>
      </c>
      <c r="D5">
        <v>2010</v>
      </c>
      <c r="E5" t="s">
        <v>20</v>
      </c>
      <c r="F5" t="s">
        <v>10</v>
      </c>
      <c r="G5" s="1">
        <v>40203</v>
      </c>
      <c r="H5" t="s">
        <v>21</v>
      </c>
    </row>
    <row r="6" spans="1:10" x14ac:dyDescent="0.2">
      <c r="A6" s="1">
        <v>40277</v>
      </c>
      <c r="B6">
        <v>909938383</v>
      </c>
      <c r="C6" t="s">
        <v>22</v>
      </c>
      <c r="D6">
        <v>2010</v>
      </c>
      <c r="E6" t="s">
        <v>23</v>
      </c>
      <c r="F6" t="s">
        <v>10</v>
      </c>
      <c r="G6" s="1">
        <v>40289</v>
      </c>
      <c r="H6" t="s">
        <v>24</v>
      </c>
    </row>
    <row r="7" spans="1:10" x14ac:dyDescent="0.2">
      <c r="A7" s="1">
        <v>40368</v>
      </c>
      <c r="B7">
        <v>913562880</v>
      </c>
      <c r="C7" t="s">
        <v>25</v>
      </c>
      <c r="D7">
        <v>2010</v>
      </c>
      <c r="E7" t="s">
        <v>9</v>
      </c>
      <c r="F7" t="s">
        <v>10</v>
      </c>
      <c r="G7" s="1">
        <v>40380</v>
      </c>
      <c r="H7" t="s">
        <v>26</v>
      </c>
    </row>
    <row r="8" spans="1:10" x14ac:dyDescent="0.2">
      <c r="A8" s="1">
        <v>40466</v>
      </c>
      <c r="B8">
        <v>917307099</v>
      </c>
      <c r="C8" t="s">
        <v>27</v>
      </c>
      <c r="D8">
        <v>2010</v>
      </c>
      <c r="E8" t="s">
        <v>9</v>
      </c>
      <c r="F8" t="s">
        <v>14</v>
      </c>
      <c r="G8" s="1">
        <v>40478</v>
      </c>
      <c r="H8" t="s">
        <v>28</v>
      </c>
    </row>
    <row r="9" spans="1:10" x14ac:dyDescent="0.2">
      <c r="A9" s="1">
        <v>40550</v>
      </c>
      <c r="B9">
        <v>921278012</v>
      </c>
      <c r="C9" t="s">
        <v>29</v>
      </c>
      <c r="D9">
        <v>2011</v>
      </c>
      <c r="E9" t="s">
        <v>20</v>
      </c>
      <c r="F9" t="s">
        <v>10</v>
      </c>
      <c r="G9" s="1">
        <v>40562</v>
      </c>
      <c r="H9" t="s">
        <v>30</v>
      </c>
    </row>
    <row r="10" spans="1:10" x14ac:dyDescent="0.2">
      <c r="A10" s="1">
        <v>40641</v>
      </c>
      <c r="B10">
        <v>924754561</v>
      </c>
      <c r="C10" t="s">
        <v>31</v>
      </c>
      <c r="D10">
        <v>2011</v>
      </c>
      <c r="E10" t="s">
        <v>23</v>
      </c>
      <c r="F10" t="s">
        <v>10</v>
      </c>
      <c r="G10" s="1">
        <v>40654</v>
      </c>
      <c r="H10" t="s">
        <v>32</v>
      </c>
    </row>
    <row r="11" spans="1:10" x14ac:dyDescent="0.2">
      <c r="A11" s="1">
        <v>40732</v>
      </c>
      <c r="B11">
        <v>927090886</v>
      </c>
      <c r="C11" t="s">
        <v>33</v>
      </c>
      <c r="D11">
        <v>2011</v>
      </c>
      <c r="E11" t="s">
        <v>9</v>
      </c>
      <c r="F11" t="s">
        <v>10</v>
      </c>
      <c r="G11" s="1">
        <v>40744</v>
      </c>
      <c r="H11" t="s">
        <v>34</v>
      </c>
    </row>
    <row r="12" spans="1:10" x14ac:dyDescent="0.2">
      <c r="A12" s="1">
        <v>40830</v>
      </c>
      <c r="B12">
        <v>929409000</v>
      </c>
      <c r="C12" t="s">
        <v>35</v>
      </c>
      <c r="D12">
        <v>2011</v>
      </c>
      <c r="E12" t="s">
        <v>9</v>
      </c>
      <c r="F12" t="s">
        <v>14</v>
      </c>
      <c r="G12" s="1">
        <v>40842</v>
      </c>
      <c r="H12" t="s">
        <v>36</v>
      </c>
    </row>
    <row r="13" spans="1:10" x14ac:dyDescent="0.2">
      <c r="A13" s="1">
        <v>40921</v>
      </c>
      <c r="B13">
        <v>932370000</v>
      </c>
      <c r="C13" t="s">
        <v>37</v>
      </c>
      <c r="D13">
        <v>2012</v>
      </c>
      <c r="E13" t="s">
        <v>20</v>
      </c>
      <c r="F13" t="s">
        <v>10</v>
      </c>
      <c r="G13" s="1">
        <v>40933</v>
      </c>
      <c r="H13" t="s">
        <v>38</v>
      </c>
    </row>
    <row r="14" spans="1:10" x14ac:dyDescent="0.2">
      <c r="A14" s="1">
        <v>41012</v>
      </c>
      <c r="B14">
        <v>935062000</v>
      </c>
      <c r="C14" t="s">
        <v>39</v>
      </c>
      <c r="D14">
        <v>2012</v>
      </c>
      <c r="E14" t="s">
        <v>23</v>
      </c>
      <c r="F14" t="s">
        <v>10</v>
      </c>
      <c r="G14" s="1">
        <v>41024</v>
      </c>
      <c r="H14" t="s">
        <v>40</v>
      </c>
    </row>
    <row r="15" spans="1:10" x14ac:dyDescent="0.2">
      <c r="A15" s="1">
        <v>41103</v>
      </c>
      <c r="B15">
        <v>937406000</v>
      </c>
      <c r="C15" t="s">
        <v>41</v>
      </c>
      <c r="D15">
        <v>2012</v>
      </c>
      <c r="E15" t="s">
        <v>9</v>
      </c>
      <c r="F15" t="s">
        <v>10</v>
      </c>
      <c r="G15" s="1">
        <v>41115</v>
      </c>
      <c r="H15" t="s">
        <v>42</v>
      </c>
    </row>
    <row r="16" spans="1:10" x14ac:dyDescent="0.2">
      <c r="A16" s="1">
        <v>41201</v>
      </c>
      <c r="B16">
        <v>940692000</v>
      </c>
      <c r="C16" t="s">
        <v>43</v>
      </c>
      <c r="D16">
        <v>2012</v>
      </c>
      <c r="E16" t="s">
        <v>9</v>
      </c>
      <c r="F16" t="s">
        <v>14</v>
      </c>
      <c r="G16" s="1">
        <v>41213</v>
      </c>
      <c r="H16" t="s">
        <v>44</v>
      </c>
    </row>
    <row r="17" spans="1:8" x14ac:dyDescent="0.2">
      <c r="A17" s="1">
        <v>41285</v>
      </c>
      <c r="B17">
        <v>939058000</v>
      </c>
      <c r="C17" t="s">
        <v>45</v>
      </c>
      <c r="D17">
        <v>2013</v>
      </c>
      <c r="E17" t="s">
        <v>20</v>
      </c>
      <c r="F17" t="s">
        <v>10</v>
      </c>
      <c r="G17" s="1">
        <v>41298</v>
      </c>
      <c r="H17" t="s">
        <v>46</v>
      </c>
    </row>
    <row r="18" spans="1:8" x14ac:dyDescent="0.2">
      <c r="A18" s="1">
        <v>41376</v>
      </c>
      <c r="B18">
        <v>938649000</v>
      </c>
      <c r="C18" t="s">
        <v>47</v>
      </c>
      <c r="D18">
        <v>2013</v>
      </c>
      <c r="E18" t="s">
        <v>23</v>
      </c>
      <c r="F18" t="s">
        <v>10</v>
      </c>
      <c r="G18" s="1">
        <v>41388</v>
      </c>
      <c r="H18" t="s">
        <v>48</v>
      </c>
    </row>
    <row r="19" spans="1:8" x14ac:dyDescent="0.2">
      <c r="A19" s="1">
        <v>41467</v>
      </c>
      <c r="B19">
        <v>908497000</v>
      </c>
      <c r="C19" t="s">
        <v>49</v>
      </c>
      <c r="D19">
        <v>2013</v>
      </c>
      <c r="E19" t="s">
        <v>9</v>
      </c>
      <c r="F19" t="s">
        <v>10</v>
      </c>
      <c r="G19" s="1">
        <v>41479</v>
      </c>
      <c r="H19" t="s">
        <v>50</v>
      </c>
    </row>
    <row r="20" spans="1:8" x14ac:dyDescent="0.2">
      <c r="A20" s="1">
        <v>41565</v>
      </c>
      <c r="B20">
        <v>899738000</v>
      </c>
      <c r="C20" t="s">
        <v>51</v>
      </c>
      <c r="D20">
        <v>2013</v>
      </c>
      <c r="E20" t="s">
        <v>9</v>
      </c>
      <c r="F20" t="s">
        <v>14</v>
      </c>
      <c r="G20" s="1">
        <v>41577</v>
      </c>
      <c r="H20" t="s">
        <v>52</v>
      </c>
    </row>
    <row r="21" spans="1:8" x14ac:dyDescent="0.2">
      <c r="A21" s="1">
        <v>41649</v>
      </c>
      <c r="B21">
        <v>891989000</v>
      </c>
      <c r="C21" t="s">
        <v>53</v>
      </c>
      <c r="D21">
        <v>2014</v>
      </c>
      <c r="E21" t="s">
        <v>20</v>
      </c>
      <c r="F21" t="s">
        <v>10</v>
      </c>
      <c r="G21" s="1">
        <v>41667</v>
      </c>
      <c r="H21" t="s">
        <v>54</v>
      </c>
    </row>
    <row r="22" spans="1:8" x14ac:dyDescent="0.2">
      <c r="A22" s="1">
        <v>41740</v>
      </c>
      <c r="B22">
        <v>861381000</v>
      </c>
      <c r="C22" t="s">
        <v>55</v>
      </c>
      <c r="D22">
        <v>2014</v>
      </c>
      <c r="E22" t="s">
        <v>23</v>
      </c>
      <c r="F22" t="s">
        <v>10</v>
      </c>
      <c r="G22" s="1">
        <v>41753</v>
      </c>
      <c r="H22" t="s">
        <v>56</v>
      </c>
    </row>
    <row r="23" spans="1:8" x14ac:dyDescent="0.2">
      <c r="A23" s="1">
        <v>41831</v>
      </c>
      <c r="B23">
        <v>5987867000</v>
      </c>
      <c r="C23" t="s">
        <v>57</v>
      </c>
      <c r="D23">
        <v>2014</v>
      </c>
      <c r="E23" t="s">
        <v>9</v>
      </c>
      <c r="F23" t="s">
        <v>10</v>
      </c>
      <c r="G23" s="1">
        <v>41843</v>
      </c>
      <c r="H23" t="s">
        <v>58</v>
      </c>
    </row>
    <row r="24" spans="1:8" x14ac:dyDescent="0.2">
      <c r="A24" s="1">
        <v>41922</v>
      </c>
      <c r="B24">
        <v>5864840000</v>
      </c>
      <c r="C24" t="s">
        <v>59</v>
      </c>
      <c r="D24">
        <v>2014</v>
      </c>
      <c r="E24" t="s">
        <v>9</v>
      </c>
      <c r="F24" t="s">
        <v>14</v>
      </c>
      <c r="G24" s="1">
        <v>41939</v>
      </c>
      <c r="H24" t="s">
        <v>60</v>
      </c>
    </row>
    <row r="25" spans="1:8" x14ac:dyDescent="0.2">
      <c r="A25" s="1">
        <v>42013</v>
      </c>
      <c r="B25">
        <v>5824748000</v>
      </c>
      <c r="C25" t="s">
        <v>61</v>
      </c>
      <c r="D25">
        <v>2015</v>
      </c>
      <c r="E25" t="s">
        <v>20</v>
      </c>
      <c r="F25" t="s">
        <v>10</v>
      </c>
      <c r="G25" s="1">
        <v>42032</v>
      </c>
      <c r="H25" t="s">
        <v>62</v>
      </c>
    </row>
    <row r="26" spans="1:8" x14ac:dyDescent="0.2">
      <c r="A26" s="1">
        <v>42104</v>
      </c>
      <c r="B26">
        <v>5761030000</v>
      </c>
      <c r="C26" t="s">
        <v>63</v>
      </c>
      <c r="D26">
        <v>2015</v>
      </c>
      <c r="E26" t="s">
        <v>23</v>
      </c>
      <c r="F26" t="s">
        <v>10</v>
      </c>
      <c r="G26" s="1">
        <v>42122</v>
      </c>
      <c r="H26" t="s">
        <v>64</v>
      </c>
    </row>
    <row r="27" spans="1:8" x14ac:dyDescent="0.2">
      <c r="A27" s="1">
        <v>42195</v>
      </c>
      <c r="B27">
        <v>5702722000</v>
      </c>
      <c r="C27" t="s">
        <v>65</v>
      </c>
      <c r="D27">
        <v>2015</v>
      </c>
      <c r="E27" t="s">
        <v>9</v>
      </c>
      <c r="F27" t="s">
        <v>10</v>
      </c>
      <c r="G27" s="1">
        <v>42207</v>
      </c>
      <c r="H27" t="s">
        <v>66</v>
      </c>
    </row>
    <row r="28" spans="1:8" x14ac:dyDescent="0.2">
      <c r="A28" s="1">
        <v>42286</v>
      </c>
      <c r="B28">
        <v>5575331000</v>
      </c>
      <c r="C28" t="s">
        <v>67</v>
      </c>
      <c r="D28">
        <v>2015</v>
      </c>
      <c r="E28" t="s">
        <v>9</v>
      </c>
      <c r="F28" t="s">
        <v>14</v>
      </c>
      <c r="G28" s="1">
        <v>42305</v>
      </c>
      <c r="H28" t="s">
        <v>68</v>
      </c>
    </row>
    <row r="29" spans="1:8" x14ac:dyDescent="0.2">
      <c r="A29" s="1">
        <v>42377</v>
      </c>
      <c r="B29">
        <v>5544583000</v>
      </c>
      <c r="C29" t="s">
        <v>69</v>
      </c>
      <c r="D29">
        <v>2016</v>
      </c>
      <c r="E29" t="s">
        <v>20</v>
      </c>
      <c r="F29" t="s">
        <v>10</v>
      </c>
      <c r="G29" s="1">
        <v>42396</v>
      </c>
      <c r="H29" t="s">
        <v>70</v>
      </c>
    </row>
    <row r="30" spans="1:8" x14ac:dyDescent="0.2">
      <c r="A30" s="1">
        <v>42468</v>
      </c>
      <c r="B30">
        <v>5477425000</v>
      </c>
      <c r="C30" t="s">
        <v>71</v>
      </c>
      <c r="D30">
        <v>2016</v>
      </c>
      <c r="E30" t="s">
        <v>23</v>
      </c>
      <c r="F30" t="s">
        <v>10</v>
      </c>
      <c r="G30" s="1">
        <v>42487</v>
      </c>
      <c r="H30" t="s">
        <v>72</v>
      </c>
    </row>
    <row r="31" spans="1:8" x14ac:dyDescent="0.2">
      <c r="A31" s="1">
        <v>42566</v>
      </c>
      <c r="B31">
        <v>5388443000</v>
      </c>
      <c r="C31" t="s">
        <v>73</v>
      </c>
      <c r="D31">
        <v>2016</v>
      </c>
      <c r="E31" t="s">
        <v>9</v>
      </c>
      <c r="F31" t="s">
        <v>10</v>
      </c>
      <c r="G31" s="1">
        <v>42578</v>
      </c>
      <c r="H31" t="s">
        <v>74</v>
      </c>
    </row>
    <row r="32" spans="1:8" x14ac:dyDescent="0.2">
      <c r="A32" s="1">
        <v>42657</v>
      </c>
      <c r="B32">
        <v>5332313000</v>
      </c>
      <c r="C32" t="s">
        <v>75</v>
      </c>
      <c r="D32">
        <v>2016</v>
      </c>
      <c r="E32" t="s">
        <v>9</v>
      </c>
      <c r="F32" t="s">
        <v>14</v>
      </c>
      <c r="G32" s="1">
        <v>42669</v>
      </c>
      <c r="H32" t="s">
        <v>76</v>
      </c>
    </row>
    <row r="33" spans="1:8" x14ac:dyDescent="0.2">
      <c r="A33" s="1">
        <v>42755</v>
      </c>
      <c r="B33">
        <v>5246540000</v>
      </c>
      <c r="C33" t="s">
        <v>77</v>
      </c>
      <c r="D33">
        <v>2017</v>
      </c>
      <c r="E33" t="s">
        <v>20</v>
      </c>
      <c r="F33" t="s">
        <v>10</v>
      </c>
      <c r="G33" s="1">
        <v>42767</v>
      </c>
      <c r="H33" t="s">
        <v>78</v>
      </c>
    </row>
    <row r="34" spans="1:8" x14ac:dyDescent="0.2">
      <c r="A34" s="1">
        <v>42846</v>
      </c>
      <c r="B34">
        <v>5213840000</v>
      </c>
      <c r="C34" t="s">
        <v>79</v>
      </c>
      <c r="D34">
        <v>2017</v>
      </c>
      <c r="E34" t="s">
        <v>23</v>
      </c>
      <c r="F34" t="s">
        <v>10</v>
      </c>
      <c r="G34" s="1">
        <v>42858</v>
      </c>
      <c r="H34" t="s">
        <v>80</v>
      </c>
    </row>
    <row r="35" spans="1:8" x14ac:dyDescent="0.2">
      <c r="A35" s="1">
        <v>42937</v>
      </c>
      <c r="B35">
        <v>5165228000</v>
      </c>
      <c r="C35" t="s">
        <v>81</v>
      </c>
      <c r="D35">
        <v>2017</v>
      </c>
      <c r="E35" t="s">
        <v>9</v>
      </c>
      <c r="F35" t="s">
        <v>10</v>
      </c>
      <c r="G35" s="1">
        <v>42949</v>
      </c>
      <c r="H35" t="s">
        <v>82</v>
      </c>
    </row>
    <row r="36" spans="1:8" x14ac:dyDescent="0.2">
      <c r="A36" s="1">
        <v>43028</v>
      </c>
      <c r="B36">
        <v>5134312000</v>
      </c>
      <c r="C36" t="s">
        <v>83</v>
      </c>
      <c r="D36">
        <v>2017</v>
      </c>
      <c r="E36" t="s">
        <v>9</v>
      </c>
      <c r="F36" t="s">
        <v>14</v>
      </c>
      <c r="G36" s="1">
        <v>43042</v>
      </c>
      <c r="H36" t="s">
        <v>84</v>
      </c>
    </row>
    <row r="37" spans="1:8" x14ac:dyDescent="0.2">
      <c r="A37" s="1">
        <v>43119</v>
      </c>
      <c r="B37">
        <v>5074013000</v>
      </c>
      <c r="C37" t="s">
        <v>85</v>
      </c>
      <c r="D37">
        <v>2018</v>
      </c>
      <c r="E37" t="s">
        <v>20</v>
      </c>
      <c r="F37" t="s">
        <v>10</v>
      </c>
      <c r="G37" s="1">
        <v>43133</v>
      </c>
      <c r="H37" t="s">
        <v>86</v>
      </c>
    </row>
    <row r="38" spans="1:8" x14ac:dyDescent="0.2">
      <c r="A38" s="1">
        <v>43210</v>
      </c>
      <c r="B38">
        <v>4915138000</v>
      </c>
      <c r="C38" t="s">
        <v>87</v>
      </c>
      <c r="D38">
        <v>2018</v>
      </c>
      <c r="E38" t="s">
        <v>23</v>
      </c>
      <c r="F38" t="s">
        <v>10</v>
      </c>
      <c r="G38" s="1">
        <v>43222</v>
      </c>
      <c r="H38" t="s">
        <v>88</v>
      </c>
    </row>
    <row r="39" spans="1:8" x14ac:dyDescent="0.2">
      <c r="A39" s="1">
        <v>43301</v>
      </c>
      <c r="B39">
        <v>4829926000</v>
      </c>
      <c r="C39" t="s">
        <v>89</v>
      </c>
      <c r="D39">
        <v>2018</v>
      </c>
      <c r="E39" t="s">
        <v>9</v>
      </c>
      <c r="F39" t="s">
        <v>10</v>
      </c>
      <c r="G39" s="1">
        <v>43313</v>
      </c>
      <c r="H39" t="s">
        <v>90</v>
      </c>
    </row>
    <row r="40" spans="1:8" x14ac:dyDescent="0.2">
      <c r="A40" s="1">
        <v>43399</v>
      </c>
      <c r="B40">
        <v>4745398000</v>
      </c>
      <c r="C40" t="s">
        <v>91</v>
      </c>
      <c r="D40">
        <v>2018</v>
      </c>
      <c r="E40" t="s">
        <v>9</v>
      </c>
      <c r="F40" t="s">
        <v>14</v>
      </c>
      <c r="G40" s="1">
        <v>43409</v>
      </c>
      <c r="H40" t="s">
        <v>92</v>
      </c>
    </row>
    <row r="41" spans="1:8" x14ac:dyDescent="0.2">
      <c r="A41" s="1">
        <v>43483</v>
      </c>
      <c r="B41">
        <v>4715280000</v>
      </c>
      <c r="C41" t="s">
        <v>93</v>
      </c>
      <c r="D41">
        <v>2019</v>
      </c>
      <c r="E41" t="s">
        <v>20</v>
      </c>
      <c r="F41" t="s">
        <v>10</v>
      </c>
      <c r="G41" s="1">
        <v>43495</v>
      </c>
      <c r="H41" t="s">
        <v>94</v>
      </c>
    </row>
    <row r="42" spans="1:8" x14ac:dyDescent="0.2">
      <c r="A42" s="1">
        <v>43577</v>
      </c>
      <c r="B42">
        <v>4601075000</v>
      </c>
      <c r="C42" t="s">
        <v>95</v>
      </c>
      <c r="D42">
        <v>2019</v>
      </c>
      <c r="E42" t="s">
        <v>23</v>
      </c>
      <c r="F42" t="s">
        <v>10</v>
      </c>
      <c r="G42" s="1">
        <v>43586</v>
      </c>
      <c r="H42" t="s">
        <v>96</v>
      </c>
    </row>
    <row r="43" spans="1:8" x14ac:dyDescent="0.2">
      <c r="A43" s="1">
        <v>43665</v>
      </c>
      <c r="B43">
        <v>4519180000</v>
      </c>
      <c r="C43" t="s">
        <v>97</v>
      </c>
      <c r="D43">
        <v>2019</v>
      </c>
      <c r="E43" t="s">
        <v>9</v>
      </c>
      <c r="F43" t="s">
        <v>10</v>
      </c>
      <c r="G43" s="1">
        <v>43677</v>
      </c>
      <c r="H43" t="s">
        <v>98</v>
      </c>
    </row>
    <row r="44" spans="1:8" x14ac:dyDescent="0.2">
      <c r="A44" s="1">
        <v>43756</v>
      </c>
      <c r="B44">
        <v>4443265000</v>
      </c>
      <c r="C44" t="s">
        <v>99</v>
      </c>
      <c r="D44">
        <v>2019</v>
      </c>
      <c r="E44" t="s">
        <v>9</v>
      </c>
      <c r="F44" t="s">
        <v>14</v>
      </c>
      <c r="G44" s="1">
        <v>43769</v>
      </c>
      <c r="H44" t="s">
        <v>100</v>
      </c>
    </row>
    <row r="45" spans="1:8" x14ac:dyDescent="0.2">
      <c r="A45" s="1">
        <v>43847</v>
      </c>
      <c r="B45">
        <v>4375480000</v>
      </c>
      <c r="C45" t="s">
        <v>101</v>
      </c>
      <c r="D45">
        <v>2020</v>
      </c>
      <c r="E45" t="s">
        <v>20</v>
      </c>
      <c r="F45" t="s">
        <v>10</v>
      </c>
      <c r="G45" s="1">
        <v>43859</v>
      </c>
      <c r="H45" t="s">
        <v>102</v>
      </c>
    </row>
    <row r="46" spans="1:8" x14ac:dyDescent="0.2">
      <c r="A46" s="1">
        <v>43938</v>
      </c>
      <c r="B46">
        <v>4334335000</v>
      </c>
      <c r="C46" t="s">
        <v>103</v>
      </c>
      <c r="D46">
        <v>2020</v>
      </c>
      <c r="E46" t="s">
        <v>23</v>
      </c>
      <c r="F46" t="s">
        <v>10</v>
      </c>
      <c r="G46" s="1">
        <v>43952</v>
      </c>
      <c r="H46" t="s">
        <v>104</v>
      </c>
    </row>
    <row r="47" spans="1:8" x14ac:dyDescent="0.2">
      <c r="A47" s="1">
        <v>44029</v>
      </c>
      <c r="B47">
        <v>4275634000</v>
      </c>
      <c r="C47" t="s">
        <v>105</v>
      </c>
      <c r="D47">
        <v>2020</v>
      </c>
      <c r="E47" t="s">
        <v>9</v>
      </c>
      <c r="F47" t="s">
        <v>10</v>
      </c>
      <c r="G47" s="1">
        <v>44043</v>
      </c>
      <c r="H47" t="s">
        <v>106</v>
      </c>
    </row>
    <row r="48" spans="1:8" x14ac:dyDescent="0.2">
      <c r="A48" s="1">
        <v>44120</v>
      </c>
      <c r="B48">
        <v>17001802000</v>
      </c>
      <c r="C48" t="s">
        <v>107</v>
      </c>
      <c r="D48">
        <v>2020</v>
      </c>
      <c r="E48" t="s">
        <v>9</v>
      </c>
      <c r="F48" t="s">
        <v>14</v>
      </c>
      <c r="G48" s="1">
        <v>44134</v>
      </c>
      <c r="H48" t="s">
        <v>108</v>
      </c>
    </row>
    <row r="49" spans="1:8" x14ac:dyDescent="0.2">
      <c r="A49" s="1">
        <v>44211</v>
      </c>
      <c r="B49">
        <v>16788096000</v>
      </c>
      <c r="C49" t="s">
        <v>109</v>
      </c>
      <c r="D49">
        <v>2021</v>
      </c>
      <c r="E49" t="s">
        <v>20</v>
      </c>
      <c r="F49" t="s">
        <v>10</v>
      </c>
      <c r="G49" s="1">
        <v>44224</v>
      </c>
      <c r="H49" t="s">
        <v>110</v>
      </c>
    </row>
    <row r="50" spans="1:8" x14ac:dyDescent="0.2">
      <c r="A50" s="1">
        <v>44302</v>
      </c>
      <c r="B50">
        <v>16687631000</v>
      </c>
      <c r="C50" t="s">
        <v>111</v>
      </c>
      <c r="D50">
        <v>2021</v>
      </c>
      <c r="E50" t="s">
        <v>23</v>
      </c>
      <c r="F50" t="s">
        <v>10</v>
      </c>
      <c r="G50" s="1">
        <v>44315</v>
      </c>
      <c r="H50" t="s">
        <v>112</v>
      </c>
    </row>
    <row r="51" spans="1:8" x14ac:dyDescent="0.2">
      <c r="A51" s="1">
        <v>44393</v>
      </c>
      <c r="B51">
        <v>16530166000</v>
      </c>
      <c r="C51" t="s">
        <v>113</v>
      </c>
      <c r="D51">
        <v>2021</v>
      </c>
      <c r="E51" t="s">
        <v>9</v>
      </c>
      <c r="F51" t="s">
        <v>10</v>
      </c>
      <c r="G51" s="1">
        <v>44405</v>
      </c>
      <c r="H51" t="s">
        <v>114</v>
      </c>
    </row>
    <row r="52" spans="1:8" x14ac:dyDescent="0.2">
      <c r="A52" s="1">
        <v>44484</v>
      </c>
      <c r="B52">
        <v>16406397000</v>
      </c>
      <c r="C52" t="s">
        <v>115</v>
      </c>
      <c r="D52">
        <v>2021</v>
      </c>
      <c r="E52" t="s">
        <v>9</v>
      </c>
      <c r="F52" t="s">
        <v>14</v>
      </c>
      <c r="G52" s="1">
        <v>44498</v>
      </c>
      <c r="H52" t="s">
        <v>116</v>
      </c>
    </row>
    <row r="53" spans="1:8" x14ac:dyDescent="0.2">
      <c r="A53" s="1">
        <v>44575</v>
      </c>
      <c r="B53">
        <v>16319441000</v>
      </c>
      <c r="C53" t="s">
        <v>117</v>
      </c>
      <c r="D53">
        <v>2022</v>
      </c>
      <c r="E53" t="s">
        <v>20</v>
      </c>
      <c r="F53" t="s">
        <v>10</v>
      </c>
      <c r="G53" s="1">
        <v>44589</v>
      </c>
      <c r="H53" t="s">
        <v>118</v>
      </c>
    </row>
    <row r="54" spans="1:8" x14ac:dyDescent="0.2">
      <c r="A54" s="1">
        <v>44666</v>
      </c>
      <c r="B54">
        <v>16185181000</v>
      </c>
      <c r="C54" t="s">
        <v>119</v>
      </c>
      <c r="D54">
        <v>2022</v>
      </c>
      <c r="E54" t="s">
        <v>23</v>
      </c>
      <c r="F54" t="s">
        <v>10</v>
      </c>
      <c r="G54" s="1">
        <v>44680</v>
      </c>
      <c r="H54" t="s">
        <v>120</v>
      </c>
    </row>
    <row r="55" spans="1:8" x14ac:dyDescent="0.2">
      <c r="A55" s="1">
        <v>44757</v>
      </c>
      <c r="B55">
        <v>16070752000</v>
      </c>
      <c r="C55" t="s">
        <v>121</v>
      </c>
      <c r="D55">
        <v>2022</v>
      </c>
      <c r="E55" t="s">
        <v>9</v>
      </c>
      <c r="F55" t="s">
        <v>10</v>
      </c>
      <c r="G55" s="1">
        <v>44771</v>
      </c>
      <c r="H55" t="s">
        <v>122</v>
      </c>
    </row>
    <row r="56" spans="1:8" x14ac:dyDescent="0.2">
      <c r="A56" s="1">
        <v>44848</v>
      </c>
      <c r="B56">
        <v>15908118000</v>
      </c>
      <c r="C56" t="s">
        <v>123</v>
      </c>
      <c r="D56">
        <v>2022</v>
      </c>
      <c r="E56" t="s">
        <v>9</v>
      </c>
      <c r="F56" t="s">
        <v>14</v>
      </c>
      <c r="G56" s="1">
        <v>44862</v>
      </c>
      <c r="H56" t="s">
        <v>124</v>
      </c>
    </row>
    <row r="57" spans="1:8" x14ac:dyDescent="0.2">
      <c r="A57" s="1">
        <v>44946</v>
      </c>
      <c r="B57">
        <v>15821946000</v>
      </c>
      <c r="C57" t="s">
        <v>125</v>
      </c>
      <c r="D57">
        <v>2023</v>
      </c>
      <c r="E57" t="s">
        <v>20</v>
      </c>
      <c r="F57" t="s">
        <v>10</v>
      </c>
      <c r="G57" s="1">
        <v>44960</v>
      </c>
      <c r="H57" t="s">
        <v>126</v>
      </c>
    </row>
    <row r="58" spans="1:8" x14ac:dyDescent="0.2">
      <c r="A58" s="1">
        <v>45037</v>
      </c>
      <c r="B58">
        <v>15728702000</v>
      </c>
      <c r="C58" t="s">
        <v>127</v>
      </c>
      <c r="D58">
        <v>2023</v>
      </c>
      <c r="E58" t="s">
        <v>23</v>
      </c>
      <c r="F58" t="s">
        <v>10</v>
      </c>
      <c r="G58" s="1">
        <v>45051</v>
      </c>
      <c r="H58" t="s">
        <v>128</v>
      </c>
    </row>
    <row r="59" spans="1:8" x14ac:dyDescent="0.2">
      <c r="A59" s="1">
        <v>45128</v>
      </c>
      <c r="B59">
        <v>15634232000</v>
      </c>
      <c r="C59" t="s">
        <v>129</v>
      </c>
      <c r="D59">
        <v>2023</v>
      </c>
      <c r="E59" t="s">
        <v>9</v>
      </c>
      <c r="F59" t="s">
        <v>10</v>
      </c>
      <c r="G59" s="1">
        <v>45142</v>
      </c>
      <c r="H59" t="s">
        <v>130</v>
      </c>
    </row>
    <row r="60" spans="1:8" x14ac:dyDescent="0.2">
      <c r="A60" s="1">
        <v>45219</v>
      </c>
      <c r="B60">
        <v>15552752000</v>
      </c>
      <c r="C60" t="s">
        <v>131</v>
      </c>
      <c r="D60">
        <v>2023</v>
      </c>
      <c r="E60" t="s">
        <v>9</v>
      </c>
      <c r="F60" t="s">
        <v>14</v>
      </c>
      <c r="G60" s="1">
        <v>45233</v>
      </c>
      <c r="H60" t="s">
        <v>132</v>
      </c>
    </row>
    <row r="61" spans="1:8" x14ac:dyDescent="0.2">
      <c r="A61" s="1">
        <v>45310</v>
      </c>
      <c r="B61">
        <v>15441881000</v>
      </c>
      <c r="C61" t="s">
        <v>133</v>
      </c>
      <c r="D61">
        <v>2024</v>
      </c>
      <c r="E61" t="s">
        <v>20</v>
      </c>
      <c r="F61" t="s">
        <v>10</v>
      </c>
      <c r="G61" s="1">
        <v>45324</v>
      </c>
      <c r="H61" t="s">
        <v>134</v>
      </c>
    </row>
    <row r="62" spans="1:8" x14ac:dyDescent="0.2">
      <c r="A62" s="1">
        <v>45401</v>
      </c>
      <c r="B62">
        <v>15334082000</v>
      </c>
      <c r="C62" t="s">
        <v>135</v>
      </c>
      <c r="D62">
        <v>2024</v>
      </c>
      <c r="E62" t="s">
        <v>23</v>
      </c>
      <c r="F62" t="s">
        <v>10</v>
      </c>
      <c r="G62" s="1">
        <v>45415</v>
      </c>
      <c r="H62" t="s">
        <v>136</v>
      </c>
    </row>
    <row r="63" spans="1:8" x14ac:dyDescent="0.2">
      <c r="A63" s="1">
        <v>45492</v>
      </c>
      <c r="B63">
        <v>15204137000</v>
      </c>
      <c r="C63" t="s">
        <v>137</v>
      </c>
      <c r="D63">
        <v>2024</v>
      </c>
      <c r="E63" t="s">
        <v>9</v>
      </c>
      <c r="F63" t="s">
        <v>10</v>
      </c>
      <c r="G63" s="1">
        <v>45506</v>
      </c>
      <c r="H63" t="s">
        <v>138</v>
      </c>
    </row>
    <row r="64" spans="1:8" x14ac:dyDescent="0.2">
      <c r="A64" s="1">
        <v>45583</v>
      </c>
      <c r="B64">
        <v>15115823000</v>
      </c>
      <c r="C64" t="s">
        <v>139</v>
      </c>
      <c r="D64">
        <v>2024</v>
      </c>
      <c r="E64" t="s">
        <v>9</v>
      </c>
      <c r="F64" t="s">
        <v>14</v>
      </c>
      <c r="G64" s="1">
        <v>45597</v>
      </c>
      <c r="H64" t="s">
        <v>140</v>
      </c>
    </row>
    <row r="65" spans="1:8" x14ac:dyDescent="0.2">
      <c r="A65" s="1">
        <v>45674</v>
      </c>
      <c r="B65">
        <v>15022073000</v>
      </c>
      <c r="C65" t="s">
        <v>141</v>
      </c>
      <c r="D65">
        <v>2025</v>
      </c>
      <c r="E65" t="s">
        <v>20</v>
      </c>
      <c r="F65" t="s">
        <v>10</v>
      </c>
      <c r="G65" s="1">
        <v>45688</v>
      </c>
      <c r="H65" t="s">
        <v>142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96C74-712C-DD4E-A0FD-857C30CAF57E}">
  <dimension ref="A1"/>
  <sheetViews>
    <sheetView workbookViewId="0"/>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E43E5-B921-4F46-B9D1-24265A7DEA09}">
  <dimension ref="A1:DS601"/>
  <sheetViews>
    <sheetView workbookViewId="0"/>
  </sheetViews>
  <sheetFormatPr baseColWidth="10" defaultRowHeight="16" x14ac:dyDescent="0.2"/>
  <sheetData>
    <row r="1" spans="1:123" x14ac:dyDescent="0.2">
      <c r="A1" t="s">
        <v>223</v>
      </c>
      <c r="B1" t="s">
        <v>224</v>
      </c>
      <c r="C1" t="s">
        <v>225</v>
      </c>
      <c r="E1" t="s">
        <v>223</v>
      </c>
      <c r="F1" t="s">
        <v>224</v>
      </c>
      <c r="G1" t="s">
        <v>225</v>
      </c>
      <c r="I1" t="s">
        <v>223</v>
      </c>
      <c r="J1" t="s">
        <v>224</v>
      </c>
      <c r="K1" t="s">
        <v>225</v>
      </c>
      <c r="M1" t="s">
        <v>223</v>
      </c>
      <c r="N1" t="s">
        <v>224</v>
      </c>
      <c r="O1" t="s">
        <v>225</v>
      </c>
      <c r="Q1" t="s">
        <v>223</v>
      </c>
      <c r="R1" t="s">
        <v>224</v>
      </c>
      <c r="S1" t="s">
        <v>225</v>
      </c>
      <c r="U1" t="s">
        <v>223</v>
      </c>
      <c r="V1" t="s">
        <v>224</v>
      </c>
      <c r="W1" t="s">
        <v>225</v>
      </c>
      <c r="Y1" t="s">
        <v>223</v>
      </c>
      <c r="Z1" t="s">
        <v>224</v>
      </c>
      <c r="AA1" t="s">
        <v>225</v>
      </c>
      <c r="AC1" t="s">
        <v>223</v>
      </c>
      <c r="AD1" t="s">
        <v>224</v>
      </c>
      <c r="AE1" t="s">
        <v>225</v>
      </c>
      <c r="AG1" t="s">
        <v>223</v>
      </c>
      <c r="AH1" t="s">
        <v>224</v>
      </c>
      <c r="AI1" t="s">
        <v>225</v>
      </c>
      <c r="AK1" t="s">
        <v>223</v>
      </c>
      <c r="AL1" t="s">
        <v>224</v>
      </c>
      <c r="AM1" t="s">
        <v>225</v>
      </c>
      <c r="AO1" t="s">
        <v>223</v>
      </c>
      <c r="AP1" t="s">
        <v>224</v>
      </c>
      <c r="AQ1" t="s">
        <v>225</v>
      </c>
      <c r="AS1" t="s">
        <v>223</v>
      </c>
      <c r="AT1" t="s">
        <v>224</v>
      </c>
      <c r="AU1" t="s">
        <v>225</v>
      </c>
      <c r="AW1" t="s">
        <v>223</v>
      </c>
      <c r="AX1" t="s">
        <v>224</v>
      </c>
      <c r="AY1" t="s">
        <v>225</v>
      </c>
      <c r="BA1" t="s">
        <v>223</v>
      </c>
      <c r="BB1" t="s">
        <v>224</v>
      </c>
      <c r="BC1" t="s">
        <v>225</v>
      </c>
      <c r="BE1" t="s">
        <v>223</v>
      </c>
      <c r="BF1" t="s">
        <v>224</v>
      </c>
      <c r="BG1" t="s">
        <v>225</v>
      </c>
      <c r="BI1" t="s">
        <v>223</v>
      </c>
      <c r="BJ1" t="s">
        <v>224</v>
      </c>
      <c r="BK1" t="s">
        <v>225</v>
      </c>
      <c r="BM1" t="s">
        <v>223</v>
      </c>
      <c r="BN1" t="s">
        <v>224</v>
      </c>
      <c r="BO1" t="s">
        <v>225</v>
      </c>
      <c r="BQ1" t="s">
        <v>223</v>
      </c>
      <c r="BR1" t="s">
        <v>224</v>
      </c>
      <c r="BS1" t="s">
        <v>225</v>
      </c>
      <c r="BU1" t="s">
        <v>223</v>
      </c>
      <c r="BV1" t="s">
        <v>224</v>
      </c>
      <c r="BW1" t="s">
        <v>225</v>
      </c>
      <c r="BY1" t="s">
        <v>223</v>
      </c>
      <c r="BZ1" t="s">
        <v>224</v>
      </c>
      <c r="CA1" t="s">
        <v>225</v>
      </c>
      <c r="CC1" t="s">
        <v>223</v>
      </c>
      <c r="CD1" t="s">
        <v>224</v>
      </c>
      <c r="CE1" t="s">
        <v>225</v>
      </c>
      <c r="CG1" t="s">
        <v>223</v>
      </c>
      <c r="CH1" t="s">
        <v>224</v>
      </c>
      <c r="CI1" t="s">
        <v>225</v>
      </c>
      <c r="CK1" t="s">
        <v>223</v>
      </c>
      <c r="CL1" t="s">
        <v>224</v>
      </c>
      <c r="CM1" t="s">
        <v>225</v>
      </c>
      <c r="CO1" t="s">
        <v>223</v>
      </c>
      <c r="CP1" t="s">
        <v>224</v>
      </c>
      <c r="CQ1" t="s">
        <v>225</v>
      </c>
      <c r="CS1" t="s">
        <v>223</v>
      </c>
      <c r="CT1" t="s">
        <v>224</v>
      </c>
      <c r="CU1" t="s">
        <v>225</v>
      </c>
      <c r="CW1" t="s">
        <v>223</v>
      </c>
      <c r="CX1" t="s">
        <v>224</v>
      </c>
      <c r="CY1" t="s">
        <v>225</v>
      </c>
      <c r="DA1" t="s">
        <v>223</v>
      </c>
      <c r="DB1" t="s">
        <v>224</v>
      </c>
      <c r="DC1" t="s">
        <v>225</v>
      </c>
      <c r="DE1" t="s">
        <v>223</v>
      </c>
      <c r="DF1" t="s">
        <v>224</v>
      </c>
      <c r="DG1" t="s">
        <v>225</v>
      </c>
      <c r="DI1" t="s">
        <v>223</v>
      </c>
      <c r="DJ1" t="s">
        <v>224</v>
      </c>
      <c r="DK1" t="s">
        <v>225</v>
      </c>
      <c r="DM1" t="s">
        <v>223</v>
      </c>
      <c r="DN1" t="s">
        <v>224</v>
      </c>
      <c r="DO1" t="s">
        <v>225</v>
      </c>
      <c r="DQ1" t="s">
        <v>223</v>
      </c>
      <c r="DR1" t="s">
        <v>224</v>
      </c>
      <c r="DS1" t="s">
        <v>225</v>
      </c>
    </row>
    <row r="2" spans="1:123" x14ac:dyDescent="0.2">
      <c r="A2" s="1">
        <v>45563</v>
      </c>
      <c r="B2" t="s">
        <v>14</v>
      </c>
      <c r="C2" t="s">
        <v>226</v>
      </c>
      <c r="E2" s="1">
        <v>45654</v>
      </c>
      <c r="F2" t="s">
        <v>10</v>
      </c>
      <c r="G2" t="s">
        <v>237</v>
      </c>
      <c r="I2" t="s">
        <v>269</v>
      </c>
      <c r="J2">
        <v>144</v>
      </c>
      <c r="K2" t="s">
        <v>270</v>
      </c>
      <c r="M2" t="s">
        <v>269</v>
      </c>
      <c r="N2">
        <v>25</v>
      </c>
      <c r="O2" t="s">
        <v>297</v>
      </c>
      <c r="Q2" t="s">
        <v>269</v>
      </c>
      <c r="R2" t="s">
        <v>298</v>
      </c>
      <c r="S2" t="s">
        <v>299</v>
      </c>
      <c r="U2" s="1">
        <v>45658</v>
      </c>
      <c r="V2">
        <v>3</v>
      </c>
      <c r="W2" t="s">
        <v>301</v>
      </c>
      <c r="Y2" s="1">
        <v>43501</v>
      </c>
      <c r="Z2" t="s">
        <v>311</v>
      </c>
      <c r="AA2" t="s">
        <v>312</v>
      </c>
      <c r="AC2" s="1">
        <v>45713</v>
      </c>
      <c r="AD2">
        <v>4</v>
      </c>
      <c r="AE2" t="s">
        <v>313</v>
      </c>
      <c r="AG2" s="1">
        <v>44790</v>
      </c>
      <c r="AH2" t="s">
        <v>913</v>
      </c>
      <c r="AI2" t="s">
        <v>914</v>
      </c>
      <c r="AK2" t="s">
        <v>269</v>
      </c>
      <c r="AL2" t="s">
        <v>915</v>
      </c>
      <c r="AM2" t="s">
        <v>916</v>
      </c>
      <c r="AO2" s="1">
        <v>45563</v>
      </c>
      <c r="AP2">
        <v>5</v>
      </c>
      <c r="AQ2" t="s">
        <v>968</v>
      </c>
      <c r="AS2" t="s">
        <v>269</v>
      </c>
      <c r="AT2" t="s">
        <v>969</v>
      </c>
      <c r="AU2" t="s">
        <v>970</v>
      </c>
      <c r="AW2" s="1">
        <v>45713</v>
      </c>
      <c r="AX2" t="s">
        <v>150</v>
      </c>
      <c r="AY2" t="s">
        <v>976</v>
      </c>
      <c r="BA2" s="1">
        <v>43220</v>
      </c>
      <c r="BB2" t="s">
        <v>1080</v>
      </c>
      <c r="BC2" t="s">
        <v>1081</v>
      </c>
      <c r="BE2" t="s">
        <v>269</v>
      </c>
      <c r="BF2" t="s">
        <v>1082</v>
      </c>
      <c r="BG2" t="s">
        <v>1083</v>
      </c>
      <c r="BI2" t="s">
        <v>269</v>
      </c>
      <c r="BJ2" t="s">
        <v>1085</v>
      </c>
      <c r="BK2" t="s">
        <v>1086</v>
      </c>
      <c r="BM2" t="s">
        <v>269</v>
      </c>
      <c r="BN2" t="s">
        <v>1090</v>
      </c>
      <c r="BO2" t="s">
        <v>1091</v>
      </c>
      <c r="BQ2" s="1">
        <v>45713</v>
      </c>
      <c r="BR2" t="s">
        <v>1096</v>
      </c>
      <c r="BS2" t="s">
        <v>1097</v>
      </c>
      <c r="BU2" t="s">
        <v>269</v>
      </c>
      <c r="BV2" t="s">
        <v>1108</v>
      </c>
      <c r="BW2" t="s">
        <v>1109</v>
      </c>
      <c r="BY2" t="s">
        <v>269</v>
      </c>
      <c r="BZ2" t="s">
        <v>1121</v>
      </c>
      <c r="CA2" t="s">
        <v>1122</v>
      </c>
      <c r="CC2" t="s">
        <v>269</v>
      </c>
      <c r="CD2" t="s">
        <v>1148</v>
      </c>
      <c r="CE2" t="s">
        <v>1149</v>
      </c>
      <c r="CG2" s="1">
        <v>42650</v>
      </c>
      <c r="CH2" t="s">
        <v>1151</v>
      </c>
      <c r="CI2" t="s">
        <v>1152</v>
      </c>
      <c r="CK2" t="s">
        <v>269</v>
      </c>
      <c r="CL2" t="s">
        <v>1163</v>
      </c>
      <c r="CM2" t="s">
        <v>1164</v>
      </c>
      <c r="CO2" t="s">
        <v>269</v>
      </c>
      <c r="CP2" t="s">
        <v>1190</v>
      </c>
      <c r="CQ2" t="s">
        <v>1191</v>
      </c>
      <c r="CS2" t="s">
        <v>269</v>
      </c>
      <c r="CT2" t="s">
        <v>1192</v>
      </c>
      <c r="CU2" t="s">
        <v>1193</v>
      </c>
      <c r="CW2" t="s">
        <v>269</v>
      </c>
      <c r="CX2" t="s">
        <v>1197</v>
      </c>
      <c r="CY2" t="s">
        <v>1198</v>
      </c>
      <c r="DA2" t="s">
        <v>269</v>
      </c>
      <c r="DB2" t="s">
        <v>1201</v>
      </c>
      <c r="DC2" t="s">
        <v>1202</v>
      </c>
      <c r="DE2" t="s">
        <v>269</v>
      </c>
      <c r="DF2" t="s">
        <v>1205</v>
      </c>
      <c r="DG2" t="s">
        <v>1206</v>
      </c>
      <c r="DI2" t="s">
        <v>269</v>
      </c>
      <c r="DJ2" t="s">
        <v>1208</v>
      </c>
      <c r="DK2" t="s">
        <v>1209</v>
      </c>
      <c r="DM2" t="s">
        <v>269</v>
      </c>
      <c r="DN2" t="s">
        <v>1232</v>
      </c>
      <c r="DO2" t="s">
        <v>1233</v>
      </c>
      <c r="DQ2" t="s">
        <v>269</v>
      </c>
      <c r="DR2" t="s">
        <v>1243</v>
      </c>
      <c r="DS2" t="s">
        <v>1244</v>
      </c>
    </row>
    <row r="3" spans="1:123" x14ac:dyDescent="0.2">
      <c r="A3" s="1">
        <v>45199</v>
      </c>
      <c r="B3" t="s">
        <v>14</v>
      </c>
      <c r="C3" t="s">
        <v>227</v>
      </c>
      <c r="E3" s="1">
        <v>45472</v>
      </c>
      <c r="F3" t="s">
        <v>10</v>
      </c>
      <c r="G3" t="s">
        <v>238</v>
      </c>
      <c r="I3" t="s">
        <v>269</v>
      </c>
      <c r="J3">
        <v>144</v>
      </c>
      <c r="K3" t="s">
        <v>271</v>
      </c>
      <c r="Q3" t="s">
        <v>269</v>
      </c>
      <c r="R3" t="s">
        <v>298</v>
      </c>
      <c r="S3" t="s">
        <v>300</v>
      </c>
      <c r="U3" s="1">
        <v>45350</v>
      </c>
      <c r="V3">
        <v>3</v>
      </c>
      <c r="W3" t="s">
        <v>302</v>
      </c>
      <c r="AC3" s="1">
        <v>45713</v>
      </c>
      <c r="AD3">
        <v>4</v>
      </c>
      <c r="AE3" t="s">
        <v>314</v>
      </c>
      <c r="AK3" t="s">
        <v>269</v>
      </c>
      <c r="AL3" t="s">
        <v>915</v>
      </c>
      <c r="AM3" t="s">
        <v>917</v>
      </c>
      <c r="AS3" t="s">
        <v>269</v>
      </c>
      <c r="AT3" t="s">
        <v>969</v>
      </c>
      <c r="AU3" t="s">
        <v>971</v>
      </c>
      <c r="AW3" s="1">
        <v>45687</v>
      </c>
      <c r="AX3" t="s">
        <v>150</v>
      </c>
      <c r="AY3" t="s">
        <v>977</v>
      </c>
      <c r="BE3" t="s">
        <v>269</v>
      </c>
      <c r="BF3" t="s">
        <v>1082</v>
      </c>
      <c r="BG3" t="s">
        <v>1084</v>
      </c>
      <c r="BI3" t="s">
        <v>269</v>
      </c>
      <c r="BJ3" t="s">
        <v>1085</v>
      </c>
      <c r="BK3" t="s">
        <v>1087</v>
      </c>
      <c r="BM3" t="s">
        <v>269</v>
      </c>
      <c r="BN3" t="s">
        <v>1090</v>
      </c>
      <c r="BO3" t="s">
        <v>1092</v>
      </c>
      <c r="BQ3" s="1">
        <v>45350</v>
      </c>
      <c r="BR3" t="s">
        <v>1096</v>
      </c>
      <c r="BS3" t="s">
        <v>1098</v>
      </c>
      <c r="BU3" t="s">
        <v>269</v>
      </c>
      <c r="BV3" t="s">
        <v>1108</v>
      </c>
      <c r="BW3" t="s">
        <v>1110</v>
      </c>
      <c r="BY3" t="s">
        <v>269</v>
      </c>
      <c r="BZ3" t="s">
        <v>1121</v>
      </c>
      <c r="CA3" t="s">
        <v>1123</v>
      </c>
      <c r="CC3" t="s">
        <v>269</v>
      </c>
      <c r="CD3" t="s">
        <v>1148</v>
      </c>
      <c r="CE3" t="s">
        <v>1150</v>
      </c>
      <c r="CG3" s="1">
        <v>42650</v>
      </c>
      <c r="CH3" t="s">
        <v>1151</v>
      </c>
      <c r="CI3" t="s">
        <v>1153</v>
      </c>
      <c r="CK3" t="s">
        <v>269</v>
      </c>
      <c r="CL3" t="s">
        <v>1163</v>
      </c>
      <c r="CM3" t="s">
        <v>1165</v>
      </c>
      <c r="CS3" t="s">
        <v>269</v>
      </c>
      <c r="CT3" t="s">
        <v>1192</v>
      </c>
      <c r="CU3" t="s">
        <v>1194</v>
      </c>
      <c r="CW3" t="s">
        <v>269</v>
      </c>
      <c r="CX3" t="s">
        <v>1197</v>
      </c>
      <c r="CY3" t="s">
        <v>1199</v>
      </c>
      <c r="DA3" t="s">
        <v>269</v>
      </c>
      <c r="DB3" t="s">
        <v>1201</v>
      </c>
      <c r="DC3" t="s">
        <v>1203</v>
      </c>
      <c r="DE3" t="s">
        <v>269</v>
      </c>
      <c r="DF3" t="s">
        <v>1205</v>
      </c>
      <c r="DG3" t="s">
        <v>1207</v>
      </c>
      <c r="DI3" t="s">
        <v>269</v>
      </c>
      <c r="DJ3" t="s">
        <v>1208</v>
      </c>
      <c r="DK3" t="s">
        <v>1210</v>
      </c>
      <c r="DM3" t="s">
        <v>269</v>
      </c>
      <c r="DN3" t="s">
        <v>1232</v>
      </c>
      <c r="DO3" t="s">
        <v>1234</v>
      </c>
      <c r="DQ3" t="s">
        <v>269</v>
      </c>
      <c r="DR3" t="s">
        <v>1243</v>
      </c>
      <c r="DS3" t="s">
        <v>1245</v>
      </c>
    </row>
    <row r="4" spans="1:123" x14ac:dyDescent="0.2">
      <c r="A4" s="1">
        <v>44828</v>
      </c>
      <c r="B4" t="s">
        <v>14</v>
      </c>
      <c r="C4" t="s">
        <v>228</v>
      </c>
      <c r="E4" s="1">
        <v>45381</v>
      </c>
      <c r="F4" t="s">
        <v>10</v>
      </c>
      <c r="G4" t="s">
        <v>239</v>
      </c>
      <c r="I4" t="s">
        <v>269</v>
      </c>
      <c r="J4">
        <v>144</v>
      </c>
      <c r="K4" t="s">
        <v>272</v>
      </c>
      <c r="U4" s="1">
        <v>44509</v>
      </c>
      <c r="V4">
        <v>3</v>
      </c>
      <c r="W4" t="s">
        <v>303</v>
      </c>
      <c r="AC4" s="1">
        <v>45713</v>
      </c>
      <c r="AD4">
        <v>4</v>
      </c>
      <c r="AE4" t="s">
        <v>315</v>
      </c>
      <c r="AK4" t="s">
        <v>269</v>
      </c>
      <c r="AL4" t="s">
        <v>915</v>
      </c>
      <c r="AM4" t="s">
        <v>918</v>
      </c>
      <c r="AS4" t="s">
        <v>269</v>
      </c>
      <c r="AT4" t="s">
        <v>969</v>
      </c>
      <c r="AU4" t="s">
        <v>972</v>
      </c>
      <c r="AW4" s="1">
        <v>45656</v>
      </c>
      <c r="AX4" t="s">
        <v>150</v>
      </c>
      <c r="AY4" t="s">
        <v>978</v>
      </c>
      <c r="BI4" t="s">
        <v>269</v>
      </c>
      <c r="BJ4" t="s">
        <v>1085</v>
      </c>
      <c r="BK4" t="s">
        <v>1088</v>
      </c>
      <c r="BM4" t="s">
        <v>269</v>
      </c>
      <c r="BN4" t="s">
        <v>1090</v>
      </c>
      <c r="BO4" t="s">
        <v>1093</v>
      </c>
      <c r="BQ4" s="1">
        <v>44995</v>
      </c>
      <c r="BR4" t="s">
        <v>1096</v>
      </c>
      <c r="BS4" t="s">
        <v>1099</v>
      </c>
      <c r="BU4" t="s">
        <v>269</v>
      </c>
      <c r="BV4" t="s">
        <v>1108</v>
      </c>
      <c r="BW4" t="s">
        <v>1111</v>
      </c>
      <c r="BY4" t="s">
        <v>269</v>
      </c>
      <c r="BZ4" t="s">
        <v>1121</v>
      </c>
      <c r="CA4" t="s">
        <v>1124</v>
      </c>
      <c r="CG4" s="1">
        <v>42650</v>
      </c>
      <c r="CH4" t="s">
        <v>1151</v>
      </c>
      <c r="CI4" t="s">
        <v>1154</v>
      </c>
      <c r="CK4" t="s">
        <v>269</v>
      </c>
      <c r="CL4" t="s">
        <v>1163</v>
      </c>
      <c r="CM4" t="s">
        <v>1166</v>
      </c>
      <c r="CS4" t="s">
        <v>269</v>
      </c>
      <c r="CT4" t="s">
        <v>1192</v>
      </c>
      <c r="CU4" t="s">
        <v>1195</v>
      </c>
      <c r="CW4" t="s">
        <v>269</v>
      </c>
      <c r="CX4" t="s">
        <v>1197</v>
      </c>
      <c r="CY4" t="s">
        <v>1200</v>
      </c>
      <c r="DA4" t="s">
        <v>269</v>
      </c>
      <c r="DB4" t="s">
        <v>1201</v>
      </c>
      <c r="DC4" t="s">
        <v>1204</v>
      </c>
      <c r="DI4" t="s">
        <v>269</v>
      </c>
      <c r="DJ4" t="s">
        <v>1208</v>
      </c>
      <c r="DK4" t="s">
        <v>1211</v>
      </c>
      <c r="DM4" t="s">
        <v>269</v>
      </c>
      <c r="DN4" t="s">
        <v>1232</v>
      </c>
      <c r="DO4" t="s">
        <v>1235</v>
      </c>
      <c r="DQ4" t="s">
        <v>269</v>
      </c>
      <c r="DR4" t="s">
        <v>1243</v>
      </c>
      <c r="DS4" t="s">
        <v>1246</v>
      </c>
    </row>
    <row r="5" spans="1:123" x14ac:dyDescent="0.2">
      <c r="A5" s="1">
        <v>44464</v>
      </c>
      <c r="B5" t="s">
        <v>14</v>
      </c>
      <c r="C5" t="s">
        <v>229</v>
      </c>
      <c r="E5" s="1">
        <v>45290</v>
      </c>
      <c r="F5" t="s">
        <v>10</v>
      </c>
      <c r="G5" t="s">
        <v>240</v>
      </c>
      <c r="I5" t="s">
        <v>269</v>
      </c>
      <c r="J5">
        <v>144</v>
      </c>
      <c r="K5" t="s">
        <v>273</v>
      </c>
      <c r="U5" s="1">
        <v>44200</v>
      </c>
      <c r="V5">
        <v>3</v>
      </c>
      <c r="W5" t="s">
        <v>304</v>
      </c>
      <c r="AC5" s="1">
        <v>45713</v>
      </c>
      <c r="AD5">
        <v>4</v>
      </c>
      <c r="AE5" t="s">
        <v>316</v>
      </c>
      <c r="AK5" t="s">
        <v>269</v>
      </c>
      <c r="AL5" t="s">
        <v>915</v>
      </c>
      <c r="AM5" t="s">
        <v>919</v>
      </c>
      <c r="AS5" t="s">
        <v>269</v>
      </c>
      <c r="AT5" t="s">
        <v>969</v>
      </c>
      <c r="AU5" t="s">
        <v>973</v>
      </c>
      <c r="AW5" s="1">
        <v>45596</v>
      </c>
      <c r="AX5" t="s">
        <v>150</v>
      </c>
      <c r="AY5" t="s">
        <v>979</v>
      </c>
      <c r="BI5" t="s">
        <v>269</v>
      </c>
      <c r="BJ5" t="s">
        <v>1085</v>
      </c>
      <c r="BK5" t="s">
        <v>1089</v>
      </c>
      <c r="BM5" t="s">
        <v>269</v>
      </c>
      <c r="BN5" t="s">
        <v>1090</v>
      </c>
      <c r="BO5" t="s">
        <v>1094</v>
      </c>
      <c r="BQ5" s="1">
        <v>44624</v>
      </c>
      <c r="BR5" t="s">
        <v>1096</v>
      </c>
      <c r="BS5" t="s">
        <v>1100</v>
      </c>
      <c r="BU5" t="s">
        <v>269</v>
      </c>
      <c r="BV5" t="s">
        <v>1108</v>
      </c>
      <c r="BW5" t="s">
        <v>1112</v>
      </c>
      <c r="BY5" t="s">
        <v>269</v>
      </c>
      <c r="BZ5" t="s">
        <v>1121</v>
      </c>
      <c r="CA5" t="s">
        <v>1125</v>
      </c>
      <c r="CG5" s="1">
        <v>42293</v>
      </c>
      <c r="CH5" t="s">
        <v>1151</v>
      </c>
      <c r="CI5" t="s">
        <v>1155</v>
      </c>
      <c r="CK5" t="s">
        <v>269</v>
      </c>
      <c r="CL5" t="s">
        <v>1163</v>
      </c>
      <c r="CM5" t="s">
        <v>1167</v>
      </c>
      <c r="CS5" t="s">
        <v>269</v>
      </c>
      <c r="CT5" t="s">
        <v>1192</v>
      </c>
      <c r="CU5" t="s">
        <v>1196</v>
      </c>
      <c r="DI5" t="s">
        <v>269</v>
      </c>
      <c r="DJ5" t="s">
        <v>1208</v>
      </c>
      <c r="DK5" t="s">
        <v>1212</v>
      </c>
      <c r="DM5" t="s">
        <v>269</v>
      </c>
      <c r="DN5" t="s">
        <v>1232</v>
      </c>
      <c r="DO5" t="s">
        <v>1236</v>
      </c>
      <c r="DQ5" t="s">
        <v>269</v>
      </c>
      <c r="DR5" t="s">
        <v>1243</v>
      </c>
      <c r="DS5" t="s">
        <v>1247</v>
      </c>
    </row>
    <row r="6" spans="1:123" x14ac:dyDescent="0.2">
      <c r="A6" s="1">
        <v>44100</v>
      </c>
      <c r="B6" t="s">
        <v>14</v>
      </c>
      <c r="C6" t="s">
        <v>230</v>
      </c>
      <c r="E6" s="1">
        <v>45108</v>
      </c>
      <c r="F6" t="s">
        <v>10</v>
      </c>
      <c r="G6" t="s">
        <v>241</v>
      </c>
      <c r="I6" t="s">
        <v>269</v>
      </c>
      <c r="J6">
        <v>144</v>
      </c>
      <c r="K6" t="s">
        <v>274</v>
      </c>
      <c r="U6" s="1">
        <v>43501</v>
      </c>
      <c r="V6">
        <v>3</v>
      </c>
      <c r="W6" t="s">
        <v>305</v>
      </c>
      <c r="AC6" s="1">
        <v>45713</v>
      </c>
      <c r="AD6">
        <v>4</v>
      </c>
      <c r="AE6" t="s">
        <v>317</v>
      </c>
      <c r="AK6" t="s">
        <v>269</v>
      </c>
      <c r="AL6" t="s">
        <v>915</v>
      </c>
      <c r="AM6" t="s">
        <v>920</v>
      </c>
      <c r="AS6" t="s">
        <v>269</v>
      </c>
      <c r="AT6" t="s">
        <v>969</v>
      </c>
      <c r="AU6" t="s">
        <v>974</v>
      </c>
      <c r="AW6" s="1">
        <v>45545</v>
      </c>
      <c r="AX6" t="s">
        <v>150</v>
      </c>
      <c r="AY6" t="s">
        <v>980</v>
      </c>
      <c r="BM6" t="s">
        <v>269</v>
      </c>
      <c r="BN6" t="s">
        <v>1090</v>
      </c>
      <c r="BO6" t="s">
        <v>1095</v>
      </c>
      <c r="BQ6" s="1">
        <v>44250</v>
      </c>
      <c r="BR6" t="s">
        <v>1096</v>
      </c>
      <c r="BS6" t="s">
        <v>1101</v>
      </c>
      <c r="BU6" t="s">
        <v>269</v>
      </c>
      <c r="BV6" t="s">
        <v>1108</v>
      </c>
      <c r="BW6" t="s">
        <v>1113</v>
      </c>
      <c r="BY6" t="s">
        <v>269</v>
      </c>
      <c r="BZ6" t="s">
        <v>1121</v>
      </c>
      <c r="CA6" t="s">
        <v>1126</v>
      </c>
      <c r="CG6" s="1">
        <v>42296</v>
      </c>
      <c r="CH6" t="s">
        <v>1151</v>
      </c>
      <c r="CI6" t="s">
        <v>1156</v>
      </c>
      <c r="CK6" t="s">
        <v>269</v>
      </c>
      <c r="CL6" t="s">
        <v>1163</v>
      </c>
      <c r="CM6" t="s">
        <v>1168</v>
      </c>
      <c r="DI6" t="s">
        <v>269</v>
      </c>
      <c r="DJ6" t="s">
        <v>1208</v>
      </c>
      <c r="DK6" t="s">
        <v>1213</v>
      </c>
      <c r="DM6" t="s">
        <v>269</v>
      </c>
      <c r="DN6" t="s">
        <v>1232</v>
      </c>
      <c r="DO6" t="s">
        <v>1237</v>
      </c>
      <c r="DQ6" t="s">
        <v>269</v>
      </c>
      <c r="DR6" t="s">
        <v>1243</v>
      </c>
      <c r="DS6" t="s">
        <v>1248</v>
      </c>
    </row>
    <row r="7" spans="1:123" x14ac:dyDescent="0.2">
      <c r="A7" s="1">
        <v>43736</v>
      </c>
      <c r="B7" t="s">
        <v>14</v>
      </c>
      <c r="C7" t="s">
        <v>231</v>
      </c>
      <c r="E7" s="1">
        <v>45017</v>
      </c>
      <c r="F7" t="s">
        <v>10</v>
      </c>
      <c r="G7" t="s">
        <v>242</v>
      </c>
      <c r="I7" t="s">
        <v>269</v>
      </c>
      <c r="J7">
        <v>144</v>
      </c>
      <c r="K7" t="s">
        <v>275</v>
      </c>
      <c r="U7" s="1">
        <v>43052</v>
      </c>
      <c r="V7">
        <v>3</v>
      </c>
      <c r="W7" t="s">
        <v>306</v>
      </c>
      <c r="AC7" s="1">
        <v>45713</v>
      </c>
      <c r="AD7">
        <v>4</v>
      </c>
      <c r="AE7" t="s">
        <v>318</v>
      </c>
      <c r="AK7" t="s">
        <v>269</v>
      </c>
      <c r="AL7" t="s">
        <v>915</v>
      </c>
      <c r="AM7" t="s">
        <v>921</v>
      </c>
      <c r="AS7" t="s">
        <v>269</v>
      </c>
      <c r="AT7" t="s">
        <v>969</v>
      </c>
      <c r="AU7" t="s">
        <v>975</v>
      </c>
      <c r="AW7" s="1">
        <v>45530</v>
      </c>
      <c r="AX7" t="s">
        <v>150</v>
      </c>
      <c r="AY7" t="s">
        <v>981</v>
      </c>
      <c r="BQ7" s="1">
        <v>43887</v>
      </c>
      <c r="BR7" t="s">
        <v>1096</v>
      </c>
      <c r="BS7" t="s">
        <v>1102</v>
      </c>
      <c r="BU7" t="s">
        <v>269</v>
      </c>
      <c r="BV7" t="s">
        <v>1108</v>
      </c>
      <c r="BW7" t="s">
        <v>1114</v>
      </c>
      <c r="BY7" t="s">
        <v>269</v>
      </c>
      <c r="BZ7" t="s">
        <v>1121</v>
      </c>
      <c r="CA7" t="s">
        <v>1127</v>
      </c>
      <c r="CG7" s="1">
        <v>42319</v>
      </c>
      <c r="CH7" t="s">
        <v>1151</v>
      </c>
      <c r="CI7" t="s">
        <v>1157</v>
      </c>
      <c r="CK7" t="s">
        <v>269</v>
      </c>
      <c r="CL7" t="s">
        <v>1163</v>
      </c>
      <c r="CM7" t="s">
        <v>1169</v>
      </c>
      <c r="DI7" t="s">
        <v>269</v>
      </c>
      <c r="DJ7" t="s">
        <v>1208</v>
      </c>
      <c r="DK7" t="s">
        <v>1214</v>
      </c>
      <c r="DM7" t="s">
        <v>269</v>
      </c>
      <c r="DN7" t="s">
        <v>1232</v>
      </c>
      <c r="DO7" t="s">
        <v>1238</v>
      </c>
      <c r="DQ7" t="s">
        <v>269</v>
      </c>
      <c r="DR7" t="s">
        <v>1243</v>
      </c>
      <c r="DS7" t="s">
        <v>1249</v>
      </c>
    </row>
    <row r="8" spans="1:123" x14ac:dyDescent="0.2">
      <c r="A8" s="1">
        <v>43372</v>
      </c>
      <c r="B8" t="s">
        <v>14</v>
      </c>
      <c r="C8" t="s">
        <v>232</v>
      </c>
      <c r="E8" s="1">
        <v>44926</v>
      </c>
      <c r="F8" t="s">
        <v>10</v>
      </c>
      <c r="G8" t="s">
        <v>243</v>
      </c>
      <c r="I8" t="s">
        <v>269</v>
      </c>
      <c r="J8">
        <v>144</v>
      </c>
      <c r="K8" t="s">
        <v>276</v>
      </c>
      <c r="U8" s="1">
        <v>42354</v>
      </c>
      <c r="V8">
        <v>3</v>
      </c>
      <c r="W8" t="s">
        <v>307</v>
      </c>
      <c r="AC8" s="1">
        <v>45713</v>
      </c>
      <c r="AD8">
        <v>4</v>
      </c>
      <c r="AE8" t="s">
        <v>319</v>
      </c>
      <c r="AK8" t="s">
        <v>269</v>
      </c>
      <c r="AL8" t="s">
        <v>915</v>
      </c>
      <c r="AM8" t="s">
        <v>922</v>
      </c>
      <c r="AW8" s="1">
        <v>45524</v>
      </c>
      <c r="AX8" t="s">
        <v>150</v>
      </c>
      <c r="AY8" t="s">
        <v>982</v>
      </c>
      <c r="BQ8" s="1">
        <v>43525</v>
      </c>
      <c r="BR8" t="s">
        <v>1096</v>
      </c>
      <c r="BS8" t="s">
        <v>1103</v>
      </c>
      <c r="BU8" t="s">
        <v>269</v>
      </c>
      <c r="BV8" t="s">
        <v>1108</v>
      </c>
      <c r="BW8" t="s">
        <v>1115</v>
      </c>
      <c r="BY8" t="s">
        <v>269</v>
      </c>
      <c r="BZ8" t="s">
        <v>1121</v>
      </c>
      <c r="CA8" t="s">
        <v>1128</v>
      </c>
      <c r="CG8" s="1">
        <v>42272</v>
      </c>
      <c r="CH8" t="s">
        <v>1151</v>
      </c>
      <c r="CI8" t="s">
        <v>1158</v>
      </c>
      <c r="CK8" t="s">
        <v>269</v>
      </c>
      <c r="CL8" t="s">
        <v>1163</v>
      </c>
      <c r="CM8" t="s">
        <v>1170</v>
      </c>
      <c r="DI8" t="s">
        <v>269</v>
      </c>
      <c r="DJ8" t="s">
        <v>1208</v>
      </c>
      <c r="DK8" t="s">
        <v>1215</v>
      </c>
      <c r="DM8" t="s">
        <v>269</v>
      </c>
      <c r="DN8" t="s">
        <v>1232</v>
      </c>
      <c r="DO8" t="s">
        <v>1239</v>
      </c>
    </row>
    <row r="9" spans="1:123" x14ac:dyDescent="0.2">
      <c r="A9" s="1">
        <v>43008</v>
      </c>
      <c r="B9" t="s">
        <v>14</v>
      </c>
      <c r="C9" t="s">
        <v>233</v>
      </c>
      <c r="E9" s="1">
        <v>44737</v>
      </c>
      <c r="F9" t="s">
        <v>10</v>
      </c>
      <c r="G9" t="s">
        <v>244</v>
      </c>
      <c r="I9" t="s">
        <v>269</v>
      </c>
      <c r="J9">
        <v>144</v>
      </c>
      <c r="K9" t="s">
        <v>277</v>
      </c>
      <c r="U9" s="1">
        <v>42278</v>
      </c>
      <c r="V9">
        <v>3</v>
      </c>
      <c r="W9" t="s">
        <v>308</v>
      </c>
      <c r="AC9" s="1">
        <v>45689</v>
      </c>
      <c r="AD9">
        <v>4</v>
      </c>
      <c r="AE9" t="s">
        <v>320</v>
      </c>
      <c r="AK9" t="s">
        <v>269</v>
      </c>
      <c r="AL9" t="s">
        <v>915</v>
      </c>
      <c r="AM9" t="s">
        <v>923</v>
      </c>
      <c r="AW9" s="1">
        <v>45505</v>
      </c>
      <c r="AX9" t="s">
        <v>150</v>
      </c>
      <c r="AY9" t="s">
        <v>983</v>
      </c>
      <c r="BQ9" s="1">
        <v>43144</v>
      </c>
      <c r="BR9" t="s">
        <v>1096</v>
      </c>
      <c r="BS9" t="s">
        <v>1104</v>
      </c>
      <c r="BU9" t="s">
        <v>269</v>
      </c>
      <c r="BV9" t="s">
        <v>1108</v>
      </c>
      <c r="BW9" t="s">
        <v>1116</v>
      </c>
      <c r="BY9" t="s">
        <v>269</v>
      </c>
      <c r="BZ9" t="s">
        <v>1121</v>
      </c>
      <c r="CA9" t="s">
        <v>1129</v>
      </c>
      <c r="CG9" s="1">
        <v>41960</v>
      </c>
      <c r="CH9" t="s">
        <v>1151</v>
      </c>
      <c r="CI9" t="s">
        <v>1159</v>
      </c>
      <c r="CK9" t="s">
        <v>269</v>
      </c>
      <c r="CL9" t="s">
        <v>1163</v>
      </c>
      <c r="CM9" t="s">
        <v>1171</v>
      </c>
      <c r="DI9" t="s">
        <v>269</v>
      </c>
      <c r="DJ9" t="s">
        <v>1208</v>
      </c>
      <c r="DK9" t="s">
        <v>1216</v>
      </c>
      <c r="DM9" t="s">
        <v>269</v>
      </c>
      <c r="DN9" t="s">
        <v>1232</v>
      </c>
      <c r="DO9" t="s">
        <v>1240</v>
      </c>
    </row>
    <row r="10" spans="1:123" x14ac:dyDescent="0.2">
      <c r="A10" s="1">
        <v>42637</v>
      </c>
      <c r="B10" t="s">
        <v>14</v>
      </c>
      <c r="C10" t="s">
        <v>234</v>
      </c>
      <c r="E10" s="1">
        <v>44646</v>
      </c>
      <c r="F10" t="s">
        <v>10</v>
      </c>
      <c r="G10" t="s">
        <v>245</v>
      </c>
      <c r="I10" t="s">
        <v>269</v>
      </c>
      <c r="J10">
        <v>144</v>
      </c>
      <c r="K10" t="s">
        <v>278</v>
      </c>
      <c r="U10" s="1">
        <v>42030</v>
      </c>
      <c r="V10">
        <v>3</v>
      </c>
      <c r="W10" t="s">
        <v>309</v>
      </c>
      <c r="AC10" s="1">
        <v>45689</v>
      </c>
      <c r="AD10">
        <v>4</v>
      </c>
      <c r="AE10" t="s">
        <v>321</v>
      </c>
      <c r="AK10" t="s">
        <v>269</v>
      </c>
      <c r="AL10" t="s">
        <v>915</v>
      </c>
      <c r="AM10" t="s">
        <v>924</v>
      </c>
      <c r="AW10" s="1">
        <v>45415</v>
      </c>
      <c r="AX10" t="s">
        <v>150</v>
      </c>
      <c r="AY10" t="s">
        <v>984</v>
      </c>
      <c r="BQ10" s="1">
        <v>42794</v>
      </c>
      <c r="BR10" t="s">
        <v>1096</v>
      </c>
      <c r="BS10" t="s">
        <v>1105</v>
      </c>
      <c r="BU10" t="s">
        <v>269</v>
      </c>
      <c r="BV10" t="s">
        <v>1108</v>
      </c>
      <c r="BW10" t="s">
        <v>1117</v>
      </c>
      <c r="BY10" t="s">
        <v>269</v>
      </c>
      <c r="BZ10" t="s">
        <v>1121</v>
      </c>
      <c r="CA10" t="s">
        <v>1130</v>
      </c>
      <c r="CG10" s="1">
        <v>41943</v>
      </c>
      <c r="CH10" t="s">
        <v>1151</v>
      </c>
      <c r="CI10" t="s">
        <v>1160</v>
      </c>
      <c r="CK10" t="s">
        <v>269</v>
      </c>
      <c r="CL10" t="s">
        <v>1163</v>
      </c>
      <c r="CM10" t="s">
        <v>1172</v>
      </c>
      <c r="DI10" t="s">
        <v>269</v>
      </c>
      <c r="DJ10" t="s">
        <v>1208</v>
      </c>
      <c r="DK10" t="s">
        <v>1217</v>
      </c>
      <c r="DM10" t="s">
        <v>269</v>
      </c>
      <c r="DN10" t="s">
        <v>1232</v>
      </c>
      <c r="DO10" t="s">
        <v>1241</v>
      </c>
    </row>
    <row r="11" spans="1:123" x14ac:dyDescent="0.2">
      <c r="A11" s="1">
        <v>42273</v>
      </c>
      <c r="B11" t="s">
        <v>14</v>
      </c>
      <c r="C11" t="s">
        <v>235</v>
      </c>
      <c r="E11" s="1">
        <v>44555</v>
      </c>
      <c r="F11" t="s">
        <v>10</v>
      </c>
      <c r="G11" t="s">
        <v>246</v>
      </c>
      <c r="I11" t="s">
        <v>269</v>
      </c>
      <c r="J11">
        <v>144</v>
      </c>
      <c r="K11" t="s">
        <v>279</v>
      </c>
      <c r="U11" s="1">
        <v>41835</v>
      </c>
      <c r="V11">
        <v>3</v>
      </c>
      <c r="W11" t="s">
        <v>310</v>
      </c>
      <c r="AC11" s="1">
        <v>45689</v>
      </c>
      <c r="AD11">
        <v>4</v>
      </c>
      <c r="AE11" t="s">
        <v>322</v>
      </c>
      <c r="AK11" t="s">
        <v>269</v>
      </c>
      <c r="AL11" t="s">
        <v>915</v>
      </c>
      <c r="AM11" t="s">
        <v>925</v>
      </c>
      <c r="AW11" s="1">
        <v>45414</v>
      </c>
      <c r="AX11" t="s">
        <v>150</v>
      </c>
      <c r="AY11" t="s">
        <v>985</v>
      </c>
      <c r="BQ11" s="1">
        <v>42426</v>
      </c>
      <c r="BR11" t="s">
        <v>1096</v>
      </c>
      <c r="BS11" t="s">
        <v>1106</v>
      </c>
      <c r="BU11" t="s">
        <v>269</v>
      </c>
      <c r="BV11" t="s">
        <v>1108</v>
      </c>
      <c r="BW11" t="s">
        <v>1118</v>
      </c>
      <c r="BY11" t="s">
        <v>269</v>
      </c>
      <c r="BZ11" t="s">
        <v>1121</v>
      </c>
      <c r="CA11" t="s">
        <v>1131</v>
      </c>
      <c r="CG11" s="1">
        <v>41943</v>
      </c>
      <c r="CH11" t="s">
        <v>1151</v>
      </c>
      <c r="CI11" t="s">
        <v>1161</v>
      </c>
      <c r="CK11" t="s">
        <v>269</v>
      </c>
      <c r="CL11" t="s">
        <v>1163</v>
      </c>
      <c r="CM11" t="s">
        <v>1173</v>
      </c>
      <c r="DI11" t="s">
        <v>269</v>
      </c>
      <c r="DJ11" t="s">
        <v>1208</v>
      </c>
      <c r="DK11" t="s">
        <v>1218</v>
      </c>
      <c r="DM11" t="s">
        <v>269</v>
      </c>
      <c r="DN11" t="s">
        <v>1232</v>
      </c>
      <c r="DO11" t="s">
        <v>1242</v>
      </c>
    </row>
    <row r="12" spans="1:123" x14ac:dyDescent="0.2">
      <c r="A12" s="1">
        <v>41909</v>
      </c>
      <c r="B12" t="s">
        <v>14</v>
      </c>
      <c r="C12" t="s">
        <v>236</v>
      </c>
      <c r="E12" s="1">
        <v>44373</v>
      </c>
      <c r="F12" t="s">
        <v>10</v>
      </c>
      <c r="G12" t="s">
        <v>247</v>
      </c>
      <c r="I12" t="s">
        <v>269</v>
      </c>
      <c r="J12">
        <v>144</v>
      </c>
      <c r="K12" t="s">
        <v>280</v>
      </c>
      <c r="AC12" s="1">
        <v>45689</v>
      </c>
      <c r="AD12">
        <v>4</v>
      </c>
      <c r="AE12" t="s">
        <v>323</v>
      </c>
      <c r="AK12" t="s">
        <v>269</v>
      </c>
      <c r="AL12" t="s">
        <v>915</v>
      </c>
      <c r="AM12" t="s">
        <v>926</v>
      </c>
      <c r="AW12" s="1">
        <v>45350</v>
      </c>
      <c r="AX12" t="s">
        <v>150</v>
      </c>
      <c r="AY12" t="s">
        <v>986</v>
      </c>
      <c r="BQ12" s="1">
        <v>42073</v>
      </c>
      <c r="BR12" t="s">
        <v>1096</v>
      </c>
      <c r="BS12" t="s">
        <v>1107</v>
      </c>
      <c r="BU12" t="s">
        <v>269</v>
      </c>
      <c r="BV12" t="s">
        <v>1108</v>
      </c>
      <c r="BW12" t="s">
        <v>1119</v>
      </c>
      <c r="BY12" t="s">
        <v>269</v>
      </c>
      <c r="BZ12" t="s">
        <v>1121</v>
      </c>
      <c r="CA12" t="s">
        <v>1132</v>
      </c>
      <c r="CG12" s="1">
        <v>41943</v>
      </c>
      <c r="CH12" t="s">
        <v>1151</v>
      </c>
      <c r="CI12" t="s">
        <v>1162</v>
      </c>
      <c r="CK12" t="s">
        <v>269</v>
      </c>
      <c r="CL12" t="s">
        <v>1163</v>
      </c>
      <c r="CM12" t="s">
        <v>1174</v>
      </c>
      <c r="DI12" t="s">
        <v>269</v>
      </c>
      <c r="DJ12" t="s">
        <v>1208</v>
      </c>
      <c r="DK12" t="s">
        <v>1219</v>
      </c>
    </row>
    <row r="13" spans="1:123" x14ac:dyDescent="0.2">
      <c r="E13" s="1">
        <v>44282</v>
      </c>
      <c r="F13" t="s">
        <v>10</v>
      </c>
      <c r="G13" t="s">
        <v>248</v>
      </c>
      <c r="I13" t="s">
        <v>269</v>
      </c>
      <c r="J13">
        <v>144</v>
      </c>
      <c r="K13" t="s">
        <v>281</v>
      </c>
      <c r="AC13" s="1">
        <v>45689</v>
      </c>
      <c r="AD13">
        <v>4</v>
      </c>
      <c r="AE13" t="s">
        <v>324</v>
      </c>
      <c r="AK13" t="s">
        <v>269</v>
      </c>
      <c r="AL13" t="s">
        <v>915</v>
      </c>
      <c r="AM13" t="s">
        <v>927</v>
      </c>
      <c r="AW13" s="1">
        <v>45323</v>
      </c>
      <c r="AX13" t="s">
        <v>150</v>
      </c>
      <c r="AY13" t="s">
        <v>987</v>
      </c>
      <c r="BU13" t="s">
        <v>269</v>
      </c>
      <c r="BV13" t="s">
        <v>1108</v>
      </c>
      <c r="BW13" t="s">
        <v>1120</v>
      </c>
      <c r="BY13" t="s">
        <v>269</v>
      </c>
      <c r="BZ13" t="s">
        <v>1121</v>
      </c>
      <c r="CA13" t="s">
        <v>1133</v>
      </c>
      <c r="CK13" t="s">
        <v>269</v>
      </c>
      <c r="CL13" t="s">
        <v>1163</v>
      </c>
      <c r="CM13" t="s">
        <v>1175</v>
      </c>
      <c r="DI13" t="s">
        <v>269</v>
      </c>
      <c r="DJ13" t="s">
        <v>1208</v>
      </c>
      <c r="DK13" t="s">
        <v>1220</v>
      </c>
    </row>
    <row r="14" spans="1:123" x14ac:dyDescent="0.2">
      <c r="E14" s="1">
        <v>44191</v>
      </c>
      <c r="F14" t="s">
        <v>10</v>
      </c>
      <c r="G14" t="s">
        <v>249</v>
      </c>
      <c r="I14" t="s">
        <v>269</v>
      </c>
      <c r="J14">
        <v>144</v>
      </c>
      <c r="K14" t="s">
        <v>282</v>
      </c>
      <c r="AC14" s="1">
        <v>45689</v>
      </c>
      <c r="AD14">
        <v>4</v>
      </c>
      <c r="AE14" t="s">
        <v>325</v>
      </c>
      <c r="AK14" t="s">
        <v>269</v>
      </c>
      <c r="AL14" t="s">
        <v>915</v>
      </c>
      <c r="AM14" t="s">
        <v>928</v>
      </c>
      <c r="AW14" s="1">
        <v>45232</v>
      </c>
      <c r="AX14" t="s">
        <v>150</v>
      </c>
      <c r="AY14" t="s">
        <v>988</v>
      </c>
      <c r="BY14" t="s">
        <v>269</v>
      </c>
      <c r="BZ14" t="s">
        <v>1121</v>
      </c>
      <c r="CA14" t="s">
        <v>1134</v>
      </c>
      <c r="CK14" t="s">
        <v>269</v>
      </c>
      <c r="CL14" t="s">
        <v>1163</v>
      </c>
      <c r="CM14" t="s">
        <v>1176</v>
      </c>
      <c r="DI14" t="s">
        <v>269</v>
      </c>
      <c r="DJ14" t="s">
        <v>1208</v>
      </c>
      <c r="DK14" t="s">
        <v>1221</v>
      </c>
    </row>
    <row r="15" spans="1:123" x14ac:dyDescent="0.2">
      <c r="E15" s="1">
        <v>44009</v>
      </c>
      <c r="F15" t="s">
        <v>10</v>
      </c>
      <c r="G15" t="s">
        <v>250</v>
      </c>
      <c r="I15" t="s">
        <v>269</v>
      </c>
      <c r="J15">
        <v>144</v>
      </c>
      <c r="K15" t="s">
        <v>283</v>
      </c>
      <c r="AC15" s="1">
        <v>45689</v>
      </c>
      <c r="AD15">
        <v>4</v>
      </c>
      <c r="AE15" t="s">
        <v>326</v>
      </c>
      <c r="AK15" t="s">
        <v>269</v>
      </c>
      <c r="AL15" t="s">
        <v>915</v>
      </c>
      <c r="AM15" t="s">
        <v>929</v>
      </c>
      <c r="AW15" s="1">
        <v>45141</v>
      </c>
      <c r="AX15" t="s">
        <v>150</v>
      </c>
      <c r="AY15" t="s">
        <v>989</v>
      </c>
      <c r="BY15" t="s">
        <v>269</v>
      </c>
      <c r="BZ15" t="s">
        <v>1121</v>
      </c>
      <c r="CA15" t="s">
        <v>1135</v>
      </c>
      <c r="CK15" t="s">
        <v>269</v>
      </c>
      <c r="CL15" t="s">
        <v>1163</v>
      </c>
      <c r="CM15" t="s">
        <v>1177</v>
      </c>
      <c r="DI15" t="s">
        <v>269</v>
      </c>
      <c r="DJ15" t="s">
        <v>1208</v>
      </c>
      <c r="DK15" t="s">
        <v>1222</v>
      </c>
    </row>
    <row r="16" spans="1:123" x14ac:dyDescent="0.2">
      <c r="E16" s="1">
        <v>43918</v>
      </c>
      <c r="F16" t="s">
        <v>10</v>
      </c>
      <c r="G16" t="s">
        <v>251</v>
      </c>
      <c r="I16" t="s">
        <v>269</v>
      </c>
      <c r="J16">
        <v>144</v>
      </c>
      <c r="K16" t="s">
        <v>284</v>
      </c>
      <c r="AC16" s="1">
        <v>45642</v>
      </c>
      <c r="AD16">
        <v>4</v>
      </c>
      <c r="AE16" t="s">
        <v>327</v>
      </c>
      <c r="AK16" t="s">
        <v>269</v>
      </c>
      <c r="AL16" t="s">
        <v>915</v>
      </c>
      <c r="AM16" t="s">
        <v>930</v>
      </c>
      <c r="AW16" s="1">
        <v>45054</v>
      </c>
      <c r="AX16" t="s">
        <v>150</v>
      </c>
      <c r="AY16" t="s">
        <v>990</v>
      </c>
      <c r="BY16" t="s">
        <v>269</v>
      </c>
      <c r="BZ16" t="s">
        <v>1121</v>
      </c>
      <c r="CA16" t="s">
        <v>1136</v>
      </c>
      <c r="CK16" t="s">
        <v>269</v>
      </c>
      <c r="CL16" t="s">
        <v>1163</v>
      </c>
      <c r="CM16" t="s">
        <v>1178</v>
      </c>
      <c r="DI16" t="s">
        <v>269</v>
      </c>
      <c r="DJ16" t="s">
        <v>1208</v>
      </c>
      <c r="DK16" t="s">
        <v>1223</v>
      </c>
    </row>
    <row r="17" spans="5:115" x14ac:dyDescent="0.2">
      <c r="E17" s="1">
        <v>43827</v>
      </c>
      <c r="F17" t="s">
        <v>10</v>
      </c>
      <c r="G17" t="s">
        <v>252</v>
      </c>
      <c r="I17" t="s">
        <v>269</v>
      </c>
      <c r="J17">
        <v>144</v>
      </c>
      <c r="K17" t="s">
        <v>285</v>
      </c>
      <c r="AC17" s="1">
        <v>45611</v>
      </c>
      <c r="AD17">
        <v>4</v>
      </c>
      <c r="AE17" t="s">
        <v>328</v>
      </c>
      <c r="AK17" t="s">
        <v>269</v>
      </c>
      <c r="AL17" t="s">
        <v>915</v>
      </c>
      <c r="AM17" t="s">
        <v>931</v>
      </c>
      <c r="AW17" s="1">
        <v>45050</v>
      </c>
      <c r="AX17" t="s">
        <v>150</v>
      </c>
      <c r="AY17" t="s">
        <v>991</v>
      </c>
      <c r="BY17" t="s">
        <v>269</v>
      </c>
      <c r="BZ17" t="s">
        <v>1121</v>
      </c>
      <c r="CA17" t="s">
        <v>1137</v>
      </c>
      <c r="CK17" t="s">
        <v>269</v>
      </c>
      <c r="CL17" t="s">
        <v>1163</v>
      </c>
      <c r="CM17" t="s">
        <v>1179</v>
      </c>
      <c r="DI17" t="s">
        <v>269</v>
      </c>
      <c r="DJ17" t="s">
        <v>1208</v>
      </c>
      <c r="DK17" t="s">
        <v>1224</v>
      </c>
    </row>
    <row r="18" spans="5:115" x14ac:dyDescent="0.2">
      <c r="E18" s="1">
        <v>43645</v>
      </c>
      <c r="F18" t="s">
        <v>10</v>
      </c>
      <c r="G18" t="s">
        <v>253</v>
      </c>
      <c r="I18" t="s">
        <v>269</v>
      </c>
      <c r="J18">
        <v>144</v>
      </c>
      <c r="K18" t="s">
        <v>286</v>
      </c>
      <c r="AC18" s="1">
        <v>45614</v>
      </c>
      <c r="AD18">
        <v>4</v>
      </c>
      <c r="AE18" t="s">
        <v>329</v>
      </c>
      <c r="AK18" t="s">
        <v>269</v>
      </c>
      <c r="AL18" t="s">
        <v>915</v>
      </c>
      <c r="AM18" t="s">
        <v>932</v>
      </c>
      <c r="AW18" s="1">
        <v>44995</v>
      </c>
      <c r="AX18" t="s">
        <v>150</v>
      </c>
      <c r="AY18" t="s">
        <v>992</v>
      </c>
      <c r="BY18" t="s">
        <v>269</v>
      </c>
      <c r="BZ18" t="s">
        <v>1121</v>
      </c>
      <c r="CA18" t="s">
        <v>1138</v>
      </c>
      <c r="CK18" t="s">
        <v>269</v>
      </c>
      <c r="CL18" t="s">
        <v>1163</v>
      </c>
      <c r="CM18" t="s">
        <v>1180</v>
      </c>
      <c r="DI18" t="s">
        <v>269</v>
      </c>
      <c r="DJ18" t="s">
        <v>1208</v>
      </c>
      <c r="DK18" t="s">
        <v>1225</v>
      </c>
    </row>
    <row r="19" spans="5:115" x14ac:dyDescent="0.2">
      <c r="E19" s="1">
        <v>43554</v>
      </c>
      <c r="F19" t="s">
        <v>10</v>
      </c>
      <c r="G19" t="s">
        <v>254</v>
      </c>
      <c r="I19" t="s">
        <v>269</v>
      </c>
      <c r="J19">
        <v>144</v>
      </c>
      <c r="K19" t="s">
        <v>287</v>
      </c>
      <c r="AC19" s="1">
        <v>45601</v>
      </c>
      <c r="AD19">
        <v>4</v>
      </c>
      <c r="AE19" t="s">
        <v>330</v>
      </c>
      <c r="AK19" t="s">
        <v>269</v>
      </c>
      <c r="AL19" t="s">
        <v>915</v>
      </c>
      <c r="AM19" t="s">
        <v>933</v>
      </c>
      <c r="AW19" s="1">
        <v>44959</v>
      </c>
      <c r="AX19" t="s">
        <v>150</v>
      </c>
      <c r="AY19" t="s">
        <v>993</v>
      </c>
      <c r="BY19" t="s">
        <v>269</v>
      </c>
      <c r="BZ19" t="s">
        <v>1121</v>
      </c>
      <c r="CA19" t="s">
        <v>1139</v>
      </c>
      <c r="CK19" t="s">
        <v>269</v>
      </c>
      <c r="CL19" t="s">
        <v>1163</v>
      </c>
      <c r="CM19" t="s">
        <v>1181</v>
      </c>
      <c r="DI19" t="s">
        <v>269</v>
      </c>
      <c r="DJ19" t="s">
        <v>1208</v>
      </c>
      <c r="DK19" t="s">
        <v>1226</v>
      </c>
    </row>
    <row r="20" spans="5:115" x14ac:dyDescent="0.2">
      <c r="E20" s="1">
        <v>43463</v>
      </c>
      <c r="F20" t="s">
        <v>10</v>
      </c>
      <c r="G20" t="s">
        <v>255</v>
      </c>
      <c r="I20" t="s">
        <v>269</v>
      </c>
      <c r="J20">
        <v>144</v>
      </c>
      <c r="K20" t="s">
        <v>288</v>
      </c>
      <c r="AC20" s="1">
        <v>45580</v>
      </c>
      <c r="AD20">
        <v>4</v>
      </c>
      <c r="AE20" t="s">
        <v>331</v>
      </c>
      <c r="AK20" t="s">
        <v>269</v>
      </c>
      <c r="AL20" t="s">
        <v>915</v>
      </c>
      <c r="AM20" t="s">
        <v>934</v>
      </c>
      <c r="AW20" s="1">
        <v>44871</v>
      </c>
      <c r="AX20" t="s">
        <v>150</v>
      </c>
      <c r="AY20" t="s">
        <v>994</v>
      </c>
      <c r="BY20" t="s">
        <v>269</v>
      </c>
      <c r="BZ20" t="s">
        <v>1121</v>
      </c>
      <c r="CA20" t="s">
        <v>1140</v>
      </c>
      <c r="CK20" t="s">
        <v>269</v>
      </c>
      <c r="CL20" t="s">
        <v>1163</v>
      </c>
      <c r="CM20" t="s">
        <v>1182</v>
      </c>
      <c r="DI20" t="s">
        <v>269</v>
      </c>
      <c r="DJ20" t="s">
        <v>1208</v>
      </c>
      <c r="DK20" t="s">
        <v>1227</v>
      </c>
    </row>
    <row r="21" spans="5:115" x14ac:dyDescent="0.2">
      <c r="E21" s="1">
        <v>43281</v>
      </c>
      <c r="F21" t="s">
        <v>10</v>
      </c>
      <c r="G21" t="s">
        <v>256</v>
      </c>
      <c r="I21" t="s">
        <v>269</v>
      </c>
      <c r="J21">
        <v>144</v>
      </c>
      <c r="K21" t="s">
        <v>289</v>
      </c>
      <c r="AC21" s="1">
        <v>45569</v>
      </c>
      <c r="AD21">
        <v>4</v>
      </c>
      <c r="AE21" t="s">
        <v>332</v>
      </c>
      <c r="AK21" t="s">
        <v>269</v>
      </c>
      <c r="AL21" t="s">
        <v>915</v>
      </c>
      <c r="AM21" t="s">
        <v>935</v>
      </c>
      <c r="AW21" s="1">
        <v>44861</v>
      </c>
      <c r="AX21" t="s">
        <v>150</v>
      </c>
      <c r="AY21" t="s">
        <v>995</v>
      </c>
      <c r="BY21" t="s">
        <v>269</v>
      </c>
      <c r="BZ21" t="s">
        <v>1121</v>
      </c>
      <c r="CA21" t="s">
        <v>1141</v>
      </c>
      <c r="CK21" t="s">
        <v>269</v>
      </c>
      <c r="CL21" t="s">
        <v>1163</v>
      </c>
      <c r="CM21" t="s">
        <v>1183</v>
      </c>
      <c r="DI21" t="s">
        <v>269</v>
      </c>
      <c r="DJ21" t="s">
        <v>1208</v>
      </c>
      <c r="DK21" t="s">
        <v>1228</v>
      </c>
    </row>
    <row r="22" spans="5:115" x14ac:dyDescent="0.2">
      <c r="E22" s="1">
        <v>43190</v>
      </c>
      <c r="F22" t="s">
        <v>10</v>
      </c>
      <c r="G22" t="s">
        <v>257</v>
      </c>
      <c r="I22" t="s">
        <v>269</v>
      </c>
      <c r="J22">
        <v>144</v>
      </c>
      <c r="K22" t="s">
        <v>290</v>
      </c>
      <c r="AC22" s="1">
        <v>45566</v>
      </c>
      <c r="AD22">
        <v>4</v>
      </c>
      <c r="AE22" t="s">
        <v>333</v>
      </c>
      <c r="AK22" t="s">
        <v>269</v>
      </c>
      <c r="AL22" t="s">
        <v>915</v>
      </c>
      <c r="AM22" t="s">
        <v>936</v>
      </c>
      <c r="AW22" s="1">
        <v>44790</v>
      </c>
      <c r="AX22" t="s">
        <v>150</v>
      </c>
      <c r="AY22" t="s">
        <v>996</v>
      </c>
      <c r="BY22" t="s">
        <v>269</v>
      </c>
      <c r="BZ22" t="s">
        <v>1121</v>
      </c>
      <c r="CA22" t="s">
        <v>1142</v>
      </c>
      <c r="CK22" t="s">
        <v>269</v>
      </c>
      <c r="CL22" t="s">
        <v>1163</v>
      </c>
      <c r="CM22" t="s">
        <v>1184</v>
      </c>
      <c r="DI22" t="s">
        <v>269</v>
      </c>
      <c r="DJ22" t="s">
        <v>1208</v>
      </c>
      <c r="DK22" t="s">
        <v>1229</v>
      </c>
    </row>
    <row r="23" spans="5:115" x14ac:dyDescent="0.2">
      <c r="E23" s="1">
        <v>43099</v>
      </c>
      <c r="F23" t="s">
        <v>10</v>
      </c>
      <c r="G23" t="s">
        <v>258</v>
      </c>
      <c r="I23" t="s">
        <v>269</v>
      </c>
      <c r="J23">
        <v>144</v>
      </c>
      <c r="K23" t="s">
        <v>291</v>
      </c>
      <c r="AC23" s="1">
        <v>45566</v>
      </c>
      <c r="AD23">
        <v>4</v>
      </c>
      <c r="AE23" t="s">
        <v>334</v>
      </c>
      <c r="AK23" t="s">
        <v>269</v>
      </c>
      <c r="AL23" t="s">
        <v>915</v>
      </c>
      <c r="AM23" t="s">
        <v>937</v>
      </c>
      <c r="AW23" s="1">
        <v>44774</v>
      </c>
      <c r="AX23" t="s">
        <v>150</v>
      </c>
      <c r="AY23" t="s">
        <v>997</v>
      </c>
      <c r="BY23" t="s">
        <v>269</v>
      </c>
      <c r="BZ23" t="s">
        <v>1121</v>
      </c>
      <c r="CA23" t="s">
        <v>1143</v>
      </c>
      <c r="CK23" t="s">
        <v>269</v>
      </c>
      <c r="CL23" t="s">
        <v>1163</v>
      </c>
      <c r="CM23" t="s">
        <v>1185</v>
      </c>
      <c r="DI23" t="s">
        <v>269</v>
      </c>
      <c r="DJ23" t="s">
        <v>1208</v>
      </c>
      <c r="DK23" t="s">
        <v>1230</v>
      </c>
    </row>
    <row r="24" spans="5:115" x14ac:dyDescent="0.2">
      <c r="E24" s="1">
        <v>42917</v>
      </c>
      <c r="F24" t="s">
        <v>10</v>
      </c>
      <c r="G24" t="s">
        <v>259</v>
      </c>
      <c r="I24" t="s">
        <v>269</v>
      </c>
      <c r="J24">
        <v>144</v>
      </c>
      <c r="K24" t="s">
        <v>292</v>
      </c>
      <c r="AC24" s="1">
        <v>45566</v>
      </c>
      <c r="AD24">
        <v>4</v>
      </c>
      <c r="AE24" t="s">
        <v>335</v>
      </c>
      <c r="AK24" t="s">
        <v>269</v>
      </c>
      <c r="AL24" t="s">
        <v>915</v>
      </c>
      <c r="AM24" t="s">
        <v>938</v>
      </c>
      <c r="AW24" s="1">
        <v>44770</v>
      </c>
      <c r="AX24" t="s">
        <v>150</v>
      </c>
      <c r="AY24" t="s">
        <v>998</v>
      </c>
      <c r="BY24" t="s">
        <v>269</v>
      </c>
      <c r="BZ24" t="s">
        <v>1121</v>
      </c>
      <c r="CA24" t="s">
        <v>1144</v>
      </c>
      <c r="CK24" t="s">
        <v>269</v>
      </c>
      <c r="CL24" t="s">
        <v>1163</v>
      </c>
      <c r="CM24" t="s">
        <v>1186</v>
      </c>
      <c r="DI24" t="s">
        <v>269</v>
      </c>
      <c r="DJ24" t="s">
        <v>1208</v>
      </c>
      <c r="DK24" t="s">
        <v>1231</v>
      </c>
    </row>
    <row r="25" spans="5:115" x14ac:dyDescent="0.2">
      <c r="E25" s="1">
        <v>42826</v>
      </c>
      <c r="F25" t="s">
        <v>10</v>
      </c>
      <c r="G25" t="s">
        <v>260</v>
      </c>
      <c r="I25" t="s">
        <v>269</v>
      </c>
      <c r="J25">
        <v>144</v>
      </c>
      <c r="K25" t="s">
        <v>293</v>
      </c>
      <c r="AC25" s="1">
        <v>45566</v>
      </c>
      <c r="AD25">
        <v>4</v>
      </c>
      <c r="AE25" t="s">
        <v>336</v>
      </c>
      <c r="AK25" t="s">
        <v>269</v>
      </c>
      <c r="AL25" t="s">
        <v>915</v>
      </c>
      <c r="AM25" t="s">
        <v>939</v>
      </c>
      <c r="AW25" s="1">
        <v>44679</v>
      </c>
      <c r="AX25" t="s">
        <v>150</v>
      </c>
      <c r="AY25" t="s">
        <v>999</v>
      </c>
      <c r="BY25" t="s">
        <v>269</v>
      </c>
      <c r="BZ25" t="s">
        <v>1121</v>
      </c>
      <c r="CA25" t="s">
        <v>1145</v>
      </c>
      <c r="CK25" t="s">
        <v>269</v>
      </c>
      <c r="CL25" t="s">
        <v>1163</v>
      </c>
      <c r="CM25" t="s">
        <v>1187</v>
      </c>
    </row>
    <row r="26" spans="5:115" x14ac:dyDescent="0.2">
      <c r="E26" s="1">
        <v>42735</v>
      </c>
      <c r="F26" t="s">
        <v>10</v>
      </c>
      <c r="G26" t="s">
        <v>261</v>
      </c>
      <c r="I26" t="s">
        <v>269</v>
      </c>
      <c r="J26">
        <v>144</v>
      </c>
      <c r="K26" t="s">
        <v>294</v>
      </c>
      <c r="AC26" s="1">
        <v>45566</v>
      </c>
      <c r="AD26">
        <v>4</v>
      </c>
      <c r="AE26" t="s">
        <v>337</v>
      </c>
      <c r="AK26" t="s">
        <v>269</v>
      </c>
      <c r="AL26" t="s">
        <v>915</v>
      </c>
      <c r="AM26" t="s">
        <v>940</v>
      </c>
      <c r="AW26" s="1">
        <v>44624</v>
      </c>
      <c r="AX26" t="s">
        <v>150</v>
      </c>
      <c r="AY26" t="s">
        <v>1000</v>
      </c>
      <c r="BY26" t="s">
        <v>269</v>
      </c>
      <c r="BZ26" t="s">
        <v>1121</v>
      </c>
      <c r="CA26" t="s">
        <v>1146</v>
      </c>
      <c r="CK26" t="s">
        <v>269</v>
      </c>
      <c r="CL26" t="s">
        <v>1163</v>
      </c>
      <c r="CM26" t="s">
        <v>1188</v>
      </c>
    </row>
    <row r="27" spans="5:115" x14ac:dyDescent="0.2">
      <c r="E27" s="1">
        <v>42546</v>
      </c>
      <c r="F27" t="s">
        <v>10</v>
      </c>
      <c r="G27" t="s">
        <v>262</v>
      </c>
      <c r="I27" t="s">
        <v>269</v>
      </c>
      <c r="J27">
        <v>144</v>
      </c>
      <c r="K27" t="s">
        <v>295</v>
      </c>
      <c r="AC27" s="1">
        <v>45564</v>
      </c>
      <c r="AD27">
        <v>4</v>
      </c>
      <c r="AE27" t="s">
        <v>338</v>
      </c>
      <c r="AK27" t="s">
        <v>269</v>
      </c>
      <c r="AL27" t="s">
        <v>915</v>
      </c>
      <c r="AM27" t="s">
        <v>941</v>
      </c>
      <c r="AW27" s="1">
        <v>44588</v>
      </c>
      <c r="AX27" t="s">
        <v>150</v>
      </c>
      <c r="AY27" t="s">
        <v>1001</v>
      </c>
      <c r="BY27" t="s">
        <v>269</v>
      </c>
      <c r="BZ27" t="s">
        <v>1121</v>
      </c>
      <c r="CA27" t="s">
        <v>1147</v>
      </c>
      <c r="CK27" t="s">
        <v>269</v>
      </c>
      <c r="CL27" t="s">
        <v>1163</v>
      </c>
      <c r="CM27" t="s">
        <v>1189</v>
      </c>
    </row>
    <row r="28" spans="5:115" x14ac:dyDescent="0.2">
      <c r="E28" s="1">
        <v>42455</v>
      </c>
      <c r="F28" t="s">
        <v>10</v>
      </c>
      <c r="G28" t="s">
        <v>263</v>
      </c>
      <c r="I28" t="s">
        <v>269</v>
      </c>
      <c r="J28">
        <v>144</v>
      </c>
      <c r="K28" t="s">
        <v>296</v>
      </c>
      <c r="AC28" s="1">
        <v>45564</v>
      </c>
      <c r="AD28">
        <v>4</v>
      </c>
      <c r="AE28" t="s">
        <v>339</v>
      </c>
      <c r="AK28" t="s">
        <v>269</v>
      </c>
      <c r="AL28" t="s">
        <v>915</v>
      </c>
      <c r="AM28" t="s">
        <v>942</v>
      </c>
      <c r="AW28" s="1">
        <v>44509</v>
      </c>
      <c r="AX28" t="s">
        <v>150</v>
      </c>
      <c r="AY28" t="s">
        <v>1002</v>
      </c>
    </row>
    <row r="29" spans="5:115" x14ac:dyDescent="0.2">
      <c r="E29" s="1">
        <v>42364</v>
      </c>
      <c r="F29" t="s">
        <v>10</v>
      </c>
      <c r="G29" t="s">
        <v>264</v>
      </c>
      <c r="AC29" s="1">
        <v>45564</v>
      </c>
      <c r="AD29">
        <v>4</v>
      </c>
      <c r="AE29" t="s">
        <v>340</v>
      </c>
      <c r="AK29" t="s">
        <v>269</v>
      </c>
      <c r="AL29" t="s">
        <v>915</v>
      </c>
      <c r="AM29" t="s">
        <v>943</v>
      </c>
      <c r="AW29" s="1">
        <v>44497</v>
      </c>
      <c r="AX29" t="s">
        <v>150</v>
      </c>
      <c r="AY29" t="s">
        <v>1003</v>
      </c>
    </row>
    <row r="30" spans="5:115" x14ac:dyDescent="0.2">
      <c r="E30" s="1">
        <v>42182</v>
      </c>
      <c r="F30" t="s">
        <v>10</v>
      </c>
      <c r="G30" t="s">
        <v>265</v>
      </c>
      <c r="AC30" s="1">
        <v>45564</v>
      </c>
      <c r="AD30">
        <v>4</v>
      </c>
      <c r="AE30" t="s">
        <v>341</v>
      </c>
      <c r="AK30" t="s">
        <v>269</v>
      </c>
      <c r="AL30" t="s">
        <v>915</v>
      </c>
      <c r="AM30" t="s">
        <v>944</v>
      </c>
      <c r="AW30" s="1">
        <v>44406</v>
      </c>
      <c r="AX30" t="s">
        <v>150</v>
      </c>
      <c r="AY30" t="s">
        <v>1004</v>
      </c>
    </row>
    <row r="31" spans="5:115" x14ac:dyDescent="0.2">
      <c r="E31" s="1">
        <v>42091</v>
      </c>
      <c r="F31" t="s">
        <v>10</v>
      </c>
      <c r="G31" t="s">
        <v>266</v>
      </c>
      <c r="AC31" s="1">
        <v>45564</v>
      </c>
      <c r="AD31">
        <v>4</v>
      </c>
      <c r="AE31" t="s">
        <v>342</v>
      </c>
      <c r="AK31" t="s">
        <v>269</v>
      </c>
      <c r="AL31" t="s">
        <v>915</v>
      </c>
      <c r="AM31" t="s">
        <v>945</v>
      </c>
      <c r="AW31" s="1">
        <v>44404</v>
      </c>
      <c r="AX31" t="s">
        <v>150</v>
      </c>
      <c r="AY31" t="s">
        <v>1005</v>
      </c>
    </row>
    <row r="32" spans="5:115" x14ac:dyDescent="0.2">
      <c r="E32" s="1">
        <v>42000</v>
      </c>
      <c r="F32" t="s">
        <v>10</v>
      </c>
      <c r="G32" t="s">
        <v>267</v>
      </c>
      <c r="AC32" s="1">
        <v>45564</v>
      </c>
      <c r="AD32">
        <v>4</v>
      </c>
      <c r="AE32" t="s">
        <v>343</v>
      </c>
      <c r="AK32" t="s">
        <v>269</v>
      </c>
      <c r="AL32" t="s">
        <v>915</v>
      </c>
      <c r="AM32" t="s">
        <v>946</v>
      </c>
      <c r="AW32" s="1">
        <v>44314</v>
      </c>
      <c r="AX32" t="s">
        <v>150</v>
      </c>
      <c r="AY32" t="s">
        <v>1006</v>
      </c>
    </row>
    <row r="33" spans="5:51" x14ac:dyDescent="0.2">
      <c r="E33" s="1">
        <v>41818</v>
      </c>
      <c r="F33" t="s">
        <v>10</v>
      </c>
      <c r="G33" t="s">
        <v>268</v>
      </c>
      <c r="AC33" s="1">
        <v>45519</v>
      </c>
      <c r="AD33">
        <v>4</v>
      </c>
      <c r="AE33" t="s">
        <v>344</v>
      </c>
      <c r="AK33" t="s">
        <v>269</v>
      </c>
      <c r="AL33" t="s">
        <v>915</v>
      </c>
      <c r="AM33" t="s">
        <v>947</v>
      </c>
      <c r="AW33" s="1">
        <v>44250</v>
      </c>
      <c r="AX33" t="s">
        <v>150</v>
      </c>
      <c r="AY33" t="s">
        <v>1007</v>
      </c>
    </row>
    <row r="34" spans="5:51" x14ac:dyDescent="0.2">
      <c r="AC34" s="1">
        <v>45513</v>
      </c>
      <c r="AD34">
        <v>4</v>
      </c>
      <c r="AE34" t="s">
        <v>345</v>
      </c>
      <c r="AK34" t="s">
        <v>269</v>
      </c>
      <c r="AL34" t="s">
        <v>915</v>
      </c>
      <c r="AM34" t="s">
        <v>948</v>
      </c>
      <c r="AW34" s="1">
        <v>44228</v>
      </c>
      <c r="AX34" t="s">
        <v>150</v>
      </c>
      <c r="AY34" t="s">
        <v>1008</v>
      </c>
    </row>
    <row r="35" spans="5:51" x14ac:dyDescent="0.2">
      <c r="AC35" s="1">
        <v>45509</v>
      </c>
      <c r="AD35">
        <v>4</v>
      </c>
      <c r="AE35" t="s">
        <v>346</v>
      </c>
      <c r="AK35" t="s">
        <v>269</v>
      </c>
      <c r="AL35" t="s">
        <v>915</v>
      </c>
      <c r="AM35" t="s">
        <v>949</v>
      </c>
      <c r="AW35" s="1">
        <v>44223</v>
      </c>
      <c r="AX35" t="s">
        <v>150</v>
      </c>
      <c r="AY35" t="s">
        <v>1009</v>
      </c>
    </row>
    <row r="36" spans="5:51" x14ac:dyDescent="0.2">
      <c r="AC36" s="1">
        <v>45442</v>
      </c>
      <c r="AD36">
        <v>4</v>
      </c>
      <c r="AE36" t="s">
        <v>347</v>
      </c>
      <c r="AK36" t="s">
        <v>269</v>
      </c>
      <c r="AL36" t="s">
        <v>915</v>
      </c>
      <c r="AM36" t="s">
        <v>950</v>
      </c>
      <c r="AW36" s="1">
        <v>44194</v>
      </c>
      <c r="AX36" t="s">
        <v>150</v>
      </c>
      <c r="AY36" t="s">
        <v>1010</v>
      </c>
    </row>
    <row r="37" spans="5:51" x14ac:dyDescent="0.2">
      <c r="AC37" s="1">
        <v>45427</v>
      </c>
      <c r="AD37">
        <v>4</v>
      </c>
      <c r="AE37" t="s">
        <v>348</v>
      </c>
      <c r="AK37" t="s">
        <v>269</v>
      </c>
      <c r="AL37" t="s">
        <v>915</v>
      </c>
      <c r="AM37" t="s">
        <v>951</v>
      </c>
      <c r="AW37" s="1">
        <v>44133</v>
      </c>
      <c r="AX37" t="s">
        <v>150</v>
      </c>
      <c r="AY37" t="s">
        <v>1011</v>
      </c>
    </row>
    <row r="38" spans="5:51" x14ac:dyDescent="0.2">
      <c r="AC38" s="1">
        <v>45422</v>
      </c>
      <c r="AD38">
        <v>4</v>
      </c>
      <c r="AE38" t="s">
        <v>349</v>
      </c>
      <c r="AK38" t="s">
        <v>269</v>
      </c>
      <c r="AL38" t="s">
        <v>915</v>
      </c>
      <c r="AM38" t="s">
        <v>952</v>
      </c>
      <c r="AW38" s="1">
        <v>44056</v>
      </c>
      <c r="AX38" t="s">
        <v>150</v>
      </c>
      <c r="AY38" t="s">
        <v>1012</v>
      </c>
    </row>
    <row r="39" spans="5:51" x14ac:dyDescent="0.2">
      <c r="AC39" s="1">
        <v>45397</v>
      </c>
      <c r="AD39">
        <v>4</v>
      </c>
      <c r="AE39" t="s">
        <v>350</v>
      </c>
      <c r="AK39" t="s">
        <v>269</v>
      </c>
      <c r="AL39" t="s">
        <v>915</v>
      </c>
      <c r="AM39" t="s">
        <v>953</v>
      </c>
      <c r="AW39" s="1">
        <v>44046</v>
      </c>
      <c r="AX39" t="s">
        <v>150</v>
      </c>
      <c r="AY39" t="s">
        <v>1013</v>
      </c>
    </row>
    <row r="40" spans="5:51" x14ac:dyDescent="0.2">
      <c r="AC40" s="1">
        <v>45393</v>
      </c>
      <c r="AD40">
        <v>4</v>
      </c>
      <c r="AE40" t="s">
        <v>351</v>
      </c>
      <c r="AK40" t="s">
        <v>269</v>
      </c>
      <c r="AL40" t="s">
        <v>915</v>
      </c>
      <c r="AM40" t="s">
        <v>954</v>
      </c>
      <c r="AW40" s="1">
        <v>44042</v>
      </c>
      <c r="AX40" t="s">
        <v>150</v>
      </c>
      <c r="AY40" t="s">
        <v>1014</v>
      </c>
    </row>
    <row r="41" spans="5:51" x14ac:dyDescent="0.2">
      <c r="AC41" s="1">
        <v>45393</v>
      </c>
      <c r="AD41">
        <v>4</v>
      </c>
      <c r="AE41" t="s">
        <v>352</v>
      </c>
      <c r="AK41" t="s">
        <v>269</v>
      </c>
      <c r="AL41" t="s">
        <v>915</v>
      </c>
      <c r="AM41" t="s">
        <v>955</v>
      </c>
      <c r="AW41" s="1">
        <v>43955</v>
      </c>
      <c r="AX41" t="s">
        <v>150</v>
      </c>
      <c r="AY41" t="s">
        <v>1015</v>
      </c>
    </row>
    <row r="42" spans="5:51" x14ac:dyDescent="0.2">
      <c r="AC42" s="1">
        <v>45383</v>
      </c>
      <c r="AD42">
        <v>4</v>
      </c>
      <c r="AE42" t="s">
        <v>353</v>
      </c>
      <c r="AK42" t="s">
        <v>269</v>
      </c>
      <c r="AL42" t="s">
        <v>915</v>
      </c>
      <c r="AM42" t="s">
        <v>956</v>
      </c>
      <c r="AW42" s="1">
        <v>43951</v>
      </c>
      <c r="AX42" t="s">
        <v>150</v>
      </c>
      <c r="AY42" t="s">
        <v>1016</v>
      </c>
    </row>
    <row r="43" spans="5:51" x14ac:dyDescent="0.2">
      <c r="AC43" s="1">
        <v>45383</v>
      </c>
      <c r="AD43">
        <v>4</v>
      </c>
      <c r="AE43" t="s">
        <v>354</v>
      </c>
      <c r="AK43" t="s">
        <v>269</v>
      </c>
      <c r="AL43" t="s">
        <v>915</v>
      </c>
      <c r="AM43" t="s">
        <v>957</v>
      </c>
      <c r="AW43" s="1">
        <v>43887</v>
      </c>
      <c r="AX43" t="s">
        <v>150</v>
      </c>
      <c r="AY43" t="s">
        <v>1017</v>
      </c>
    </row>
    <row r="44" spans="5:51" x14ac:dyDescent="0.2">
      <c r="AC44" s="1">
        <v>45383</v>
      </c>
      <c r="AD44">
        <v>4</v>
      </c>
      <c r="AE44" t="s">
        <v>355</v>
      </c>
      <c r="AK44" t="s">
        <v>269</v>
      </c>
      <c r="AL44" t="s">
        <v>915</v>
      </c>
      <c r="AM44" t="s">
        <v>958</v>
      </c>
      <c r="AW44" s="1">
        <v>43878</v>
      </c>
      <c r="AX44" t="s">
        <v>150</v>
      </c>
      <c r="AY44" t="s">
        <v>1018</v>
      </c>
    </row>
    <row r="45" spans="5:51" x14ac:dyDescent="0.2">
      <c r="AC45" s="1">
        <v>45383</v>
      </c>
      <c r="AD45">
        <v>4</v>
      </c>
      <c r="AE45" t="s">
        <v>356</v>
      </c>
      <c r="AK45" t="s">
        <v>269</v>
      </c>
      <c r="AL45" t="s">
        <v>915</v>
      </c>
      <c r="AM45" t="s">
        <v>959</v>
      </c>
      <c r="AW45" s="1">
        <v>43858</v>
      </c>
      <c r="AX45" t="s">
        <v>150</v>
      </c>
      <c r="AY45" t="s">
        <v>1019</v>
      </c>
    </row>
    <row r="46" spans="5:51" x14ac:dyDescent="0.2">
      <c r="AC46" s="1">
        <v>45383</v>
      </c>
      <c r="AD46">
        <v>4</v>
      </c>
      <c r="AE46" t="s">
        <v>357</v>
      </c>
      <c r="AK46" t="s">
        <v>269</v>
      </c>
      <c r="AL46" t="s">
        <v>915</v>
      </c>
      <c r="AM46" t="s">
        <v>960</v>
      </c>
      <c r="AW46" s="1">
        <v>43776</v>
      </c>
      <c r="AX46" t="s">
        <v>150</v>
      </c>
      <c r="AY46" t="s">
        <v>1020</v>
      </c>
    </row>
    <row r="47" spans="5:51" x14ac:dyDescent="0.2">
      <c r="AC47" s="1">
        <v>45350</v>
      </c>
      <c r="AD47">
        <v>4</v>
      </c>
      <c r="AE47" t="s">
        <v>358</v>
      </c>
      <c r="AK47" t="s">
        <v>269</v>
      </c>
      <c r="AL47" t="s">
        <v>915</v>
      </c>
      <c r="AM47" t="s">
        <v>961</v>
      </c>
      <c r="AW47" s="1">
        <v>43768</v>
      </c>
      <c r="AX47" t="s">
        <v>150</v>
      </c>
      <c r="AY47" t="s">
        <v>1021</v>
      </c>
    </row>
    <row r="48" spans="5:51" x14ac:dyDescent="0.2">
      <c r="AC48" s="1">
        <v>45350</v>
      </c>
      <c r="AD48">
        <v>4</v>
      </c>
      <c r="AE48" t="s">
        <v>359</v>
      </c>
      <c r="AK48" t="s">
        <v>269</v>
      </c>
      <c r="AL48" t="s">
        <v>915</v>
      </c>
      <c r="AM48" t="s">
        <v>962</v>
      </c>
      <c r="AW48" s="1">
        <v>43718</v>
      </c>
      <c r="AX48" t="s">
        <v>150</v>
      </c>
      <c r="AY48" t="s">
        <v>1022</v>
      </c>
    </row>
    <row r="49" spans="29:51" x14ac:dyDescent="0.2">
      <c r="AC49" s="1">
        <v>45350</v>
      </c>
      <c r="AD49">
        <v>4</v>
      </c>
      <c r="AE49" t="s">
        <v>360</v>
      </c>
      <c r="AK49" t="s">
        <v>269</v>
      </c>
      <c r="AL49" t="s">
        <v>915</v>
      </c>
      <c r="AM49" t="s">
        <v>963</v>
      </c>
      <c r="AW49" s="1">
        <v>43712</v>
      </c>
      <c r="AX49" t="s">
        <v>150</v>
      </c>
      <c r="AY49" t="s">
        <v>1023</v>
      </c>
    </row>
    <row r="50" spans="29:51" x14ac:dyDescent="0.2">
      <c r="AC50" s="1">
        <v>45350</v>
      </c>
      <c r="AD50">
        <v>4</v>
      </c>
      <c r="AE50" t="s">
        <v>361</v>
      </c>
      <c r="AK50" t="s">
        <v>269</v>
      </c>
      <c r="AL50" t="s">
        <v>915</v>
      </c>
      <c r="AM50" t="s">
        <v>964</v>
      </c>
      <c r="AW50" s="1">
        <v>43676</v>
      </c>
      <c r="AX50" t="s">
        <v>150</v>
      </c>
      <c r="AY50" t="s">
        <v>1024</v>
      </c>
    </row>
    <row r="51" spans="29:51" x14ac:dyDescent="0.2">
      <c r="AC51" s="1">
        <v>45350</v>
      </c>
      <c r="AD51">
        <v>4</v>
      </c>
      <c r="AE51" t="s">
        <v>362</v>
      </c>
      <c r="AK51" t="s">
        <v>269</v>
      </c>
      <c r="AL51" t="s">
        <v>915</v>
      </c>
      <c r="AM51" t="s">
        <v>965</v>
      </c>
      <c r="AW51" s="1">
        <v>43585</v>
      </c>
      <c r="AX51" t="s">
        <v>150</v>
      </c>
      <c r="AY51" t="s">
        <v>1025</v>
      </c>
    </row>
    <row r="52" spans="29:51" x14ac:dyDescent="0.2">
      <c r="AC52" s="1">
        <v>45350</v>
      </c>
      <c r="AD52">
        <v>4</v>
      </c>
      <c r="AE52" t="s">
        <v>363</v>
      </c>
      <c r="AK52" t="s">
        <v>269</v>
      </c>
      <c r="AL52" t="s">
        <v>915</v>
      </c>
      <c r="AM52" t="s">
        <v>966</v>
      </c>
      <c r="AW52" s="1">
        <v>43525</v>
      </c>
      <c r="AX52" t="s">
        <v>150</v>
      </c>
      <c r="AY52" t="s">
        <v>1026</v>
      </c>
    </row>
    <row r="53" spans="29:51" x14ac:dyDescent="0.2">
      <c r="AC53" s="1">
        <v>45350</v>
      </c>
      <c r="AD53">
        <v>4</v>
      </c>
      <c r="AE53" t="s">
        <v>364</v>
      </c>
      <c r="AK53" t="s">
        <v>269</v>
      </c>
      <c r="AL53" t="s">
        <v>915</v>
      </c>
      <c r="AM53" t="s">
        <v>967</v>
      </c>
      <c r="AW53" s="1">
        <v>43501</v>
      </c>
      <c r="AX53" t="s">
        <v>150</v>
      </c>
      <c r="AY53" t="s">
        <v>1027</v>
      </c>
    </row>
    <row r="54" spans="29:51" x14ac:dyDescent="0.2">
      <c r="AC54" s="1">
        <v>45323</v>
      </c>
      <c r="AD54">
        <v>4</v>
      </c>
      <c r="AE54" t="s">
        <v>365</v>
      </c>
      <c r="AW54" s="1">
        <v>43494</v>
      </c>
      <c r="AX54" t="s">
        <v>150</v>
      </c>
      <c r="AY54" t="s">
        <v>1028</v>
      </c>
    </row>
    <row r="55" spans="29:51" x14ac:dyDescent="0.2">
      <c r="AC55" s="1">
        <v>45323</v>
      </c>
      <c r="AD55">
        <v>4</v>
      </c>
      <c r="AE55" t="s">
        <v>366</v>
      </c>
      <c r="AW55" s="1">
        <v>43467</v>
      </c>
      <c r="AX55" t="s">
        <v>150</v>
      </c>
      <c r="AY55" t="s">
        <v>1029</v>
      </c>
    </row>
    <row r="56" spans="29:51" x14ac:dyDescent="0.2">
      <c r="AC56" s="1">
        <v>45323</v>
      </c>
      <c r="AD56">
        <v>4</v>
      </c>
      <c r="AE56" t="s">
        <v>367</v>
      </c>
      <c r="AW56" s="1">
        <v>43405</v>
      </c>
      <c r="AX56" t="s">
        <v>150</v>
      </c>
      <c r="AY56" t="s">
        <v>1030</v>
      </c>
    </row>
    <row r="57" spans="29:51" x14ac:dyDescent="0.2">
      <c r="AC57" s="1">
        <v>45323</v>
      </c>
      <c r="AD57">
        <v>4</v>
      </c>
      <c r="AE57" t="s">
        <v>368</v>
      </c>
      <c r="AW57" s="1">
        <v>43312</v>
      </c>
      <c r="AX57" t="s">
        <v>150</v>
      </c>
      <c r="AY57" t="s">
        <v>1031</v>
      </c>
    </row>
    <row r="58" spans="29:51" x14ac:dyDescent="0.2">
      <c r="AC58" s="1">
        <v>45323</v>
      </c>
      <c r="AD58">
        <v>4</v>
      </c>
      <c r="AE58" t="s">
        <v>369</v>
      </c>
      <c r="AW58" s="1">
        <v>43220</v>
      </c>
      <c r="AX58" t="s">
        <v>150</v>
      </c>
      <c r="AY58" t="s">
        <v>1032</v>
      </c>
    </row>
    <row r="59" spans="29:51" x14ac:dyDescent="0.2">
      <c r="AC59" s="1">
        <v>45323</v>
      </c>
      <c r="AD59">
        <v>4</v>
      </c>
      <c r="AE59" t="s">
        <v>370</v>
      </c>
      <c r="AW59" s="1">
        <v>43221</v>
      </c>
      <c r="AX59" t="s">
        <v>150</v>
      </c>
      <c r="AY59" t="s">
        <v>1033</v>
      </c>
    </row>
    <row r="60" spans="29:51" x14ac:dyDescent="0.2">
      <c r="AC60" s="1">
        <v>45323</v>
      </c>
      <c r="AD60">
        <v>4</v>
      </c>
      <c r="AE60" t="s">
        <v>371</v>
      </c>
      <c r="AW60" s="1">
        <v>43144</v>
      </c>
      <c r="AX60" t="s">
        <v>150</v>
      </c>
      <c r="AY60" t="s">
        <v>1034</v>
      </c>
    </row>
    <row r="61" spans="29:51" x14ac:dyDescent="0.2">
      <c r="AC61" s="1">
        <v>45323</v>
      </c>
      <c r="AD61">
        <v>4</v>
      </c>
      <c r="AE61" t="s">
        <v>372</v>
      </c>
      <c r="AW61" s="1">
        <v>43132</v>
      </c>
      <c r="AX61" t="s">
        <v>150</v>
      </c>
      <c r="AY61" t="s">
        <v>1035</v>
      </c>
    </row>
    <row r="62" spans="29:51" x14ac:dyDescent="0.2">
      <c r="AC62" s="1">
        <v>45259</v>
      </c>
      <c r="AD62">
        <v>4</v>
      </c>
      <c r="AE62" t="s">
        <v>373</v>
      </c>
      <c r="AW62" s="1">
        <v>43045</v>
      </c>
      <c r="AX62" t="s">
        <v>150</v>
      </c>
      <c r="AY62" t="s">
        <v>1036</v>
      </c>
    </row>
    <row r="63" spans="29:51" x14ac:dyDescent="0.2">
      <c r="AC63" s="1">
        <v>45246</v>
      </c>
      <c r="AD63">
        <v>4</v>
      </c>
      <c r="AE63" t="s">
        <v>374</v>
      </c>
      <c r="AW63" s="1">
        <v>43041</v>
      </c>
      <c r="AX63" t="s">
        <v>150</v>
      </c>
      <c r="AY63" t="s">
        <v>1037</v>
      </c>
    </row>
    <row r="64" spans="29:51" x14ac:dyDescent="0.2">
      <c r="AC64" s="1">
        <v>45240</v>
      </c>
      <c r="AD64">
        <v>4</v>
      </c>
      <c r="AE64" t="s">
        <v>375</v>
      </c>
      <c r="AW64" s="1">
        <v>43014</v>
      </c>
      <c r="AX64" t="s">
        <v>150</v>
      </c>
      <c r="AY64" t="s">
        <v>1038</v>
      </c>
    </row>
    <row r="65" spans="29:51" x14ac:dyDescent="0.2">
      <c r="AC65" s="1">
        <v>45214</v>
      </c>
      <c r="AD65">
        <v>4</v>
      </c>
      <c r="AE65" t="s">
        <v>376</v>
      </c>
      <c r="AW65" s="1">
        <v>42983</v>
      </c>
      <c r="AX65" t="s">
        <v>150</v>
      </c>
      <c r="AY65" t="s">
        <v>1039</v>
      </c>
    </row>
    <row r="66" spans="29:51" x14ac:dyDescent="0.2">
      <c r="AC66" s="1">
        <v>45205</v>
      </c>
      <c r="AD66">
        <v>4</v>
      </c>
      <c r="AE66" t="s">
        <v>377</v>
      </c>
      <c r="AW66" s="1">
        <v>42962</v>
      </c>
      <c r="AX66" t="s">
        <v>150</v>
      </c>
      <c r="AY66" t="s">
        <v>1040</v>
      </c>
    </row>
    <row r="67" spans="29:51" x14ac:dyDescent="0.2">
      <c r="AC67" s="1">
        <v>45205</v>
      </c>
      <c r="AD67">
        <v>4</v>
      </c>
      <c r="AE67" t="s">
        <v>378</v>
      </c>
      <c r="AW67" s="1">
        <v>42948</v>
      </c>
      <c r="AX67" t="s">
        <v>150</v>
      </c>
      <c r="AY67" t="s">
        <v>1041</v>
      </c>
    </row>
    <row r="68" spans="29:51" x14ac:dyDescent="0.2">
      <c r="AC68" s="1">
        <v>45200</v>
      </c>
      <c r="AD68">
        <v>4</v>
      </c>
      <c r="AE68" t="s">
        <v>379</v>
      </c>
      <c r="AW68" s="1">
        <v>42899</v>
      </c>
      <c r="AX68" t="s">
        <v>150</v>
      </c>
      <c r="AY68" t="s">
        <v>1042</v>
      </c>
    </row>
    <row r="69" spans="29:51" x14ac:dyDescent="0.2">
      <c r="AC69" s="1">
        <v>45200</v>
      </c>
      <c r="AD69">
        <v>4</v>
      </c>
      <c r="AE69" t="s">
        <v>380</v>
      </c>
      <c r="AW69" s="1">
        <v>42872</v>
      </c>
      <c r="AX69" t="s">
        <v>150</v>
      </c>
      <c r="AY69" t="s">
        <v>1043</v>
      </c>
    </row>
    <row r="70" spans="29:51" x14ac:dyDescent="0.2">
      <c r="AC70" s="1">
        <v>45200</v>
      </c>
      <c r="AD70">
        <v>4</v>
      </c>
      <c r="AE70" t="s">
        <v>381</v>
      </c>
      <c r="AW70" s="1">
        <v>42859</v>
      </c>
      <c r="AX70" t="s">
        <v>150</v>
      </c>
      <c r="AY70" t="s">
        <v>1044</v>
      </c>
    </row>
    <row r="71" spans="29:51" x14ac:dyDescent="0.2">
      <c r="AC71" s="1">
        <v>45200</v>
      </c>
      <c r="AD71">
        <v>4</v>
      </c>
      <c r="AE71" t="s">
        <v>382</v>
      </c>
      <c r="AW71" s="1">
        <v>42857</v>
      </c>
      <c r="AX71" t="s">
        <v>150</v>
      </c>
      <c r="AY71" t="s">
        <v>1045</v>
      </c>
    </row>
    <row r="72" spans="29:51" x14ac:dyDescent="0.2">
      <c r="AC72" s="1">
        <v>45200</v>
      </c>
      <c r="AD72">
        <v>4</v>
      </c>
      <c r="AE72" t="s">
        <v>383</v>
      </c>
      <c r="AW72" s="1">
        <v>42780</v>
      </c>
      <c r="AX72" t="s">
        <v>150</v>
      </c>
      <c r="AY72" t="s">
        <v>1046</v>
      </c>
    </row>
    <row r="73" spans="29:51" x14ac:dyDescent="0.2">
      <c r="AC73" s="1">
        <v>45200</v>
      </c>
      <c r="AD73">
        <v>4</v>
      </c>
      <c r="AE73" t="s">
        <v>384</v>
      </c>
      <c r="AW73" s="1">
        <v>42794</v>
      </c>
      <c r="AX73" t="s">
        <v>150</v>
      </c>
      <c r="AY73" t="s">
        <v>1047</v>
      </c>
    </row>
    <row r="74" spans="29:51" x14ac:dyDescent="0.2">
      <c r="AC74" s="1">
        <v>45146</v>
      </c>
      <c r="AD74">
        <v>4</v>
      </c>
      <c r="AE74" t="s">
        <v>385</v>
      </c>
      <c r="AW74" s="1">
        <v>42768</v>
      </c>
      <c r="AX74" t="s">
        <v>150</v>
      </c>
      <c r="AY74" t="s">
        <v>1048</v>
      </c>
    </row>
    <row r="75" spans="29:51" x14ac:dyDescent="0.2">
      <c r="AC75" s="1">
        <v>45143</v>
      </c>
      <c r="AD75">
        <v>4</v>
      </c>
      <c r="AE75" t="s">
        <v>386</v>
      </c>
      <c r="AW75" s="1">
        <v>42766</v>
      </c>
      <c r="AX75" t="s">
        <v>150</v>
      </c>
      <c r="AY75" t="s">
        <v>1049</v>
      </c>
    </row>
    <row r="76" spans="29:51" x14ac:dyDescent="0.2">
      <c r="AC76" s="1">
        <v>45062</v>
      </c>
      <c r="AD76">
        <v>4</v>
      </c>
      <c r="AE76" t="s">
        <v>387</v>
      </c>
      <c r="AW76" s="1">
        <v>42717</v>
      </c>
      <c r="AX76" t="s">
        <v>150</v>
      </c>
      <c r="AY76" t="s">
        <v>1050</v>
      </c>
    </row>
    <row r="77" spans="29:51" x14ac:dyDescent="0.2">
      <c r="AC77" s="1">
        <v>45056</v>
      </c>
      <c r="AD77">
        <v>4</v>
      </c>
      <c r="AE77" t="s">
        <v>388</v>
      </c>
      <c r="AW77" s="1">
        <v>42668</v>
      </c>
      <c r="AX77" t="s">
        <v>150</v>
      </c>
      <c r="AY77" t="s">
        <v>1051</v>
      </c>
    </row>
    <row r="78" spans="29:51" x14ac:dyDescent="0.2">
      <c r="AC78" s="1">
        <v>45054</v>
      </c>
      <c r="AD78">
        <v>4</v>
      </c>
      <c r="AE78" t="s">
        <v>389</v>
      </c>
      <c r="AW78" s="1">
        <v>42579</v>
      </c>
      <c r="AX78" t="s">
        <v>150</v>
      </c>
      <c r="AY78" t="s">
        <v>1052</v>
      </c>
    </row>
    <row r="79" spans="29:51" x14ac:dyDescent="0.2">
      <c r="AC79" s="1">
        <v>45031</v>
      </c>
      <c r="AD79">
        <v>4</v>
      </c>
      <c r="AE79" t="s">
        <v>390</v>
      </c>
      <c r="AW79" s="1">
        <v>42577</v>
      </c>
      <c r="AX79" t="s">
        <v>150</v>
      </c>
      <c r="AY79" t="s">
        <v>1053</v>
      </c>
    </row>
    <row r="80" spans="29:51" x14ac:dyDescent="0.2">
      <c r="AC80" s="1">
        <v>45029</v>
      </c>
      <c r="AD80">
        <v>4</v>
      </c>
      <c r="AE80" t="s">
        <v>391</v>
      </c>
      <c r="AW80" s="1">
        <v>42528</v>
      </c>
      <c r="AX80" t="s">
        <v>150</v>
      </c>
      <c r="AY80" t="s">
        <v>1054</v>
      </c>
    </row>
    <row r="81" spans="29:51" x14ac:dyDescent="0.2">
      <c r="AC81" s="1">
        <v>45022</v>
      </c>
      <c r="AD81">
        <v>4</v>
      </c>
      <c r="AE81" t="s">
        <v>392</v>
      </c>
      <c r="AW81" s="1">
        <v>42486</v>
      </c>
      <c r="AX81" t="s">
        <v>150</v>
      </c>
      <c r="AY81" t="s">
        <v>1055</v>
      </c>
    </row>
    <row r="82" spans="29:51" x14ac:dyDescent="0.2">
      <c r="AC82" s="1">
        <v>45017</v>
      </c>
      <c r="AD82">
        <v>4</v>
      </c>
      <c r="AE82" t="s">
        <v>393</v>
      </c>
      <c r="AW82" s="1">
        <v>42446</v>
      </c>
      <c r="AX82" t="s">
        <v>150</v>
      </c>
      <c r="AY82" t="s">
        <v>1056</v>
      </c>
    </row>
    <row r="83" spans="29:51" x14ac:dyDescent="0.2">
      <c r="AC83" s="1">
        <v>45017</v>
      </c>
      <c r="AD83">
        <v>4</v>
      </c>
      <c r="AE83" t="s">
        <v>394</v>
      </c>
      <c r="AW83" s="1">
        <v>42426</v>
      </c>
      <c r="AX83" t="s">
        <v>150</v>
      </c>
      <c r="AY83" t="s">
        <v>1057</v>
      </c>
    </row>
    <row r="84" spans="29:51" x14ac:dyDescent="0.2">
      <c r="AC84" s="1">
        <v>45017</v>
      </c>
      <c r="AD84">
        <v>4</v>
      </c>
      <c r="AE84" t="s">
        <v>395</v>
      </c>
      <c r="AW84" s="1">
        <v>42416</v>
      </c>
      <c r="AX84" t="s">
        <v>150</v>
      </c>
      <c r="AY84" t="s">
        <v>1058</v>
      </c>
    </row>
    <row r="85" spans="29:51" x14ac:dyDescent="0.2">
      <c r="AC85" s="1">
        <v>45017</v>
      </c>
      <c r="AD85">
        <v>4</v>
      </c>
      <c r="AE85" t="s">
        <v>396</v>
      </c>
      <c r="AW85" s="1">
        <v>42395</v>
      </c>
      <c r="AX85" t="s">
        <v>150</v>
      </c>
      <c r="AY85" t="s">
        <v>1059</v>
      </c>
    </row>
    <row r="86" spans="29:51" x14ac:dyDescent="0.2">
      <c r="AC86" s="1">
        <v>45017</v>
      </c>
      <c r="AD86">
        <v>4</v>
      </c>
      <c r="AE86" t="s">
        <v>397</v>
      </c>
      <c r="AW86" s="1">
        <v>42359</v>
      </c>
      <c r="AX86" t="s">
        <v>150</v>
      </c>
      <c r="AY86" t="s">
        <v>1060</v>
      </c>
    </row>
    <row r="87" spans="29:51" x14ac:dyDescent="0.2">
      <c r="AC87" s="1">
        <v>45007</v>
      </c>
      <c r="AD87">
        <v>4</v>
      </c>
      <c r="AE87" t="s">
        <v>398</v>
      </c>
      <c r="AW87" s="1">
        <v>42354</v>
      </c>
      <c r="AX87" t="s">
        <v>150</v>
      </c>
      <c r="AY87" t="s">
        <v>1061</v>
      </c>
    </row>
    <row r="88" spans="29:51" x14ac:dyDescent="0.2">
      <c r="AC88" s="1">
        <v>44995</v>
      </c>
      <c r="AD88">
        <v>4</v>
      </c>
      <c r="AE88" t="s">
        <v>399</v>
      </c>
      <c r="AW88" s="1">
        <v>42304</v>
      </c>
      <c r="AX88" t="s">
        <v>150</v>
      </c>
      <c r="AY88" t="s">
        <v>1062</v>
      </c>
    </row>
    <row r="89" spans="29:51" x14ac:dyDescent="0.2">
      <c r="AC89" s="1">
        <v>44995</v>
      </c>
      <c r="AD89">
        <v>4</v>
      </c>
      <c r="AE89" t="s">
        <v>400</v>
      </c>
      <c r="AW89" s="1">
        <v>42278</v>
      </c>
      <c r="AX89" t="s">
        <v>150</v>
      </c>
      <c r="AY89" t="s">
        <v>1063</v>
      </c>
    </row>
    <row r="90" spans="29:51" x14ac:dyDescent="0.2">
      <c r="AC90" s="1">
        <v>44995</v>
      </c>
      <c r="AD90">
        <v>4</v>
      </c>
      <c r="AE90" t="s">
        <v>401</v>
      </c>
      <c r="AW90" s="1">
        <v>42257</v>
      </c>
      <c r="AX90" t="s">
        <v>150</v>
      </c>
      <c r="AY90" t="s">
        <v>1064</v>
      </c>
    </row>
    <row r="91" spans="29:51" x14ac:dyDescent="0.2">
      <c r="AC91" s="1">
        <v>44995</v>
      </c>
      <c r="AD91">
        <v>4</v>
      </c>
      <c r="AE91" t="s">
        <v>402</v>
      </c>
      <c r="AW91" s="1">
        <v>42209</v>
      </c>
      <c r="AX91" t="s">
        <v>150</v>
      </c>
      <c r="AY91" t="s">
        <v>1065</v>
      </c>
    </row>
    <row r="92" spans="29:51" x14ac:dyDescent="0.2">
      <c r="AC92" s="1">
        <v>44995</v>
      </c>
      <c r="AD92">
        <v>4</v>
      </c>
      <c r="AE92" t="s">
        <v>403</v>
      </c>
      <c r="AW92" s="1">
        <v>42206</v>
      </c>
      <c r="AX92" t="s">
        <v>150</v>
      </c>
      <c r="AY92" t="s">
        <v>1066</v>
      </c>
    </row>
    <row r="93" spans="29:51" x14ac:dyDescent="0.2">
      <c r="AC93" s="1">
        <v>44995</v>
      </c>
      <c r="AD93">
        <v>4</v>
      </c>
      <c r="AE93" t="s">
        <v>404</v>
      </c>
      <c r="AW93" s="1">
        <v>42158</v>
      </c>
      <c r="AX93" t="s">
        <v>150</v>
      </c>
      <c r="AY93" t="s">
        <v>1067</v>
      </c>
    </row>
    <row r="94" spans="29:51" x14ac:dyDescent="0.2">
      <c r="AC94" s="1">
        <v>44995</v>
      </c>
      <c r="AD94">
        <v>4</v>
      </c>
      <c r="AE94" t="s">
        <v>405</v>
      </c>
      <c r="AW94" s="1">
        <v>42130</v>
      </c>
      <c r="AX94" t="s">
        <v>150</v>
      </c>
      <c r="AY94" t="s">
        <v>1068</v>
      </c>
    </row>
    <row r="95" spans="29:51" x14ac:dyDescent="0.2">
      <c r="AC95" s="1">
        <v>44995</v>
      </c>
      <c r="AD95">
        <v>4</v>
      </c>
      <c r="AE95" t="s">
        <v>406</v>
      </c>
      <c r="AW95" s="1">
        <v>42121</v>
      </c>
      <c r="AX95" t="s">
        <v>150</v>
      </c>
      <c r="AY95" t="s">
        <v>1069</v>
      </c>
    </row>
    <row r="96" spans="29:51" x14ac:dyDescent="0.2">
      <c r="AC96" s="1">
        <v>44958</v>
      </c>
      <c r="AD96">
        <v>4</v>
      </c>
      <c r="AE96" t="s">
        <v>407</v>
      </c>
      <c r="AW96" s="1">
        <v>42121</v>
      </c>
      <c r="AX96" t="s">
        <v>150</v>
      </c>
      <c r="AY96" t="s">
        <v>1070</v>
      </c>
    </row>
    <row r="97" spans="29:51" x14ac:dyDescent="0.2">
      <c r="AC97" s="1">
        <v>44958</v>
      </c>
      <c r="AD97">
        <v>4</v>
      </c>
      <c r="AE97" t="s">
        <v>408</v>
      </c>
      <c r="AW97" s="1">
        <v>42073</v>
      </c>
      <c r="AX97" t="s">
        <v>150</v>
      </c>
      <c r="AY97" t="s">
        <v>1071</v>
      </c>
    </row>
    <row r="98" spans="29:51" x14ac:dyDescent="0.2">
      <c r="AC98" s="1">
        <v>44958</v>
      </c>
      <c r="AD98">
        <v>4</v>
      </c>
      <c r="AE98" t="s">
        <v>409</v>
      </c>
      <c r="AW98" s="1">
        <v>42037</v>
      </c>
      <c r="AX98" t="s">
        <v>150</v>
      </c>
      <c r="AY98" t="s">
        <v>1072</v>
      </c>
    </row>
    <row r="99" spans="29:51" x14ac:dyDescent="0.2">
      <c r="AC99" s="1">
        <v>44958</v>
      </c>
      <c r="AD99">
        <v>4</v>
      </c>
      <c r="AE99" t="s">
        <v>410</v>
      </c>
      <c r="AW99" s="1">
        <v>42032</v>
      </c>
      <c r="AX99" t="s">
        <v>150</v>
      </c>
      <c r="AY99" t="s">
        <v>1073</v>
      </c>
    </row>
    <row r="100" spans="29:51" x14ac:dyDescent="0.2">
      <c r="AC100" s="1">
        <v>44958</v>
      </c>
      <c r="AD100">
        <v>4</v>
      </c>
      <c r="AE100" t="s">
        <v>411</v>
      </c>
      <c r="AW100" s="1">
        <v>42031</v>
      </c>
      <c r="AX100" t="s">
        <v>150</v>
      </c>
      <c r="AY100" t="s">
        <v>1074</v>
      </c>
    </row>
    <row r="101" spans="29:51" x14ac:dyDescent="0.2">
      <c r="AC101" s="1">
        <v>44958</v>
      </c>
      <c r="AD101">
        <v>4</v>
      </c>
      <c r="AE101" t="s">
        <v>412</v>
      </c>
      <c r="AW101" s="1">
        <v>41947</v>
      </c>
      <c r="AX101" t="s">
        <v>150</v>
      </c>
      <c r="AY101" t="s">
        <v>1075</v>
      </c>
    </row>
    <row r="102" spans="29:51" x14ac:dyDescent="0.2">
      <c r="AC102" s="1">
        <v>44958</v>
      </c>
      <c r="AD102">
        <v>4</v>
      </c>
      <c r="AE102" t="s">
        <v>413</v>
      </c>
      <c r="AW102" s="1">
        <v>41932</v>
      </c>
      <c r="AX102" t="s">
        <v>150</v>
      </c>
      <c r="AY102" t="s">
        <v>1076</v>
      </c>
    </row>
    <row r="103" spans="29:51" x14ac:dyDescent="0.2">
      <c r="AC103" s="1">
        <v>44958</v>
      </c>
      <c r="AD103">
        <v>4</v>
      </c>
      <c r="AE103" t="s">
        <v>414</v>
      </c>
      <c r="AW103" s="1">
        <v>41843</v>
      </c>
      <c r="AX103" t="s">
        <v>150</v>
      </c>
      <c r="AY103" t="s">
        <v>1077</v>
      </c>
    </row>
    <row r="104" spans="29:51" x14ac:dyDescent="0.2">
      <c r="AC104" s="1">
        <v>44887</v>
      </c>
      <c r="AD104">
        <v>4</v>
      </c>
      <c r="AE104" t="s">
        <v>415</v>
      </c>
      <c r="AW104" s="1">
        <v>41842</v>
      </c>
      <c r="AX104" t="s">
        <v>150</v>
      </c>
      <c r="AY104" t="s">
        <v>1078</v>
      </c>
    </row>
    <row r="105" spans="29:51" x14ac:dyDescent="0.2">
      <c r="AC105" s="1">
        <v>44862</v>
      </c>
      <c r="AD105">
        <v>4</v>
      </c>
      <c r="AE105" t="s">
        <v>416</v>
      </c>
      <c r="AW105" s="1">
        <v>41835</v>
      </c>
      <c r="AX105" t="s">
        <v>150</v>
      </c>
      <c r="AY105" t="s">
        <v>1079</v>
      </c>
    </row>
    <row r="106" spans="29:51" x14ac:dyDescent="0.2">
      <c r="AC106" s="1">
        <v>44849</v>
      </c>
      <c r="AD106">
        <v>4</v>
      </c>
      <c r="AE106" t="s">
        <v>417</v>
      </c>
    </row>
    <row r="107" spans="29:51" x14ac:dyDescent="0.2">
      <c r="AC107" s="1">
        <v>44849</v>
      </c>
      <c r="AD107">
        <v>4</v>
      </c>
      <c r="AE107" t="s">
        <v>418</v>
      </c>
    </row>
    <row r="108" spans="29:51" x14ac:dyDescent="0.2">
      <c r="AC108" s="1">
        <v>44835</v>
      </c>
      <c r="AD108">
        <v>4</v>
      </c>
      <c r="AE108" t="s">
        <v>419</v>
      </c>
    </row>
    <row r="109" spans="29:51" x14ac:dyDescent="0.2">
      <c r="AC109" s="1">
        <v>44835</v>
      </c>
      <c r="AD109">
        <v>4</v>
      </c>
      <c r="AE109" t="s">
        <v>420</v>
      </c>
    </row>
    <row r="110" spans="29:51" x14ac:dyDescent="0.2">
      <c r="AC110" s="1">
        <v>44835</v>
      </c>
      <c r="AD110">
        <v>4</v>
      </c>
      <c r="AE110" t="s">
        <v>421</v>
      </c>
    </row>
    <row r="111" spans="29:51" x14ac:dyDescent="0.2">
      <c r="AC111" s="1">
        <v>44835</v>
      </c>
      <c r="AD111">
        <v>4</v>
      </c>
      <c r="AE111" t="s">
        <v>422</v>
      </c>
    </row>
    <row r="112" spans="29:51" x14ac:dyDescent="0.2">
      <c r="AC112" s="1">
        <v>44829</v>
      </c>
      <c r="AD112">
        <v>4</v>
      </c>
      <c r="AE112" t="s">
        <v>423</v>
      </c>
    </row>
    <row r="113" spans="29:31" x14ac:dyDescent="0.2">
      <c r="AC113" s="1">
        <v>44829</v>
      </c>
      <c r="AD113">
        <v>4</v>
      </c>
      <c r="AE113" t="s">
        <v>424</v>
      </c>
    </row>
    <row r="114" spans="29:31" x14ac:dyDescent="0.2">
      <c r="AC114" s="1">
        <v>44829</v>
      </c>
      <c r="AD114">
        <v>4</v>
      </c>
      <c r="AE114" t="s">
        <v>425</v>
      </c>
    </row>
    <row r="115" spans="29:31" x14ac:dyDescent="0.2">
      <c r="AC115" s="1">
        <v>44829</v>
      </c>
      <c r="AD115">
        <v>4</v>
      </c>
      <c r="AE115" t="s">
        <v>426</v>
      </c>
    </row>
    <row r="116" spans="29:31" x14ac:dyDescent="0.2">
      <c r="AC116" s="1">
        <v>44829</v>
      </c>
      <c r="AD116">
        <v>4</v>
      </c>
      <c r="AE116" t="s">
        <v>427</v>
      </c>
    </row>
    <row r="117" spans="29:31" x14ac:dyDescent="0.2">
      <c r="AC117" s="1">
        <v>44829</v>
      </c>
      <c r="AD117">
        <v>4</v>
      </c>
      <c r="AE117" t="s">
        <v>428</v>
      </c>
    </row>
    <row r="118" spans="29:31" x14ac:dyDescent="0.2">
      <c r="AC118" s="1">
        <v>44790</v>
      </c>
      <c r="AD118">
        <v>4</v>
      </c>
      <c r="AE118" t="s">
        <v>429</v>
      </c>
    </row>
    <row r="119" spans="29:31" x14ac:dyDescent="0.2">
      <c r="AC119" s="1">
        <v>44778</v>
      </c>
      <c r="AD119">
        <v>4</v>
      </c>
      <c r="AE119" t="s">
        <v>430</v>
      </c>
    </row>
    <row r="120" spans="29:31" x14ac:dyDescent="0.2">
      <c r="AC120" s="1">
        <v>44776</v>
      </c>
      <c r="AD120">
        <v>4</v>
      </c>
      <c r="AE120" t="s">
        <v>431</v>
      </c>
    </row>
    <row r="121" spans="29:31" x14ac:dyDescent="0.2">
      <c r="AC121" s="1">
        <v>44687</v>
      </c>
      <c r="AD121">
        <v>4</v>
      </c>
      <c r="AE121" t="s">
        <v>432</v>
      </c>
    </row>
    <row r="122" spans="29:31" x14ac:dyDescent="0.2">
      <c r="AC122" s="1">
        <v>44685</v>
      </c>
      <c r="AD122">
        <v>4</v>
      </c>
      <c r="AE122" t="s">
        <v>433</v>
      </c>
    </row>
    <row r="123" spans="29:31" x14ac:dyDescent="0.2">
      <c r="AC123" s="1">
        <v>44666</v>
      </c>
      <c r="AD123">
        <v>4</v>
      </c>
      <c r="AE123" t="s">
        <v>434</v>
      </c>
    </row>
    <row r="124" spans="29:31" x14ac:dyDescent="0.2">
      <c r="AC124" s="1">
        <v>44666</v>
      </c>
      <c r="AD124">
        <v>4</v>
      </c>
      <c r="AE124" t="s">
        <v>435</v>
      </c>
    </row>
    <row r="125" spans="29:31" x14ac:dyDescent="0.2">
      <c r="AC125" s="1">
        <v>44652</v>
      </c>
      <c r="AD125">
        <v>4</v>
      </c>
      <c r="AE125" t="s">
        <v>436</v>
      </c>
    </row>
    <row r="126" spans="29:31" x14ac:dyDescent="0.2">
      <c r="AC126" s="1">
        <v>44652</v>
      </c>
      <c r="AD126">
        <v>4</v>
      </c>
      <c r="AE126" t="s">
        <v>437</v>
      </c>
    </row>
    <row r="127" spans="29:31" x14ac:dyDescent="0.2">
      <c r="AC127" s="1">
        <v>44652</v>
      </c>
      <c r="AD127">
        <v>4</v>
      </c>
      <c r="AE127" t="s">
        <v>438</v>
      </c>
    </row>
    <row r="128" spans="29:31" x14ac:dyDescent="0.2">
      <c r="AC128" s="1">
        <v>44652</v>
      </c>
      <c r="AD128">
        <v>4</v>
      </c>
      <c r="AE128" t="s">
        <v>439</v>
      </c>
    </row>
    <row r="129" spans="29:31" x14ac:dyDescent="0.2">
      <c r="AC129" s="1">
        <v>44624</v>
      </c>
      <c r="AD129">
        <v>4</v>
      </c>
      <c r="AE129" t="s">
        <v>440</v>
      </c>
    </row>
    <row r="130" spans="29:31" x14ac:dyDescent="0.2">
      <c r="AC130" s="1">
        <v>44624</v>
      </c>
      <c r="AD130">
        <v>4</v>
      </c>
      <c r="AE130" t="s">
        <v>441</v>
      </c>
    </row>
    <row r="131" spans="29:31" x14ac:dyDescent="0.2">
      <c r="AC131" s="1">
        <v>44624</v>
      </c>
      <c r="AD131">
        <v>4</v>
      </c>
      <c r="AE131" t="s">
        <v>442</v>
      </c>
    </row>
    <row r="132" spans="29:31" x14ac:dyDescent="0.2">
      <c r="AC132" s="1">
        <v>44624</v>
      </c>
      <c r="AD132">
        <v>4</v>
      </c>
      <c r="AE132" t="s">
        <v>443</v>
      </c>
    </row>
    <row r="133" spans="29:31" x14ac:dyDescent="0.2">
      <c r="AC133" s="1">
        <v>44624</v>
      </c>
      <c r="AD133">
        <v>4</v>
      </c>
      <c r="AE133" t="s">
        <v>444</v>
      </c>
    </row>
    <row r="134" spans="29:31" x14ac:dyDescent="0.2">
      <c r="AC134" s="1">
        <v>44624</v>
      </c>
      <c r="AD134">
        <v>4</v>
      </c>
      <c r="AE134" t="s">
        <v>445</v>
      </c>
    </row>
    <row r="135" spans="29:31" x14ac:dyDescent="0.2">
      <c r="AC135" s="1">
        <v>44624</v>
      </c>
      <c r="AD135">
        <v>4</v>
      </c>
      <c r="AE135" t="s">
        <v>446</v>
      </c>
    </row>
    <row r="136" spans="29:31" x14ac:dyDescent="0.2">
      <c r="AC136" s="1">
        <v>44624</v>
      </c>
      <c r="AD136">
        <v>4</v>
      </c>
      <c r="AE136" t="s">
        <v>447</v>
      </c>
    </row>
    <row r="137" spans="29:31" x14ac:dyDescent="0.2">
      <c r="AC137" s="1">
        <v>44595</v>
      </c>
      <c r="AD137">
        <v>4</v>
      </c>
      <c r="AE137" t="s">
        <v>448</v>
      </c>
    </row>
    <row r="138" spans="29:31" x14ac:dyDescent="0.2">
      <c r="AC138" s="1">
        <v>44593</v>
      </c>
      <c r="AD138">
        <v>4</v>
      </c>
      <c r="AE138" t="s">
        <v>449</v>
      </c>
    </row>
    <row r="139" spans="29:31" x14ac:dyDescent="0.2">
      <c r="AC139" s="1">
        <v>44593</v>
      </c>
      <c r="AD139">
        <v>4</v>
      </c>
      <c r="AE139" t="s">
        <v>450</v>
      </c>
    </row>
    <row r="140" spans="29:31" x14ac:dyDescent="0.2">
      <c r="AC140" s="1">
        <v>44593</v>
      </c>
      <c r="AD140">
        <v>4</v>
      </c>
      <c r="AE140" t="s">
        <v>451</v>
      </c>
    </row>
    <row r="141" spans="29:31" x14ac:dyDescent="0.2">
      <c r="AC141" s="1">
        <v>44593</v>
      </c>
      <c r="AD141">
        <v>4</v>
      </c>
      <c r="AE141" t="s">
        <v>452</v>
      </c>
    </row>
    <row r="142" spans="29:31" x14ac:dyDescent="0.2">
      <c r="AC142" s="1">
        <v>44593</v>
      </c>
      <c r="AD142">
        <v>4</v>
      </c>
      <c r="AE142" t="s">
        <v>453</v>
      </c>
    </row>
    <row r="143" spans="29:31" x14ac:dyDescent="0.2">
      <c r="AC143" s="1">
        <v>44593</v>
      </c>
      <c r="AD143">
        <v>4</v>
      </c>
      <c r="AE143" t="s">
        <v>454</v>
      </c>
    </row>
    <row r="144" spans="29:31" x14ac:dyDescent="0.2">
      <c r="AC144" s="1">
        <v>44593</v>
      </c>
      <c r="AD144">
        <v>4</v>
      </c>
      <c r="AE144" t="s">
        <v>455</v>
      </c>
    </row>
    <row r="145" spans="29:31" x14ac:dyDescent="0.2">
      <c r="AC145" s="1">
        <v>44593</v>
      </c>
      <c r="AD145">
        <v>4</v>
      </c>
      <c r="AE145" t="s">
        <v>456</v>
      </c>
    </row>
    <row r="146" spans="29:31" x14ac:dyDescent="0.2">
      <c r="AC146" s="1">
        <v>44512</v>
      </c>
      <c r="AD146">
        <v>4</v>
      </c>
      <c r="AE146" t="s">
        <v>457</v>
      </c>
    </row>
    <row r="147" spans="29:31" x14ac:dyDescent="0.2">
      <c r="AC147" s="1">
        <v>44509</v>
      </c>
      <c r="AD147">
        <v>4</v>
      </c>
      <c r="AE147" t="s">
        <v>458</v>
      </c>
    </row>
    <row r="148" spans="29:31" x14ac:dyDescent="0.2">
      <c r="AC148" s="1">
        <v>44501</v>
      </c>
      <c r="AD148">
        <v>4</v>
      </c>
      <c r="AE148" t="s">
        <v>459</v>
      </c>
    </row>
    <row r="149" spans="29:31" x14ac:dyDescent="0.2">
      <c r="AC149" s="1">
        <v>44488</v>
      </c>
      <c r="AD149">
        <v>4</v>
      </c>
      <c r="AE149" t="s">
        <v>460</v>
      </c>
    </row>
    <row r="150" spans="29:31" x14ac:dyDescent="0.2">
      <c r="AC150" s="1">
        <v>44484</v>
      </c>
      <c r="AD150">
        <v>4</v>
      </c>
      <c r="AE150" t="s">
        <v>461</v>
      </c>
    </row>
    <row r="151" spans="29:31" x14ac:dyDescent="0.2">
      <c r="AC151" s="1">
        <v>44484</v>
      </c>
      <c r="AD151">
        <v>4</v>
      </c>
      <c r="AE151" t="s">
        <v>462</v>
      </c>
    </row>
    <row r="152" spans="29:31" x14ac:dyDescent="0.2">
      <c r="AC152" s="1">
        <v>44470</v>
      </c>
      <c r="AD152">
        <v>4</v>
      </c>
      <c r="AE152" t="s">
        <v>463</v>
      </c>
    </row>
    <row r="153" spans="29:31" x14ac:dyDescent="0.2">
      <c r="AC153" s="1">
        <v>44470</v>
      </c>
      <c r="AD153">
        <v>4</v>
      </c>
      <c r="AE153" t="s">
        <v>464</v>
      </c>
    </row>
    <row r="154" spans="29:31" x14ac:dyDescent="0.2">
      <c r="AC154" s="1">
        <v>44470</v>
      </c>
      <c r="AD154">
        <v>4</v>
      </c>
      <c r="AE154" t="s">
        <v>465</v>
      </c>
    </row>
    <row r="155" spans="29:31" x14ac:dyDescent="0.2">
      <c r="AC155" s="1">
        <v>44470</v>
      </c>
      <c r="AD155">
        <v>4</v>
      </c>
      <c r="AE155" t="s">
        <v>466</v>
      </c>
    </row>
    <row r="156" spans="29:31" x14ac:dyDescent="0.2">
      <c r="AC156" s="1">
        <v>44465</v>
      </c>
      <c r="AD156">
        <v>4</v>
      </c>
      <c r="AE156" t="s">
        <v>467</v>
      </c>
    </row>
    <row r="157" spans="29:31" x14ac:dyDescent="0.2">
      <c r="AC157" s="1">
        <v>44465</v>
      </c>
      <c r="AD157">
        <v>4</v>
      </c>
      <c r="AE157" t="s">
        <v>468</v>
      </c>
    </row>
    <row r="158" spans="29:31" x14ac:dyDescent="0.2">
      <c r="AC158" s="1">
        <v>44465</v>
      </c>
      <c r="AD158">
        <v>4</v>
      </c>
      <c r="AE158" t="s">
        <v>469</v>
      </c>
    </row>
    <row r="159" spans="29:31" x14ac:dyDescent="0.2">
      <c r="AC159" s="1">
        <v>44465</v>
      </c>
      <c r="AD159">
        <v>4</v>
      </c>
      <c r="AE159" t="s">
        <v>470</v>
      </c>
    </row>
    <row r="160" spans="29:31" x14ac:dyDescent="0.2">
      <c r="AC160" s="1">
        <v>44465</v>
      </c>
      <c r="AD160">
        <v>4</v>
      </c>
      <c r="AE160" t="s">
        <v>471</v>
      </c>
    </row>
    <row r="161" spans="29:31" x14ac:dyDescent="0.2">
      <c r="AC161" s="1">
        <v>44465</v>
      </c>
      <c r="AD161">
        <v>4</v>
      </c>
      <c r="AE161" t="s">
        <v>472</v>
      </c>
    </row>
    <row r="162" spans="29:31" x14ac:dyDescent="0.2">
      <c r="AC162" s="1">
        <v>44432</v>
      </c>
      <c r="AD162">
        <v>4</v>
      </c>
      <c r="AE162" t="s">
        <v>473</v>
      </c>
    </row>
    <row r="163" spans="29:31" x14ac:dyDescent="0.2">
      <c r="AC163" s="1">
        <v>44428</v>
      </c>
      <c r="AD163">
        <v>4</v>
      </c>
      <c r="AE163" t="s">
        <v>474</v>
      </c>
    </row>
    <row r="164" spans="29:31" x14ac:dyDescent="0.2">
      <c r="AC164" s="1">
        <v>44413</v>
      </c>
      <c r="AD164">
        <v>4</v>
      </c>
      <c r="AE164" t="s">
        <v>475</v>
      </c>
    </row>
    <row r="165" spans="29:31" x14ac:dyDescent="0.2">
      <c r="AC165" s="1">
        <v>44410</v>
      </c>
      <c r="AD165">
        <v>4</v>
      </c>
      <c r="AE165" t="s">
        <v>476</v>
      </c>
    </row>
    <row r="166" spans="29:31" x14ac:dyDescent="0.2">
      <c r="AC166" s="1">
        <v>44319</v>
      </c>
      <c r="AD166">
        <v>4</v>
      </c>
      <c r="AE166" t="s">
        <v>477</v>
      </c>
    </row>
    <row r="167" spans="29:31" x14ac:dyDescent="0.2">
      <c r="AC167" s="1">
        <v>44319</v>
      </c>
      <c r="AD167">
        <v>4</v>
      </c>
      <c r="AE167" t="s">
        <v>478</v>
      </c>
    </row>
    <row r="168" spans="29:31" x14ac:dyDescent="0.2">
      <c r="AC168" s="1">
        <v>44301</v>
      </c>
      <c r="AD168">
        <v>4</v>
      </c>
      <c r="AE168" t="s">
        <v>479</v>
      </c>
    </row>
    <row r="169" spans="29:31" x14ac:dyDescent="0.2">
      <c r="AC169" s="1">
        <v>44301</v>
      </c>
      <c r="AD169">
        <v>4</v>
      </c>
      <c r="AE169" t="s">
        <v>480</v>
      </c>
    </row>
    <row r="170" spans="29:31" x14ac:dyDescent="0.2">
      <c r="AC170" s="1">
        <v>44287</v>
      </c>
      <c r="AD170">
        <v>4</v>
      </c>
      <c r="AE170" t="s">
        <v>481</v>
      </c>
    </row>
    <row r="171" spans="29:31" x14ac:dyDescent="0.2">
      <c r="AC171" s="1">
        <v>44287</v>
      </c>
      <c r="AD171">
        <v>4</v>
      </c>
      <c r="AE171" t="s">
        <v>482</v>
      </c>
    </row>
    <row r="172" spans="29:31" x14ac:dyDescent="0.2">
      <c r="AC172" s="1">
        <v>44287</v>
      </c>
      <c r="AD172">
        <v>4</v>
      </c>
      <c r="AE172" t="s">
        <v>483</v>
      </c>
    </row>
    <row r="173" spans="29:31" x14ac:dyDescent="0.2">
      <c r="AC173" s="1">
        <v>44250</v>
      </c>
      <c r="AD173">
        <v>4</v>
      </c>
      <c r="AE173" t="s">
        <v>484</v>
      </c>
    </row>
    <row r="174" spans="29:31" x14ac:dyDescent="0.2">
      <c r="AC174" s="1">
        <v>44250</v>
      </c>
      <c r="AD174">
        <v>4</v>
      </c>
      <c r="AE174" t="s">
        <v>485</v>
      </c>
    </row>
    <row r="175" spans="29:31" x14ac:dyDescent="0.2">
      <c r="AC175" s="1">
        <v>44250</v>
      </c>
      <c r="AD175">
        <v>4</v>
      </c>
      <c r="AE175" t="s">
        <v>486</v>
      </c>
    </row>
    <row r="176" spans="29:31" x14ac:dyDescent="0.2">
      <c r="AC176" s="1">
        <v>44250</v>
      </c>
      <c r="AD176">
        <v>4</v>
      </c>
      <c r="AE176" t="s">
        <v>487</v>
      </c>
    </row>
    <row r="177" spans="29:31" x14ac:dyDescent="0.2">
      <c r="AC177" s="1">
        <v>44250</v>
      </c>
      <c r="AD177">
        <v>4</v>
      </c>
      <c r="AE177" t="s">
        <v>488</v>
      </c>
    </row>
    <row r="178" spans="29:31" x14ac:dyDescent="0.2">
      <c r="AC178" s="1">
        <v>44250</v>
      </c>
      <c r="AD178">
        <v>4</v>
      </c>
      <c r="AE178" t="s">
        <v>489</v>
      </c>
    </row>
    <row r="179" spans="29:31" x14ac:dyDescent="0.2">
      <c r="AC179" s="1">
        <v>44250</v>
      </c>
      <c r="AD179">
        <v>4</v>
      </c>
      <c r="AE179" t="s">
        <v>490</v>
      </c>
    </row>
    <row r="180" spans="29:31" x14ac:dyDescent="0.2">
      <c r="AC180" s="1">
        <v>44228</v>
      </c>
      <c r="AD180">
        <v>4</v>
      </c>
      <c r="AE180" t="s">
        <v>491</v>
      </c>
    </row>
    <row r="181" spans="29:31" x14ac:dyDescent="0.2">
      <c r="AC181" s="1">
        <v>44228</v>
      </c>
      <c r="AD181">
        <v>4</v>
      </c>
      <c r="AE181" t="s">
        <v>492</v>
      </c>
    </row>
    <row r="182" spans="29:31" x14ac:dyDescent="0.2">
      <c r="AC182" s="1">
        <v>44228</v>
      </c>
      <c r="AD182">
        <v>4</v>
      </c>
      <c r="AE182" t="s">
        <v>493</v>
      </c>
    </row>
    <row r="183" spans="29:31" x14ac:dyDescent="0.2">
      <c r="AC183" s="1">
        <v>44228</v>
      </c>
      <c r="AD183">
        <v>4</v>
      </c>
      <c r="AE183" t="s">
        <v>494</v>
      </c>
    </row>
    <row r="184" spans="29:31" x14ac:dyDescent="0.2">
      <c r="AC184" s="1">
        <v>44228</v>
      </c>
      <c r="AD184">
        <v>4</v>
      </c>
      <c r="AE184" t="s">
        <v>495</v>
      </c>
    </row>
    <row r="185" spans="29:31" x14ac:dyDescent="0.2">
      <c r="AC185" s="1">
        <v>44228</v>
      </c>
      <c r="AD185">
        <v>4</v>
      </c>
      <c r="AE185" t="s">
        <v>496</v>
      </c>
    </row>
    <row r="186" spans="29:31" x14ac:dyDescent="0.2">
      <c r="AC186" s="1">
        <v>44228</v>
      </c>
      <c r="AD186">
        <v>4</v>
      </c>
      <c r="AE186" t="s">
        <v>497</v>
      </c>
    </row>
    <row r="187" spans="29:31" x14ac:dyDescent="0.2">
      <c r="AC187" s="1">
        <v>44228</v>
      </c>
      <c r="AD187">
        <v>4</v>
      </c>
      <c r="AE187" t="s">
        <v>498</v>
      </c>
    </row>
    <row r="188" spans="29:31" x14ac:dyDescent="0.2">
      <c r="AC188" s="1">
        <v>44200</v>
      </c>
      <c r="AD188">
        <v>4</v>
      </c>
      <c r="AE188" t="s">
        <v>499</v>
      </c>
    </row>
    <row r="189" spans="29:31" x14ac:dyDescent="0.2">
      <c r="AC189" s="1">
        <v>44148</v>
      </c>
      <c r="AD189">
        <v>4</v>
      </c>
      <c r="AE189" t="s">
        <v>500</v>
      </c>
    </row>
    <row r="190" spans="29:31" x14ac:dyDescent="0.2">
      <c r="AC190" s="1">
        <v>44138</v>
      </c>
      <c r="AD190">
        <v>4</v>
      </c>
      <c r="AE190" t="s">
        <v>501</v>
      </c>
    </row>
    <row r="191" spans="29:31" x14ac:dyDescent="0.2">
      <c r="AC191" s="1">
        <v>44119</v>
      </c>
      <c r="AD191">
        <v>4</v>
      </c>
      <c r="AE191" t="s">
        <v>502</v>
      </c>
    </row>
    <row r="192" spans="29:31" x14ac:dyDescent="0.2">
      <c r="AC192" s="1">
        <v>44119</v>
      </c>
      <c r="AD192">
        <v>4</v>
      </c>
      <c r="AE192" t="s">
        <v>503</v>
      </c>
    </row>
    <row r="193" spans="29:31" x14ac:dyDescent="0.2">
      <c r="AC193" s="1">
        <v>44113</v>
      </c>
      <c r="AD193">
        <v>4</v>
      </c>
      <c r="AE193" t="s">
        <v>504</v>
      </c>
    </row>
    <row r="194" spans="29:31" x14ac:dyDescent="0.2">
      <c r="AC194" s="1">
        <v>44105</v>
      </c>
      <c r="AD194">
        <v>4</v>
      </c>
      <c r="AE194" t="s">
        <v>505</v>
      </c>
    </row>
    <row r="195" spans="29:31" x14ac:dyDescent="0.2">
      <c r="AC195" s="1">
        <v>44105</v>
      </c>
      <c r="AD195">
        <v>4</v>
      </c>
      <c r="AE195" t="s">
        <v>506</v>
      </c>
    </row>
    <row r="196" spans="29:31" x14ac:dyDescent="0.2">
      <c r="AC196" s="1">
        <v>44105</v>
      </c>
      <c r="AD196">
        <v>4</v>
      </c>
      <c r="AE196" t="s">
        <v>507</v>
      </c>
    </row>
    <row r="197" spans="29:31" x14ac:dyDescent="0.2">
      <c r="AC197" s="1">
        <v>44101</v>
      </c>
      <c r="AD197">
        <v>4</v>
      </c>
      <c r="AE197" t="s">
        <v>508</v>
      </c>
    </row>
    <row r="198" spans="29:31" x14ac:dyDescent="0.2">
      <c r="AC198" s="1">
        <v>44101</v>
      </c>
      <c r="AD198">
        <v>4</v>
      </c>
      <c r="AE198" t="s">
        <v>509</v>
      </c>
    </row>
    <row r="199" spans="29:31" x14ac:dyDescent="0.2">
      <c r="AC199" s="1">
        <v>44101</v>
      </c>
      <c r="AD199">
        <v>4</v>
      </c>
      <c r="AE199" t="s">
        <v>510</v>
      </c>
    </row>
    <row r="200" spans="29:31" x14ac:dyDescent="0.2">
      <c r="AC200" s="1">
        <v>44101</v>
      </c>
      <c r="AD200">
        <v>4</v>
      </c>
      <c r="AE200" t="s">
        <v>511</v>
      </c>
    </row>
    <row r="201" spans="29:31" x14ac:dyDescent="0.2">
      <c r="AC201" s="1">
        <v>44101</v>
      </c>
      <c r="AD201">
        <v>4</v>
      </c>
      <c r="AE201" t="s">
        <v>512</v>
      </c>
    </row>
    <row r="202" spans="29:31" x14ac:dyDescent="0.2">
      <c r="AC202" s="1">
        <v>44101</v>
      </c>
      <c r="AD202">
        <v>4</v>
      </c>
      <c r="AE202" t="s">
        <v>513</v>
      </c>
    </row>
    <row r="203" spans="29:31" x14ac:dyDescent="0.2">
      <c r="AC203" s="1">
        <v>44067</v>
      </c>
      <c r="AD203">
        <v>4</v>
      </c>
      <c r="AE203" t="s">
        <v>514</v>
      </c>
    </row>
    <row r="204" spans="29:31" x14ac:dyDescent="0.2">
      <c r="AC204" s="1">
        <v>44063</v>
      </c>
      <c r="AD204">
        <v>4</v>
      </c>
      <c r="AE204" t="s">
        <v>515</v>
      </c>
    </row>
    <row r="205" spans="29:31" x14ac:dyDescent="0.2">
      <c r="AC205" s="1">
        <v>43959</v>
      </c>
      <c r="AD205">
        <v>4</v>
      </c>
      <c r="AE205" t="s">
        <v>516</v>
      </c>
    </row>
    <row r="206" spans="29:31" x14ac:dyDescent="0.2">
      <c r="AC206" s="1">
        <v>43949</v>
      </c>
      <c r="AD206">
        <v>4</v>
      </c>
      <c r="AE206" t="s">
        <v>517</v>
      </c>
    </row>
    <row r="207" spans="29:31" x14ac:dyDescent="0.2">
      <c r="AC207" s="1">
        <v>43936</v>
      </c>
      <c r="AD207">
        <v>4</v>
      </c>
      <c r="AE207" t="s">
        <v>518</v>
      </c>
    </row>
    <row r="208" spans="29:31" x14ac:dyDescent="0.2">
      <c r="AC208" s="1">
        <v>43936</v>
      </c>
      <c r="AD208">
        <v>4</v>
      </c>
      <c r="AE208" t="s">
        <v>519</v>
      </c>
    </row>
    <row r="209" spans="29:31" x14ac:dyDescent="0.2">
      <c r="AC209" s="1">
        <v>43928</v>
      </c>
      <c r="AD209">
        <v>4</v>
      </c>
      <c r="AE209" t="s">
        <v>520</v>
      </c>
    </row>
    <row r="210" spans="29:31" x14ac:dyDescent="0.2">
      <c r="AC210" s="1">
        <v>43922</v>
      </c>
      <c r="AD210">
        <v>4</v>
      </c>
      <c r="AE210" t="s">
        <v>521</v>
      </c>
    </row>
    <row r="211" spans="29:31" x14ac:dyDescent="0.2">
      <c r="AC211" s="1">
        <v>43922</v>
      </c>
      <c r="AD211">
        <v>4</v>
      </c>
      <c r="AE211" t="s">
        <v>522</v>
      </c>
    </row>
    <row r="212" spans="29:31" x14ac:dyDescent="0.2">
      <c r="AC212" s="1">
        <v>43887</v>
      </c>
      <c r="AD212">
        <v>4</v>
      </c>
      <c r="AE212" t="s">
        <v>523</v>
      </c>
    </row>
    <row r="213" spans="29:31" x14ac:dyDescent="0.2">
      <c r="AC213" s="1">
        <v>43887</v>
      </c>
      <c r="AD213">
        <v>4</v>
      </c>
      <c r="AE213" t="s">
        <v>524</v>
      </c>
    </row>
    <row r="214" spans="29:31" x14ac:dyDescent="0.2">
      <c r="AC214" s="1">
        <v>43887</v>
      </c>
      <c r="AD214">
        <v>4</v>
      </c>
      <c r="AE214" t="s">
        <v>525</v>
      </c>
    </row>
    <row r="215" spans="29:31" x14ac:dyDescent="0.2">
      <c r="AC215" s="1">
        <v>43887</v>
      </c>
      <c r="AD215">
        <v>4</v>
      </c>
      <c r="AE215" t="s">
        <v>526</v>
      </c>
    </row>
    <row r="216" spans="29:31" x14ac:dyDescent="0.2">
      <c r="AC216" s="1">
        <v>43887</v>
      </c>
      <c r="AD216">
        <v>4</v>
      </c>
      <c r="AE216" t="s">
        <v>527</v>
      </c>
    </row>
    <row r="217" spans="29:31" x14ac:dyDescent="0.2">
      <c r="AC217" s="1">
        <v>43887</v>
      </c>
      <c r="AD217">
        <v>4</v>
      </c>
      <c r="AE217" t="s">
        <v>528</v>
      </c>
    </row>
    <row r="218" spans="29:31" x14ac:dyDescent="0.2">
      <c r="AC218" s="1">
        <v>43862</v>
      </c>
      <c r="AD218">
        <v>4</v>
      </c>
      <c r="AE218" t="s">
        <v>529</v>
      </c>
    </row>
    <row r="219" spans="29:31" x14ac:dyDescent="0.2">
      <c r="AC219" s="1">
        <v>43862</v>
      </c>
      <c r="AD219">
        <v>4</v>
      </c>
      <c r="AE219" t="s">
        <v>530</v>
      </c>
    </row>
    <row r="220" spans="29:31" x14ac:dyDescent="0.2">
      <c r="AC220" s="1">
        <v>43862</v>
      </c>
      <c r="AD220">
        <v>4</v>
      </c>
      <c r="AE220" t="s">
        <v>531</v>
      </c>
    </row>
    <row r="221" spans="29:31" x14ac:dyDescent="0.2">
      <c r="AC221" s="1">
        <v>43862</v>
      </c>
      <c r="AD221">
        <v>4</v>
      </c>
      <c r="AE221" t="s">
        <v>532</v>
      </c>
    </row>
    <row r="222" spans="29:31" x14ac:dyDescent="0.2">
      <c r="AC222" s="1">
        <v>43862</v>
      </c>
      <c r="AD222">
        <v>4</v>
      </c>
      <c r="AE222" t="s">
        <v>533</v>
      </c>
    </row>
    <row r="223" spans="29:31" x14ac:dyDescent="0.2">
      <c r="AC223" s="1">
        <v>43862</v>
      </c>
      <c r="AD223">
        <v>4</v>
      </c>
      <c r="AE223" t="s">
        <v>534</v>
      </c>
    </row>
    <row r="224" spans="29:31" x14ac:dyDescent="0.2">
      <c r="AC224" s="1">
        <v>43857</v>
      </c>
      <c r="AD224">
        <v>4</v>
      </c>
      <c r="AE224" t="s">
        <v>535</v>
      </c>
    </row>
    <row r="225" spans="29:31" x14ac:dyDescent="0.2">
      <c r="AC225" s="1">
        <v>43826</v>
      </c>
      <c r="AD225">
        <v>4</v>
      </c>
      <c r="AE225" t="s">
        <v>536</v>
      </c>
    </row>
    <row r="226" spans="29:31" x14ac:dyDescent="0.2">
      <c r="AC226" s="1">
        <v>43782</v>
      </c>
      <c r="AD226">
        <v>4</v>
      </c>
      <c r="AE226" t="s">
        <v>537</v>
      </c>
    </row>
    <row r="227" spans="29:31" x14ac:dyDescent="0.2">
      <c r="AC227" s="1">
        <v>43774</v>
      </c>
      <c r="AD227">
        <v>4</v>
      </c>
      <c r="AE227" t="s">
        <v>538</v>
      </c>
    </row>
    <row r="228" spans="29:31" x14ac:dyDescent="0.2">
      <c r="AC228" s="1">
        <v>43753</v>
      </c>
      <c r="AD228">
        <v>4</v>
      </c>
      <c r="AE228" t="s">
        <v>539</v>
      </c>
    </row>
    <row r="229" spans="29:31" x14ac:dyDescent="0.2">
      <c r="AC229" s="1">
        <v>43753</v>
      </c>
      <c r="AD229">
        <v>4</v>
      </c>
      <c r="AE229" t="s">
        <v>540</v>
      </c>
    </row>
    <row r="230" spans="29:31" x14ac:dyDescent="0.2">
      <c r="AC230" s="1">
        <v>43745</v>
      </c>
      <c r="AD230">
        <v>4</v>
      </c>
      <c r="AE230" t="s">
        <v>541</v>
      </c>
    </row>
    <row r="231" spans="29:31" x14ac:dyDescent="0.2">
      <c r="AC231" s="1">
        <v>43739</v>
      </c>
      <c r="AD231">
        <v>4</v>
      </c>
      <c r="AE231" t="s">
        <v>542</v>
      </c>
    </row>
    <row r="232" spans="29:31" x14ac:dyDescent="0.2">
      <c r="AC232" s="1">
        <v>43739</v>
      </c>
      <c r="AD232">
        <v>4</v>
      </c>
      <c r="AE232" t="s">
        <v>543</v>
      </c>
    </row>
    <row r="233" spans="29:31" x14ac:dyDescent="0.2">
      <c r="AC233" s="1">
        <v>43737</v>
      </c>
      <c r="AD233">
        <v>4</v>
      </c>
      <c r="AE233" t="s">
        <v>544</v>
      </c>
    </row>
    <row r="234" spans="29:31" x14ac:dyDescent="0.2">
      <c r="AC234" s="1">
        <v>43737</v>
      </c>
      <c r="AD234">
        <v>4</v>
      </c>
      <c r="AE234" t="s">
        <v>545</v>
      </c>
    </row>
    <row r="235" spans="29:31" x14ac:dyDescent="0.2">
      <c r="AC235" s="1">
        <v>43737</v>
      </c>
      <c r="AD235">
        <v>4</v>
      </c>
      <c r="AE235" t="s">
        <v>546</v>
      </c>
    </row>
    <row r="236" spans="29:31" x14ac:dyDescent="0.2">
      <c r="AC236" s="1">
        <v>43737</v>
      </c>
      <c r="AD236">
        <v>4</v>
      </c>
      <c r="AE236" t="s">
        <v>547</v>
      </c>
    </row>
    <row r="237" spans="29:31" x14ac:dyDescent="0.2">
      <c r="AC237" s="1">
        <v>43737</v>
      </c>
      <c r="AD237">
        <v>4</v>
      </c>
      <c r="AE237" t="s">
        <v>548</v>
      </c>
    </row>
    <row r="238" spans="29:31" x14ac:dyDescent="0.2">
      <c r="AC238" s="1">
        <v>43701</v>
      </c>
      <c r="AD238">
        <v>4</v>
      </c>
      <c r="AE238" t="s">
        <v>549</v>
      </c>
    </row>
    <row r="239" spans="29:31" x14ac:dyDescent="0.2">
      <c r="AC239" s="1">
        <v>43699</v>
      </c>
      <c r="AD239">
        <v>4</v>
      </c>
      <c r="AE239" t="s">
        <v>550</v>
      </c>
    </row>
    <row r="240" spans="29:31" x14ac:dyDescent="0.2">
      <c r="AC240" s="1">
        <v>43689</v>
      </c>
      <c r="AD240">
        <v>4</v>
      </c>
      <c r="AE240" t="s">
        <v>551</v>
      </c>
    </row>
    <row r="241" spans="29:31" x14ac:dyDescent="0.2">
      <c r="AC241" s="1">
        <v>43679</v>
      </c>
      <c r="AD241">
        <v>4</v>
      </c>
      <c r="AE241" t="s">
        <v>552</v>
      </c>
    </row>
    <row r="242" spans="29:31" x14ac:dyDescent="0.2">
      <c r="AC242" s="1">
        <v>43678</v>
      </c>
      <c r="AD242">
        <v>4</v>
      </c>
      <c r="AE242" t="s">
        <v>553</v>
      </c>
    </row>
    <row r="243" spans="29:31" x14ac:dyDescent="0.2">
      <c r="AC243" s="1">
        <v>43678</v>
      </c>
      <c r="AD243">
        <v>4</v>
      </c>
      <c r="AE243" t="s">
        <v>554</v>
      </c>
    </row>
    <row r="244" spans="29:31" x14ac:dyDescent="0.2">
      <c r="AC244" s="1">
        <v>43588</v>
      </c>
      <c r="AD244">
        <v>4</v>
      </c>
      <c r="AE244" t="s">
        <v>555</v>
      </c>
    </row>
    <row r="245" spans="29:31" x14ac:dyDescent="0.2">
      <c r="AC245" s="1">
        <v>43587</v>
      </c>
      <c r="AD245">
        <v>4</v>
      </c>
      <c r="AE245" t="s">
        <v>556</v>
      </c>
    </row>
    <row r="246" spans="29:31" x14ac:dyDescent="0.2">
      <c r="AC246" s="1">
        <v>43570</v>
      </c>
      <c r="AD246">
        <v>4</v>
      </c>
      <c r="AE246" t="s">
        <v>557</v>
      </c>
    </row>
    <row r="247" spans="29:31" x14ac:dyDescent="0.2">
      <c r="AC247" s="1">
        <v>43570</v>
      </c>
      <c r="AD247">
        <v>4</v>
      </c>
      <c r="AE247" t="s">
        <v>558</v>
      </c>
    </row>
    <row r="248" spans="29:31" x14ac:dyDescent="0.2">
      <c r="AC248" s="1">
        <v>43560</v>
      </c>
      <c r="AD248">
        <v>4</v>
      </c>
      <c r="AE248" t="s">
        <v>559</v>
      </c>
    </row>
    <row r="249" spans="29:31" x14ac:dyDescent="0.2">
      <c r="AC249" s="1">
        <v>43556</v>
      </c>
      <c r="AD249">
        <v>4</v>
      </c>
      <c r="AE249" t="s">
        <v>560</v>
      </c>
    </row>
    <row r="250" spans="29:31" x14ac:dyDescent="0.2">
      <c r="AC250" s="1">
        <v>43556</v>
      </c>
      <c r="AD250">
        <v>4</v>
      </c>
      <c r="AE250" t="s">
        <v>561</v>
      </c>
    </row>
    <row r="251" spans="29:31" x14ac:dyDescent="0.2">
      <c r="AC251" s="1">
        <v>43525</v>
      </c>
      <c r="AD251">
        <v>4</v>
      </c>
      <c r="AE251" t="s">
        <v>562</v>
      </c>
    </row>
    <row r="252" spans="29:31" x14ac:dyDescent="0.2">
      <c r="AC252" s="1">
        <v>43525</v>
      </c>
      <c r="AD252">
        <v>4</v>
      </c>
      <c r="AE252" t="s">
        <v>563</v>
      </c>
    </row>
    <row r="253" spans="29:31" x14ac:dyDescent="0.2">
      <c r="AC253" s="1">
        <v>43525</v>
      </c>
      <c r="AD253">
        <v>4</v>
      </c>
      <c r="AE253" t="s">
        <v>564</v>
      </c>
    </row>
    <row r="254" spans="29:31" x14ac:dyDescent="0.2">
      <c r="AC254" s="1">
        <v>43525</v>
      </c>
      <c r="AD254">
        <v>4</v>
      </c>
      <c r="AE254" t="s">
        <v>565</v>
      </c>
    </row>
    <row r="255" spans="29:31" x14ac:dyDescent="0.2">
      <c r="AC255" s="1">
        <v>43525</v>
      </c>
      <c r="AD255">
        <v>4</v>
      </c>
      <c r="AE255" t="s">
        <v>566</v>
      </c>
    </row>
    <row r="256" spans="29:31" x14ac:dyDescent="0.2">
      <c r="AC256" s="1">
        <v>43525</v>
      </c>
      <c r="AD256">
        <v>4</v>
      </c>
      <c r="AE256" t="s">
        <v>567</v>
      </c>
    </row>
    <row r="257" spans="29:31" x14ac:dyDescent="0.2">
      <c r="AC257" s="1">
        <v>43525</v>
      </c>
      <c r="AD257">
        <v>4</v>
      </c>
      <c r="AE257" t="s">
        <v>568</v>
      </c>
    </row>
    <row r="258" spans="29:31" x14ac:dyDescent="0.2">
      <c r="AC258" s="1">
        <v>43501</v>
      </c>
      <c r="AD258">
        <v>4</v>
      </c>
      <c r="AE258" t="s">
        <v>569</v>
      </c>
    </row>
    <row r="259" spans="29:31" x14ac:dyDescent="0.2">
      <c r="AC259" s="1">
        <v>43497</v>
      </c>
      <c r="AD259">
        <v>4</v>
      </c>
      <c r="AE259" t="s">
        <v>570</v>
      </c>
    </row>
    <row r="260" spans="29:31" x14ac:dyDescent="0.2">
      <c r="AC260" s="1">
        <v>43497</v>
      </c>
      <c r="AD260">
        <v>4</v>
      </c>
      <c r="AE260" t="s">
        <v>571</v>
      </c>
    </row>
    <row r="261" spans="29:31" x14ac:dyDescent="0.2">
      <c r="AC261" s="1">
        <v>43497</v>
      </c>
      <c r="AD261">
        <v>4</v>
      </c>
      <c r="AE261" t="s">
        <v>572</v>
      </c>
    </row>
    <row r="262" spans="29:31" x14ac:dyDescent="0.2">
      <c r="AC262" s="1">
        <v>43497</v>
      </c>
      <c r="AD262">
        <v>4</v>
      </c>
      <c r="AE262" t="s">
        <v>573</v>
      </c>
    </row>
    <row r="263" spans="29:31" x14ac:dyDescent="0.2">
      <c r="AC263" s="1">
        <v>43497</v>
      </c>
      <c r="AD263">
        <v>4</v>
      </c>
      <c r="AE263" t="s">
        <v>574</v>
      </c>
    </row>
    <row r="264" spans="29:31" x14ac:dyDescent="0.2">
      <c r="AC264" s="1">
        <v>43497</v>
      </c>
      <c r="AD264">
        <v>4</v>
      </c>
      <c r="AE264" t="s">
        <v>575</v>
      </c>
    </row>
    <row r="265" spans="29:31" x14ac:dyDescent="0.2">
      <c r="AC265" s="1">
        <v>43497</v>
      </c>
      <c r="AD265">
        <v>4</v>
      </c>
      <c r="AE265" t="s">
        <v>576</v>
      </c>
    </row>
    <row r="266" spans="29:31" x14ac:dyDescent="0.2">
      <c r="AC266" s="1">
        <v>43489</v>
      </c>
      <c r="AD266">
        <v>4</v>
      </c>
      <c r="AE266" t="s">
        <v>577</v>
      </c>
    </row>
    <row r="267" spans="29:31" x14ac:dyDescent="0.2">
      <c r="AC267" s="1">
        <v>43423</v>
      </c>
      <c r="AD267">
        <v>4</v>
      </c>
      <c r="AE267" t="s">
        <v>578</v>
      </c>
    </row>
    <row r="268" spans="29:31" x14ac:dyDescent="0.2">
      <c r="AC268" s="1">
        <v>43417</v>
      </c>
      <c r="AD268">
        <v>4</v>
      </c>
      <c r="AE268" t="s">
        <v>579</v>
      </c>
    </row>
    <row r="269" spans="29:31" x14ac:dyDescent="0.2">
      <c r="AC269" s="1">
        <v>43388</v>
      </c>
      <c r="AD269">
        <v>4</v>
      </c>
      <c r="AE269" t="s">
        <v>580</v>
      </c>
    </row>
    <row r="270" spans="29:31" x14ac:dyDescent="0.2">
      <c r="AC270" s="1">
        <v>43376</v>
      </c>
      <c r="AD270">
        <v>4</v>
      </c>
      <c r="AE270" t="s">
        <v>581</v>
      </c>
    </row>
    <row r="271" spans="29:31" x14ac:dyDescent="0.2">
      <c r="AC271" s="1">
        <v>43377</v>
      </c>
      <c r="AD271">
        <v>4</v>
      </c>
      <c r="AE271" t="s">
        <v>582</v>
      </c>
    </row>
    <row r="272" spans="29:31" x14ac:dyDescent="0.2">
      <c r="AC272" s="1">
        <v>43376</v>
      </c>
      <c r="AD272">
        <v>4</v>
      </c>
      <c r="AE272" t="s">
        <v>583</v>
      </c>
    </row>
    <row r="273" spans="29:31" x14ac:dyDescent="0.2">
      <c r="AC273" s="1">
        <v>43374</v>
      </c>
      <c r="AD273">
        <v>4</v>
      </c>
      <c r="AE273" t="s">
        <v>584</v>
      </c>
    </row>
    <row r="274" spans="29:31" x14ac:dyDescent="0.2">
      <c r="AC274" s="1">
        <v>43374</v>
      </c>
      <c r="AD274">
        <v>4</v>
      </c>
      <c r="AE274" t="s">
        <v>585</v>
      </c>
    </row>
    <row r="275" spans="29:31" x14ac:dyDescent="0.2">
      <c r="AC275" s="1">
        <v>43374</v>
      </c>
      <c r="AD275">
        <v>4</v>
      </c>
      <c r="AE275" t="s">
        <v>586</v>
      </c>
    </row>
    <row r="276" spans="29:31" x14ac:dyDescent="0.2">
      <c r="AC276" s="1">
        <v>43373</v>
      </c>
      <c r="AD276">
        <v>4</v>
      </c>
      <c r="AE276" t="s">
        <v>587</v>
      </c>
    </row>
    <row r="277" spans="29:31" x14ac:dyDescent="0.2">
      <c r="AC277" s="1">
        <v>43373</v>
      </c>
      <c r="AD277">
        <v>4</v>
      </c>
      <c r="AE277" t="s">
        <v>588</v>
      </c>
    </row>
    <row r="278" spans="29:31" x14ac:dyDescent="0.2">
      <c r="AC278" s="1">
        <v>43373</v>
      </c>
      <c r="AD278">
        <v>4</v>
      </c>
      <c r="AE278" t="s">
        <v>589</v>
      </c>
    </row>
    <row r="279" spans="29:31" x14ac:dyDescent="0.2">
      <c r="AC279" s="1">
        <v>43373</v>
      </c>
      <c r="AD279">
        <v>4</v>
      </c>
      <c r="AE279" t="s">
        <v>590</v>
      </c>
    </row>
    <row r="280" spans="29:31" x14ac:dyDescent="0.2">
      <c r="AC280" s="1">
        <v>43373</v>
      </c>
      <c r="AD280">
        <v>4</v>
      </c>
      <c r="AE280" t="s">
        <v>591</v>
      </c>
    </row>
    <row r="281" spans="29:31" x14ac:dyDescent="0.2">
      <c r="AC281" s="1">
        <v>43336</v>
      </c>
      <c r="AD281">
        <v>4</v>
      </c>
      <c r="AE281" t="s">
        <v>592</v>
      </c>
    </row>
    <row r="282" spans="29:31" x14ac:dyDescent="0.2">
      <c r="AC282" s="1">
        <v>43333</v>
      </c>
      <c r="AD282">
        <v>4</v>
      </c>
      <c r="AE282" t="s">
        <v>593</v>
      </c>
    </row>
    <row r="283" spans="29:31" x14ac:dyDescent="0.2">
      <c r="AC283" s="1">
        <v>43329</v>
      </c>
      <c r="AD283">
        <v>4</v>
      </c>
      <c r="AE283" t="s">
        <v>594</v>
      </c>
    </row>
    <row r="284" spans="29:31" x14ac:dyDescent="0.2">
      <c r="AC284" s="1">
        <v>43327</v>
      </c>
      <c r="AD284">
        <v>4</v>
      </c>
      <c r="AE284" t="s">
        <v>595</v>
      </c>
    </row>
    <row r="285" spans="29:31" x14ac:dyDescent="0.2">
      <c r="AC285" s="1">
        <v>43321</v>
      </c>
      <c r="AD285">
        <v>4</v>
      </c>
      <c r="AE285" t="s">
        <v>596</v>
      </c>
    </row>
    <row r="286" spans="29:31" x14ac:dyDescent="0.2">
      <c r="AC286" s="1">
        <v>43320</v>
      </c>
      <c r="AD286">
        <v>4</v>
      </c>
      <c r="AE286" t="s">
        <v>597</v>
      </c>
    </row>
    <row r="287" spans="29:31" x14ac:dyDescent="0.2">
      <c r="AC287" s="1">
        <v>43314</v>
      </c>
      <c r="AD287">
        <v>4</v>
      </c>
      <c r="AE287" t="s">
        <v>598</v>
      </c>
    </row>
    <row r="288" spans="29:31" x14ac:dyDescent="0.2">
      <c r="AC288" s="1">
        <v>43290</v>
      </c>
      <c r="AD288">
        <v>4</v>
      </c>
      <c r="AE288" t="s">
        <v>599</v>
      </c>
    </row>
    <row r="289" spans="29:31" x14ac:dyDescent="0.2">
      <c r="AC289" s="1">
        <v>43265</v>
      </c>
      <c r="AD289">
        <v>4</v>
      </c>
      <c r="AE289" t="s">
        <v>600</v>
      </c>
    </row>
    <row r="290" spans="29:31" x14ac:dyDescent="0.2">
      <c r="AC290" s="1">
        <v>43259</v>
      </c>
      <c r="AD290">
        <v>4</v>
      </c>
      <c r="AE290" t="s">
        <v>601</v>
      </c>
    </row>
    <row r="291" spans="29:31" x14ac:dyDescent="0.2">
      <c r="AC291" s="1">
        <v>43251</v>
      </c>
      <c r="AD291">
        <v>4</v>
      </c>
      <c r="AE291" t="s">
        <v>602</v>
      </c>
    </row>
    <row r="292" spans="29:31" x14ac:dyDescent="0.2">
      <c r="AC292" s="1">
        <v>43249</v>
      </c>
      <c r="AD292">
        <v>4</v>
      </c>
      <c r="AE292" t="s">
        <v>603</v>
      </c>
    </row>
    <row r="293" spans="29:31" x14ac:dyDescent="0.2">
      <c r="AC293" s="1">
        <v>43243</v>
      </c>
      <c r="AD293">
        <v>4</v>
      </c>
      <c r="AE293" t="s">
        <v>604</v>
      </c>
    </row>
    <row r="294" spans="29:31" x14ac:dyDescent="0.2">
      <c r="AC294" s="1">
        <v>43237</v>
      </c>
      <c r="AD294">
        <v>4</v>
      </c>
      <c r="AE294" t="s">
        <v>605</v>
      </c>
    </row>
    <row r="295" spans="29:31" x14ac:dyDescent="0.2">
      <c r="AC295" s="1">
        <v>43236</v>
      </c>
      <c r="AD295">
        <v>4</v>
      </c>
      <c r="AE295" t="s">
        <v>606</v>
      </c>
    </row>
    <row r="296" spans="29:31" x14ac:dyDescent="0.2">
      <c r="AC296" s="1">
        <v>43233</v>
      </c>
      <c r="AD296">
        <v>4</v>
      </c>
      <c r="AE296" t="s">
        <v>607</v>
      </c>
    </row>
    <row r="297" spans="29:31" x14ac:dyDescent="0.2">
      <c r="AC297" s="1">
        <v>43229</v>
      </c>
      <c r="AD297">
        <v>4</v>
      </c>
      <c r="AE297" t="s">
        <v>608</v>
      </c>
    </row>
    <row r="298" spans="29:31" x14ac:dyDescent="0.2">
      <c r="AC298" s="1">
        <v>43228</v>
      </c>
      <c r="AD298">
        <v>4</v>
      </c>
      <c r="AE298" t="s">
        <v>609</v>
      </c>
    </row>
    <row r="299" spans="29:31" x14ac:dyDescent="0.2">
      <c r="AC299" s="1">
        <v>43223</v>
      </c>
      <c r="AD299">
        <v>4</v>
      </c>
      <c r="AE299" t="s">
        <v>610</v>
      </c>
    </row>
    <row r="300" spans="29:31" x14ac:dyDescent="0.2">
      <c r="AC300" s="1">
        <v>43205</v>
      </c>
      <c r="AD300">
        <v>4</v>
      </c>
      <c r="AE300" t="s">
        <v>611</v>
      </c>
    </row>
    <row r="301" spans="29:31" x14ac:dyDescent="0.2">
      <c r="AC301" s="1">
        <v>43205</v>
      </c>
      <c r="AD301">
        <v>4</v>
      </c>
      <c r="AE301" t="s">
        <v>612</v>
      </c>
    </row>
    <row r="302" spans="29:31" x14ac:dyDescent="0.2">
      <c r="AC302" s="1">
        <v>43202</v>
      </c>
      <c r="AD302">
        <v>4</v>
      </c>
      <c r="AE302" t="s">
        <v>613</v>
      </c>
    </row>
    <row r="303" spans="29:31" x14ac:dyDescent="0.2">
      <c r="AC303" s="1">
        <v>43194</v>
      </c>
      <c r="AD303">
        <v>4</v>
      </c>
      <c r="AE303" t="s">
        <v>614</v>
      </c>
    </row>
    <row r="304" spans="29:31" x14ac:dyDescent="0.2">
      <c r="AC304" s="1">
        <v>43193</v>
      </c>
      <c r="AD304">
        <v>4</v>
      </c>
      <c r="AE304" t="s">
        <v>615</v>
      </c>
    </row>
    <row r="305" spans="29:31" x14ac:dyDescent="0.2">
      <c r="AC305" s="1">
        <v>43191</v>
      </c>
      <c r="AD305">
        <v>4</v>
      </c>
      <c r="AE305" t="s">
        <v>616</v>
      </c>
    </row>
    <row r="306" spans="29:31" x14ac:dyDescent="0.2">
      <c r="AC306" s="1">
        <v>43191</v>
      </c>
      <c r="AD306">
        <v>4</v>
      </c>
      <c r="AE306" t="s">
        <v>617</v>
      </c>
    </row>
    <row r="307" spans="29:31" x14ac:dyDescent="0.2">
      <c r="AC307" s="1">
        <v>43191</v>
      </c>
      <c r="AD307">
        <v>4</v>
      </c>
      <c r="AE307" t="s">
        <v>618</v>
      </c>
    </row>
    <row r="308" spans="29:31" x14ac:dyDescent="0.2">
      <c r="AC308" s="1">
        <v>43191</v>
      </c>
      <c r="AD308">
        <v>4</v>
      </c>
      <c r="AE308" t="s">
        <v>619</v>
      </c>
    </row>
    <row r="309" spans="29:31" x14ac:dyDescent="0.2">
      <c r="AC309" s="1">
        <v>43191</v>
      </c>
      <c r="AD309">
        <v>4</v>
      </c>
      <c r="AE309" t="s">
        <v>620</v>
      </c>
    </row>
    <row r="310" spans="29:31" x14ac:dyDescent="0.2">
      <c r="AC310" s="1">
        <v>43191</v>
      </c>
      <c r="AD310">
        <v>4</v>
      </c>
      <c r="AE310" t="s">
        <v>621</v>
      </c>
    </row>
    <row r="311" spans="29:31" x14ac:dyDescent="0.2">
      <c r="AC311" s="1">
        <v>43191</v>
      </c>
      <c r="AD311">
        <v>4</v>
      </c>
      <c r="AE311" t="s">
        <v>622</v>
      </c>
    </row>
    <row r="312" spans="29:31" x14ac:dyDescent="0.2">
      <c r="AC312" s="1">
        <v>43146</v>
      </c>
      <c r="AD312">
        <v>4</v>
      </c>
      <c r="AE312" t="s">
        <v>623</v>
      </c>
    </row>
    <row r="313" spans="29:31" x14ac:dyDescent="0.2">
      <c r="AC313" s="1">
        <v>43144</v>
      </c>
      <c r="AD313">
        <v>4</v>
      </c>
      <c r="AE313" t="s">
        <v>624</v>
      </c>
    </row>
    <row r="314" spans="29:31" x14ac:dyDescent="0.2">
      <c r="AC314" s="1">
        <v>43144</v>
      </c>
      <c r="AD314">
        <v>4</v>
      </c>
      <c r="AE314" t="s">
        <v>625</v>
      </c>
    </row>
    <row r="315" spans="29:31" x14ac:dyDescent="0.2">
      <c r="AC315" s="1">
        <v>43144</v>
      </c>
      <c r="AD315">
        <v>4</v>
      </c>
      <c r="AE315" t="s">
        <v>626</v>
      </c>
    </row>
    <row r="316" spans="29:31" x14ac:dyDescent="0.2">
      <c r="AC316" s="1">
        <v>43144</v>
      </c>
      <c r="AD316">
        <v>4</v>
      </c>
      <c r="AE316" t="s">
        <v>627</v>
      </c>
    </row>
    <row r="317" spans="29:31" x14ac:dyDescent="0.2">
      <c r="AC317" s="1">
        <v>43144</v>
      </c>
      <c r="AD317">
        <v>4</v>
      </c>
      <c r="AE317" t="s">
        <v>628</v>
      </c>
    </row>
    <row r="318" spans="29:31" x14ac:dyDescent="0.2">
      <c r="AC318" s="1">
        <v>43144</v>
      </c>
      <c r="AD318">
        <v>4</v>
      </c>
      <c r="AE318" t="s">
        <v>629</v>
      </c>
    </row>
    <row r="319" spans="29:31" x14ac:dyDescent="0.2">
      <c r="AC319" s="1">
        <v>43144</v>
      </c>
      <c r="AD319">
        <v>4</v>
      </c>
      <c r="AE319" t="s">
        <v>630</v>
      </c>
    </row>
    <row r="320" spans="29:31" x14ac:dyDescent="0.2">
      <c r="AC320" s="1">
        <v>43137</v>
      </c>
      <c r="AD320">
        <v>4</v>
      </c>
      <c r="AE320" t="s">
        <v>631</v>
      </c>
    </row>
    <row r="321" spans="29:31" x14ac:dyDescent="0.2">
      <c r="AC321" s="1">
        <v>43132</v>
      </c>
      <c r="AD321">
        <v>4</v>
      </c>
      <c r="AE321" t="s">
        <v>632</v>
      </c>
    </row>
    <row r="322" spans="29:31" x14ac:dyDescent="0.2">
      <c r="AC322" s="1">
        <v>43132</v>
      </c>
      <c r="AD322">
        <v>4</v>
      </c>
      <c r="AE322" t="s">
        <v>633</v>
      </c>
    </row>
    <row r="323" spans="29:31" x14ac:dyDescent="0.2">
      <c r="AC323" s="1">
        <v>43132</v>
      </c>
      <c r="AD323">
        <v>4</v>
      </c>
      <c r="AE323" t="s">
        <v>634</v>
      </c>
    </row>
    <row r="324" spans="29:31" x14ac:dyDescent="0.2">
      <c r="AC324" s="1">
        <v>43132</v>
      </c>
      <c r="AD324">
        <v>4</v>
      </c>
      <c r="AE324" t="s">
        <v>635</v>
      </c>
    </row>
    <row r="325" spans="29:31" x14ac:dyDescent="0.2">
      <c r="AC325" s="1">
        <v>43132</v>
      </c>
      <c r="AD325">
        <v>4</v>
      </c>
      <c r="AE325" t="s">
        <v>636</v>
      </c>
    </row>
    <row r="326" spans="29:31" x14ac:dyDescent="0.2">
      <c r="AC326" s="1">
        <v>43132</v>
      </c>
      <c r="AD326">
        <v>4</v>
      </c>
      <c r="AE326" t="s">
        <v>637</v>
      </c>
    </row>
    <row r="327" spans="29:31" x14ac:dyDescent="0.2">
      <c r="AC327" s="1">
        <v>43132</v>
      </c>
      <c r="AD327">
        <v>4</v>
      </c>
      <c r="AE327" t="s">
        <v>638</v>
      </c>
    </row>
    <row r="328" spans="29:31" x14ac:dyDescent="0.2">
      <c r="AC328" s="1">
        <v>43105</v>
      </c>
      <c r="AD328">
        <v>4</v>
      </c>
      <c r="AE328" t="s">
        <v>639</v>
      </c>
    </row>
    <row r="329" spans="29:31" x14ac:dyDescent="0.2">
      <c r="AC329" s="1">
        <v>43076</v>
      </c>
      <c r="AD329">
        <v>4</v>
      </c>
      <c r="AE329" t="s">
        <v>640</v>
      </c>
    </row>
    <row r="330" spans="29:31" x14ac:dyDescent="0.2">
      <c r="AC330" s="1">
        <v>43069</v>
      </c>
      <c r="AD330">
        <v>4</v>
      </c>
      <c r="AE330" t="s">
        <v>641</v>
      </c>
    </row>
    <row r="331" spans="29:31" x14ac:dyDescent="0.2">
      <c r="AC331" s="1">
        <v>43061</v>
      </c>
      <c r="AD331">
        <v>4</v>
      </c>
      <c r="AE331" t="s">
        <v>642</v>
      </c>
    </row>
    <row r="332" spans="29:31" x14ac:dyDescent="0.2">
      <c r="AC332" s="1">
        <v>43053</v>
      </c>
      <c r="AD332">
        <v>4</v>
      </c>
      <c r="AE332" t="s">
        <v>643</v>
      </c>
    </row>
    <row r="333" spans="29:31" x14ac:dyDescent="0.2">
      <c r="AC333" s="1">
        <v>43052</v>
      </c>
      <c r="AD333">
        <v>4</v>
      </c>
      <c r="AE333" t="s">
        <v>644</v>
      </c>
    </row>
    <row r="334" spans="29:31" x14ac:dyDescent="0.2">
      <c r="AC334" s="1">
        <v>43052</v>
      </c>
      <c r="AD334">
        <v>4</v>
      </c>
      <c r="AE334" t="s">
        <v>645</v>
      </c>
    </row>
    <row r="335" spans="29:31" x14ac:dyDescent="0.2">
      <c r="AC335" s="1">
        <v>43023</v>
      </c>
      <c r="AD335">
        <v>4</v>
      </c>
      <c r="AE335" t="s">
        <v>646</v>
      </c>
    </row>
    <row r="336" spans="29:31" x14ac:dyDescent="0.2">
      <c r="AC336" s="1">
        <v>43023</v>
      </c>
      <c r="AD336">
        <v>4</v>
      </c>
      <c r="AE336" t="s">
        <v>647</v>
      </c>
    </row>
    <row r="337" spans="29:31" x14ac:dyDescent="0.2">
      <c r="AC337" s="1">
        <v>43023</v>
      </c>
      <c r="AD337">
        <v>4</v>
      </c>
      <c r="AE337" t="s">
        <v>648</v>
      </c>
    </row>
    <row r="338" spans="29:31" x14ac:dyDescent="0.2">
      <c r="AC338" s="1">
        <v>43023</v>
      </c>
      <c r="AD338">
        <v>4</v>
      </c>
      <c r="AE338" t="s">
        <v>649</v>
      </c>
    </row>
    <row r="339" spans="29:31" x14ac:dyDescent="0.2">
      <c r="AC339" s="1">
        <v>43023</v>
      </c>
      <c r="AD339">
        <v>4</v>
      </c>
      <c r="AE339" t="s">
        <v>650</v>
      </c>
    </row>
    <row r="340" spans="29:31" x14ac:dyDescent="0.2">
      <c r="AC340" s="1">
        <v>43023</v>
      </c>
      <c r="AD340">
        <v>4</v>
      </c>
      <c r="AE340" t="s">
        <v>651</v>
      </c>
    </row>
    <row r="341" spans="29:31" x14ac:dyDescent="0.2">
      <c r="AC341" s="1">
        <v>43023</v>
      </c>
      <c r="AD341">
        <v>4</v>
      </c>
      <c r="AE341" t="s">
        <v>652</v>
      </c>
    </row>
    <row r="342" spans="29:31" x14ac:dyDescent="0.2">
      <c r="AC342" s="1">
        <v>43023</v>
      </c>
      <c r="AD342">
        <v>4</v>
      </c>
      <c r="AE342" t="s">
        <v>653</v>
      </c>
    </row>
    <row r="343" spans="29:31" x14ac:dyDescent="0.2">
      <c r="AC343" s="1">
        <v>43023</v>
      </c>
      <c r="AD343">
        <v>4</v>
      </c>
      <c r="AE343" t="s">
        <v>654</v>
      </c>
    </row>
    <row r="344" spans="29:31" x14ac:dyDescent="0.2">
      <c r="AC344" s="1">
        <v>43013</v>
      </c>
      <c r="AD344">
        <v>4</v>
      </c>
      <c r="AE344" t="s">
        <v>655</v>
      </c>
    </row>
    <row r="345" spans="29:31" x14ac:dyDescent="0.2">
      <c r="AC345" s="1">
        <v>43011</v>
      </c>
      <c r="AD345">
        <v>4</v>
      </c>
      <c r="AE345" t="s">
        <v>656</v>
      </c>
    </row>
    <row r="346" spans="29:31" x14ac:dyDescent="0.2">
      <c r="AC346" s="1">
        <v>43011</v>
      </c>
      <c r="AD346">
        <v>4</v>
      </c>
      <c r="AE346" t="s">
        <v>657</v>
      </c>
    </row>
    <row r="347" spans="29:31" x14ac:dyDescent="0.2">
      <c r="AC347" s="1">
        <v>43009</v>
      </c>
      <c r="AD347">
        <v>4</v>
      </c>
      <c r="AE347" t="s">
        <v>658</v>
      </c>
    </row>
    <row r="348" spans="29:31" x14ac:dyDescent="0.2">
      <c r="AC348" s="1">
        <v>43009</v>
      </c>
      <c r="AD348">
        <v>4</v>
      </c>
      <c r="AE348" t="s">
        <v>659</v>
      </c>
    </row>
    <row r="349" spans="29:31" x14ac:dyDescent="0.2">
      <c r="AC349" s="1">
        <v>43009</v>
      </c>
      <c r="AD349">
        <v>4</v>
      </c>
      <c r="AE349" t="s">
        <v>660</v>
      </c>
    </row>
    <row r="350" spans="29:31" x14ac:dyDescent="0.2">
      <c r="AC350" s="1">
        <v>43009</v>
      </c>
      <c r="AD350">
        <v>4</v>
      </c>
      <c r="AE350" t="s">
        <v>661</v>
      </c>
    </row>
    <row r="351" spans="29:31" x14ac:dyDescent="0.2">
      <c r="AC351" s="1">
        <v>43009</v>
      </c>
      <c r="AD351">
        <v>4</v>
      </c>
      <c r="AE351" t="s">
        <v>662</v>
      </c>
    </row>
    <row r="352" spans="29:31" x14ac:dyDescent="0.2">
      <c r="AC352" s="1">
        <v>43009</v>
      </c>
      <c r="AD352">
        <v>4</v>
      </c>
      <c r="AE352" t="s">
        <v>663</v>
      </c>
    </row>
    <row r="353" spans="29:31" x14ac:dyDescent="0.2">
      <c r="AC353" s="1">
        <v>43009</v>
      </c>
      <c r="AD353">
        <v>4</v>
      </c>
      <c r="AE353" t="s">
        <v>664</v>
      </c>
    </row>
    <row r="354" spans="29:31" x14ac:dyDescent="0.2">
      <c r="AC354" s="1">
        <v>43009</v>
      </c>
      <c r="AD354">
        <v>4</v>
      </c>
      <c r="AE354" t="s">
        <v>665</v>
      </c>
    </row>
    <row r="355" spans="29:31" x14ac:dyDescent="0.2">
      <c r="AC355" s="1">
        <v>42975</v>
      </c>
      <c r="AD355">
        <v>4</v>
      </c>
      <c r="AE355" t="s">
        <v>666</v>
      </c>
    </row>
    <row r="356" spans="29:31" x14ac:dyDescent="0.2">
      <c r="AC356" s="1">
        <v>42971</v>
      </c>
      <c r="AD356">
        <v>4</v>
      </c>
      <c r="AE356" t="s">
        <v>667</v>
      </c>
    </row>
    <row r="357" spans="29:31" x14ac:dyDescent="0.2">
      <c r="AC357" s="1">
        <v>42963</v>
      </c>
      <c r="AD357">
        <v>4</v>
      </c>
      <c r="AE357" t="s">
        <v>668</v>
      </c>
    </row>
    <row r="358" spans="29:31" x14ac:dyDescent="0.2">
      <c r="AC358" s="1">
        <v>42962</v>
      </c>
      <c r="AD358">
        <v>4</v>
      </c>
      <c r="AE358" t="s">
        <v>669</v>
      </c>
    </row>
    <row r="359" spans="29:31" x14ac:dyDescent="0.2">
      <c r="AC359" s="1">
        <v>42954</v>
      </c>
      <c r="AD359">
        <v>4</v>
      </c>
      <c r="AE359" t="s">
        <v>670</v>
      </c>
    </row>
    <row r="360" spans="29:31" x14ac:dyDescent="0.2">
      <c r="AC360" s="1">
        <v>42954</v>
      </c>
      <c r="AD360">
        <v>4</v>
      </c>
      <c r="AE360" t="s">
        <v>671</v>
      </c>
    </row>
    <row r="361" spans="29:31" x14ac:dyDescent="0.2">
      <c r="AC361" s="1">
        <v>42954</v>
      </c>
      <c r="AD361">
        <v>4</v>
      </c>
      <c r="AE361" t="s">
        <v>672</v>
      </c>
    </row>
    <row r="362" spans="29:31" x14ac:dyDescent="0.2">
      <c r="AC362" s="1">
        <v>42922</v>
      </c>
      <c r="AD362">
        <v>4</v>
      </c>
      <c r="AE362" t="s">
        <v>673</v>
      </c>
    </row>
    <row r="363" spans="29:31" x14ac:dyDescent="0.2">
      <c r="AC363" s="1">
        <v>42900</v>
      </c>
      <c r="AD363">
        <v>4</v>
      </c>
      <c r="AE363" t="s">
        <v>674</v>
      </c>
    </row>
    <row r="364" spans="29:31" x14ac:dyDescent="0.2">
      <c r="AC364" s="1">
        <v>42893</v>
      </c>
      <c r="AD364">
        <v>4</v>
      </c>
      <c r="AE364" t="s">
        <v>675</v>
      </c>
    </row>
    <row r="365" spans="29:31" x14ac:dyDescent="0.2">
      <c r="AC365" s="1">
        <v>42888</v>
      </c>
      <c r="AD365">
        <v>4</v>
      </c>
      <c r="AE365" t="s">
        <v>676</v>
      </c>
    </row>
    <row r="366" spans="29:31" x14ac:dyDescent="0.2">
      <c r="AC366" s="1">
        <v>42884</v>
      </c>
      <c r="AD366">
        <v>4</v>
      </c>
      <c r="AE366" t="s">
        <v>677</v>
      </c>
    </row>
    <row r="367" spans="29:31" x14ac:dyDescent="0.2">
      <c r="AC367" s="1">
        <v>42880</v>
      </c>
      <c r="AD367">
        <v>4</v>
      </c>
      <c r="AE367" t="s">
        <v>678</v>
      </c>
    </row>
    <row r="368" spans="29:31" x14ac:dyDescent="0.2">
      <c r="AC368" s="1">
        <v>42878</v>
      </c>
      <c r="AD368">
        <v>4</v>
      </c>
      <c r="AE368" t="s">
        <v>679</v>
      </c>
    </row>
    <row r="369" spans="29:31" x14ac:dyDescent="0.2">
      <c r="AC369" s="1">
        <v>42877</v>
      </c>
      <c r="AD369">
        <v>4</v>
      </c>
      <c r="AE369" t="s">
        <v>680</v>
      </c>
    </row>
    <row r="370" spans="29:31" x14ac:dyDescent="0.2">
      <c r="AC370" s="1">
        <v>42877</v>
      </c>
      <c r="AD370">
        <v>4</v>
      </c>
      <c r="AE370" t="s">
        <v>681</v>
      </c>
    </row>
    <row r="371" spans="29:31" x14ac:dyDescent="0.2">
      <c r="AC371" s="1">
        <v>42871</v>
      </c>
      <c r="AD371">
        <v>4</v>
      </c>
      <c r="AE371" t="s">
        <v>682</v>
      </c>
    </row>
    <row r="372" spans="29:31" x14ac:dyDescent="0.2">
      <c r="AC372" s="1">
        <v>42864</v>
      </c>
      <c r="AD372">
        <v>4</v>
      </c>
      <c r="AE372" t="s">
        <v>683</v>
      </c>
    </row>
    <row r="373" spans="29:31" x14ac:dyDescent="0.2">
      <c r="AC373" s="1">
        <v>42864</v>
      </c>
      <c r="AD373">
        <v>4</v>
      </c>
      <c r="AE373" t="s">
        <v>684</v>
      </c>
    </row>
    <row r="374" spans="29:31" x14ac:dyDescent="0.2">
      <c r="AC374" s="1">
        <v>42860</v>
      </c>
      <c r="AD374">
        <v>4</v>
      </c>
      <c r="AE374" t="s">
        <v>685</v>
      </c>
    </row>
    <row r="375" spans="29:31" x14ac:dyDescent="0.2">
      <c r="AC375" s="1">
        <v>42859</v>
      </c>
      <c r="AD375">
        <v>4</v>
      </c>
      <c r="AE375" t="s">
        <v>686</v>
      </c>
    </row>
    <row r="376" spans="29:31" x14ac:dyDescent="0.2">
      <c r="AC376" s="1">
        <v>42856</v>
      </c>
      <c r="AD376">
        <v>4</v>
      </c>
      <c r="AE376" t="s">
        <v>687</v>
      </c>
    </row>
    <row r="377" spans="29:31" x14ac:dyDescent="0.2">
      <c r="AC377" s="1">
        <v>42844</v>
      </c>
      <c r="AD377">
        <v>4</v>
      </c>
      <c r="AE377" t="s">
        <v>688</v>
      </c>
    </row>
    <row r="378" spans="29:31" x14ac:dyDescent="0.2">
      <c r="AC378" s="1">
        <v>42840</v>
      </c>
      <c r="AD378">
        <v>4</v>
      </c>
      <c r="AE378" t="s">
        <v>689</v>
      </c>
    </row>
    <row r="379" spans="29:31" x14ac:dyDescent="0.2">
      <c r="AC379" s="1">
        <v>42840</v>
      </c>
      <c r="AD379">
        <v>4</v>
      </c>
      <c r="AE379" t="s">
        <v>690</v>
      </c>
    </row>
    <row r="380" spans="29:31" x14ac:dyDescent="0.2">
      <c r="AC380" s="1">
        <v>42840</v>
      </c>
      <c r="AD380">
        <v>4</v>
      </c>
      <c r="AE380" t="s">
        <v>691</v>
      </c>
    </row>
    <row r="381" spans="29:31" x14ac:dyDescent="0.2">
      <c r="AC381" s="1">
        <v>42831</v>
      </c>
      <c r="AD381">
        <v>4</v>
      </c>
      <c r="AE381" t="s">
        <v>692</v>
      </c>
    </row>
    <row r="382" spans="29:31" x14ac:dyDescent="0.2">
      <c r="AC382" s="1">
        <v>42830</v>
      </c>
      <c r="AD382">
        <v>4</v>
      </c>
      <c r="AE382" t="s">
        <v>693</v>
      </c>
    </row>
    <row r="383" spans="29:31" x14ac:dyDescent="0.2">
      <c r="AC383" s="1">
        <v>42826</v>
      </c>
      <c r="AD383">
        <v>4</v>
      </c>
      <c r="AE383" t="s">
        <v>694</v>
      </c>
    </row>
    <row r="384" spans="29:31" x14ac:dyDescent="0.2">
      <c r="AC384" s="1">
        <v>42826</v>
      </c>
      <c r="AD384">
        <v>4</v>
      </c>
      <c r="AE384" t="s">
        <v>695</v>
      </c>
    </row>
    <row r="385" spans="29:31" x14ac:dyDescent="0.2">
      <c r="AC385" s="1">
        <v>42826</v>
      </c>
      <c r="AD385">
        <v>4</v>
      </c>
      <c r="AE385" t="s">
        <v>696</v>
      </c>
    </row>
    <row r="386" spans="29:31" x14ac:dyDescent="0.2">
      <c r="AC386" s="1">
        <v>42826</v>
      </c>
      <c r="AD386">
        <v>4</v>
      </c>
      <c r="AE386" t="s">
        <v>697</v>
      </c>
    </row>
    <row r="387" spans="29:31" x14ac:dyDescent="0.2">
      <c r="AC387" s="1">
        <v>42826</v>
      </c>
      <c r="AD387">
        <v>4</v>
      </c>
      <c r="AE387" t="s">
        <v>698</v>
      </c>
    </row>
    <row r="388" spans="29:31" x14ac:dyDescent="0.2">
      <c r="AC388" s="1">
        <v>42826</v>
      </c>
      <c r="AD388">
        <v>4</v>
      </c>
      <c r="AE388" t="s">
        <v>699</v>
      </c>
    </row>
    <row r="389" spans="29:31" x14ac:dyDescent="0.2">
      <c r="AC389" s="1">
        <v>42826</v>
      </c>
      <c r="AD389">
        <v>4</v>
      </c>
      <c r="AE389" t="s">
        <v>700</v>
      </c>
    </row>
    <row r="390" spans="29:31" x14ac:dyDescent="0.2">
      <c r="AC390" s="1">
        <v>42826</v>
      </c>
      <c r="AD390">
        <v>4</v>
      </c>
      <c r="AE390" t="s">
        <v>701</v>
      </c>
    </row>
    <row r="391" spans="29:31" x14ac:dyDescent="0.2">
      <c r="AC391" s="1">
        <v>42809</v>
      </c>
      <c r="AD391">
        <v>4</v>
      </c>
      <c r="AE391" t="s">
        <v>702</v>
      </c>
    </row>
    <row r="392" spans="29:31" x14ac:dyDescent="0.2">
      <c r="AC392" s="1">
        <v>42798</v>
      </c>
      <c r="AD392">
        <v>4</v>
      </c>
      <c r="AE392" t="s">
        <v>703</v>
      </c>
    </row>
    <row r="393" spans="29:31" x14ac:dyDescent="0.2">
      <c r="AC393" s="1">
        <v>42794</v>
      </c>
      <c r="AD393">
        <v>4</v>
      </c>
      <c r="AE393" t="s">
        <v>704</v>
      </c>
    </row>
    <row r="394" spans="29:31" x14ac:dyDescent="0.2">
      <c r="AC394" s="1">
        <v>42794</v>
      </c>
      <c r="AD394">
        <v>4</v>
      </c>
      <c r="AE394" t="s">
        <v>705</v>
      </c>
    </row>
    <row r="395" spans="29:31" x14ac:dyDescent="0.2">
      <c r="AC395" s="1">
        <v>42794</v>
      </c>
      <c r="AD395">
        <v>4</v>
      </c>
      <c r="AE395" t="s">
        <v>706</v>
      </c>
    </row>
    <row r="396" spans="29:31" x14ac:dyDescent="0.2">
      <c r="AC396" s="1">
        <v>42794</v>
      </c>
      <c r="AD396">
        <v>4</v>
      </c>
      <c r="AE396" t="s">
        <v>707</v>
      </c>
    </row>
    <row r="397" spans="29:31" x14ac:dyDescent="0.2">
      <c r="AC397" s="1">
        <v>42794</v>
      </c>
      <c r="AD397">
        <v>4</v>
      </c>
      <c r="AE397" t="s">
        <v>708</v>
      </c>
    </row>
    <row r="398" spans="29:31" x14ac:dyDescent="0.2">
      <c r="AC398" s="1">
        <v>42794</v>
      </c>
      <c r="AD398">
        <v>4</v>
      </c>
      <c r="AE398" t="s">
        <v>709</v>
      </c>
    </row>
    <row r="399" spans="29:31" x14ac:dyDescent="0.2">
      <c r="AC399" s="1">
        <v>42794</v>
      </c>
      <c r="AD399">
        <v>4</v>
      </c>
      <c r="AE399" t="s">
        <v>710</v>
      </c>
    </row>
    <row r="400" spans="29:31" x14ac:dyDescent="0.2">
      <c r="AC400" s="1">
        <v>42788</v>
      </c>
      <c r="AD400">
        <v>4</v>
      </c>
      <c r="AE400" t="s">
        <v>711</v>
      </c>
    </row>
    <row r="401" spans="29:31" x14ac:dyDescent="0.2">
      <c r="AC401" s="1">
        <v>42783</v>
      </c>
      <c r="AD401">
        <v>4</v>
      </c>
      <c r="AE401" t="s">
        <v>712</v>
      </c>
    </row>
    <row r="402" spans="29:31" x14ac:dyDescent="0.2">
      <c r="AC402" s="1">
        <v>42781</v>
      </c>
      <c r="AD402">
        <v>4</v>
      </c>
      <c r="AE402" t="s">
        <v>713</v>
      </c>
    </row>
    <row r="403" spans="29:31" x14ac:dyDescent="0.2">
      <c r="AC403" s="1">
        <v>42782</v>
      </c>
      <c r="AD403">
        <v>4</v>
      </c>
      <c r="AE403" t="s">
        <v>714</v>
      </c>
    </row>
    <row r="404" spans="29:31" x14ac:dyDescent="0.2">
      <c r="AC404" s="1">
        <v>42769</v>
      </c>
      <c r="AD404">
        <v>4</v>
      </c>
      <c r="AE404" t="s">
        <v>715</v>
      </c>
    </row>
    <row r="405" spans="29:31" x14ac:dyDescent="0.2">
      <c r="AC405" s="1">
        <v>42767</v>
      </c>
      <c r="AD405">
        <v>4</v>
      </c>
      <c r="AE405" t="s">
        <v>716</v>
      </c>
    </row>
    <row r="406" spans="29:31" x14ac:dyDescent="0.2">
      <c r="AC406" s="1">
        <v>42767</v>
      </c>
      <c r="AD406">
        <v>4</v>
      </c>
      <c r="AE406" t="s">
        <v>717</v>
      </c>
    </row>
    <row r="407" spans="29:31" x14ac:dyDescent="0.2">
      <c r="AC407" s="1">
        <v>42768</v>
      </c>
      <c r="AD407">
        <v>4</v>
      </c>
      <c r="AE407" t="s">
        <v>718</v>
      </c>
    </row>
    <row r="408" spans="29:31" x14ac:dyDescent="0.2">
      <c r="AC408" s="1">
        <v>42767</v>
      </c>
      <c r="AD408">
        <v>4</v>
      </c>
      <c r="AE408" t="s">
        <v>719</v>
      </c>
    </row>
    <row r="409" spans="29:31" x14ac:dyDescent="0.2">
      <c r="AC409" s="1">
        <v>42768</v>
      </c>
      <c r="AD409">
        <v>4</v>
      </c>
      <c r="AE409" t="s">
        <v>720</v>
      </c>
    </row>
    <row r="410" spans="29:31" x14ac:dyDescent="0.2">
      <c r="AC410" s="1">
        <v>42767</v>
      </c>
      <c r="AD410">
        <v>4</v>
      </c>
      <c r="AE410" t="s">
        <v>721</v>
      </c>
    </row>
    <row r="411" spans="29:31" x14ac:dyDescent="0.2">
      <c r="AC411" s="1">
        <v>42767</v>
      </c>
      <c r="AD411">
        <v>4</v>
      </c>
      <c r="AE411" t="s">
        <v>722</v>
      </c>
    </row>
    <row r="412" spans="29:31" x14ac:dyDescent="0.2">
      <c r="AC412" s="1">
        <v>42767</v>
      </c>
      <c r="AD412">
        <v>4</v>
      </c>
      <c r="AE412" t="s">
        <v>723</v>
      </c>
    </row>
    <row r="413" spans="29:31" x14ac:dyDescent="0.2">
      <c r="AC413" s="1">
        <v>42768</v>
      </c>
      <c r="AD413">
        <v>4</v>
      </c>
      <c r="AE413" t="s">
        <v>724</v>
      </c>
    </row>
    <row r="414" spans="29:31" x14ac:dyDescent="0.2">
      <c r="AC414" s="1">
        <v>42767</v>
      </c>
      <c r="AD414">
        <v>4</v>
      </c>
      <c r="AE414" t="s">
        <v>725</v>
      </c>
    </row>
    <row r="415" spans="29:31" x14ac:dyDescent="0.2">
      <c r="AC415" s="1">
        <v>42765</v>
      </c>
      <c r="AD415">
        <v>4</v>
      </c>
      <c r="AE415" t="s">
        <v>726</v>
      </c>
    </row>
    <row r="416" spans="29:31" x14ac:dyDescent="0.2">
      <c r="AC416" s="1">
        <v>42760</v>
      </c>
      <c r="AD416">
        <v>4</v>
      </c>
      <c r="AE416" t="s">
        <v>727</v>
      </c>
    </row>
    <row r="417" spans="29:31" x14ac:dyDescent="0.2">
      <c r="AC417" s="1">
        <v>42755</v>
      </c>
      <c r="AD417">
        <v>4</v>
      </c>
      <c r="AE417" t="s">
        <v>728</v>
      </c>
    </row>
    <row r="418" spans="29:31" x14ac:dyDescent="0.2">
      <c r="AC418" s="1">
        <v>42752</v>
      </c>
      <c r="AD418">
        <v>4</v>
      </c>
      <c r="AE418" t="s">
        <v>729</v>
      </c>
    </row>
    <row r="419" spans="29:31" x14ac:dyDescent="0.2">
      <c r="AC419" s="1">
        <v>42753</v>
      </c>
      <c r="AD419">
        <v>4</v>
      </c>
      <c r="AE419" t="s">
        <v>730</v>
      </c>
    </row>
    <row r="420" spans="29:31" x14ac:dyDescent="0.2">
      <c r="AC420" s="1">
        <v>42741</v>
      </c>
      <c r="AD420">
        <v>4</v>
      </c>
      <c r="AE420" t="s">
        <v>731</v>
      </c>
    </row>
    <row r="421" spans="29:31" x14ac:dyDescent="0.2">
      <c r="AC421" s="1">
        <v>42731</v>
      </c>
      <c r="AD421">
        <v>4</v>
      </c>
      <c r="AE421" t="s">
        <v>732</v>
      </c>
    </row>
    <row r="422" spans="29:31" x14ac:dyDescent="0.2">
      <c r="AC422" s="1">
        <v>42719</v>
      </c>
      <c r="AD422">
        <v>4</v>
      </c>
      <c r="AE422" t="s">
        <v>733</v>
      </c>
    </row>
    <row r="423" spans="29:31" x14ac:dyDescent="0.2">
      <c r="AC423" s="1">
        <v>42713</v>
      </c>
      <c r="AD423">
        <v>4</v>
      </c>
      <c r="AE423" t="s">
        <v>734</v>
      </c>
    </row>
    <row r="424" spans="29:31" x14ac:dyDescent="0.2">
      <c r="AC424" s="1">
        <v>42692</v>
      </c>
      <c r="AD424">
        <v>4</v>
      </c>
      <c r="AE424" t="s">
        <v>735</v>
      </c>
    </row>
    <row r="425" spans="29:31" x14ac:dyDescent="0.2">
      <c r="AC425" s="1">
        <v>42681</v>
      </c>
      <c r="AD425">
        <v>4</v>
      </c>
      <c r="AE425" t="s">
        <v>736</v>
      </c>
    </row>
    <row r="426" spans="29:31" x14ac:dyDescent="0.2">
      <c r="AC426" s="1">
        <v>42676</v>
      </c>
      <c r="AD426">
        <v>4</v>
      </c>
      <c r="AE426" t="s">
        <v>737</v>
      </c>
    </row>
    <row r="427" spans="29:31" x14ac:dyDescent="0.2">
      <c r="AC427" s="1">
        <v>42677</v>
      </c>
      <c r="AD427">
        <v>4</v>
      </c>
      <c r="AE427" t="s">
        <v>738</v>
      </c>
    </row>
    <row r="428" spans="29:31" x14ac:dyDescent="0.2">
      <c r="AC428" s="1">
        <v>42670</v>
      </c>
      <c r="AD428">
        <v>4</v>
      </c>
      <c r="AE428" t="s">
        <v>739</v>
      </c>
    </row>
    <row r="429" spans="29:31" x14ac:dyDescent="0.2">
      <c r="AC429" s="1">
        <v>42670</v>
      </c>
      <c r="AD429">
        <v>4</v>
      </c>
      <c r="AE429" t="s">
        <v>740</v>
      </c>
    </row>
    <row r="430" spans="29:31" x14ac:dyDescent="0.2">
      <c r="AC430" s="1">
        <v>42657</v>
      </c>
      <c r="AD430">
        <v>4</v>
      </c>
      <c r="AE430" t="s">
        <v>741</v>
      </c>
    </row>
    <row r="431" spans="29:31" x14ac:dyDescent="0.2">
      <c r="AC431" s="1">
        <v>42657</v>
      </c>
      <c r="AD431">
        <v>4</v>
      </c>
      <c r="AE431" t="s">
        <v>742</v>
      </c>
    </row>
    <row r="432" spans="29:31" x14ac:dyDescent="0.2">
      <c r="AC432" s="1">
        <v>42657</v>
      </c>
      <c r="AD432">
        <v>4</v>
      </c>
      <c r="AE432" t="s">
        <v>743</v>
      </c>
    </row>
    <row r="433" spans="29:31" x14ac:dyDescent="0.2">
      <c r="AC433" s="1">
        <v>42657</v>
      </c>
      <c r="AD433">
        <v>4</v>
      </c>
      <c r="AE433" t="s">
        <v>744</v>
      </c>
    </row>
    <row r="434" spans="29:31" x14ac:dyDescent="0.2">
      <c r="AC434" s="1">
        <v>42657</v>
      </c>
      <c r="AD434">
        <v>4</v>
      </c>
      <c r="AE434" t="s">
        <v>745</v>
      </c>
    </row>
    <row r="435" spans="29:31" x14ac:dyDescent="0.2">
      <c r="AC435" s="1">
        <v>42657</v>
      </c>
      <c r="AD435">
        <v>4</v>
      </c>
      <c r="AE435" t="s">
        <v>746</v>
      </c>
    </row>
    <row r="436" spans="29:31" x14ac:dyDescent="0.2">
      <c r="AC436" s="1">
        <v>42657</v>
      </c>
      <c r="AD436">
        <v>4</v>
      </c>
      <c r="AE436" t="s">
        <v>747</v>
      </c>
    </row>
    <row r="437" spans="29:31" x14ac:dyDescent="0.2">
      <c r="AC437" s="1">
        <v>42657</v>
      </c>
      <c r="AD437">
        <v>4</v>
      </c>
      <c r="AE437" t="s">
        <v>748</v>
      </c>
    </row>
    <row r="438" spans="29:31" x14ac:dyDescent="0.2">
      <c r="AC438" s="1">
        <v>42657</v>
      </c>
      <c r="AD438">
        <v>4</v>
      </c>
      <c r="AE438" t="s">
        <v>749</v>
      </c>
    </row>
    <row r="439" spans="29:31" x14ac:dyDescent="0.2">
      <c r="AC439" s="1">
        <v>42657</v>
      </c>
      <c r="AD439">
        <v>4</v>
      </c>
      <c r="AE439" t="s">
        <v>750</v>
      </c>
    </row>
    <row r="440" spans="29:31" x14ac:dyDescent="0.2">
      <c r="AC440" s="1">
        <v>42644</v>
      </c>
      <c r="AD440">
        <v>4</v>
      </c>
      <c r="AE440" t="s">
        <v>751</v>
      </c>
    </row>
    <row r="441" spans="29:31" x14ac:dyDescent="0.2">
      <c r="AC441" s="1">
        <v>42644</v>
      </c>
      <c r="AD441">
        <v>4</v>
      </c>
      <c r="AE441" t="s">
        <v>752</v>
      </c>
    </row>
    <row r="442" spans="29:31" x14ac:dyDescent="0.2">
      <c r="AC442" s="1">
        <v>42644</v>
      </c>
      <c r="AD442">
        <v>4</v>
      </c>
      <c r="AE442" t="s">
        <v>753</v>
      </c>
    </row>
    <row r="443" spans="29:31" x14ac:dyDescent="0.2">
      <c r="AC443" s="1">
        <v>42644</v>
      </c>
      <c r="AD443">
        <v>4</v>
      </c>
      <c r="AE443" t="s">
        <v>754</v>
      </c>
    </row>
    <row r="444" spans="29:31" x14ac:dyDescent="0.2">
      <c r="AC444" s="1">
        <v>42644</v>
      </c>
      <c r="AD444">
        <v>4</v>
      </c>
      <c r="AE444" t="s">
        <v>755</v>
      </c>
    </row>
    <row r="445" spans="29:31" x14ac:dyDescent="0.2">
      <c r="AC445" s="1">
        <v>42644</v>
      </c>
      <c r="AD445">
        <v>4</v>
      </c>
      <c r="AE445" t="s">
        <v>756</v>
      </c>
    </row>
    <row r="446" spans="29:31" x14ac:dyDescent="0.2">
      <c r="AC446" s="1">
        <v>42644</v>
      </c>
      <c r="AD446">
        <v>4</v>
      </c>
      <c r="AE446" t="s">
        <v>757</v>
      </c>
    </row>
    <row r="447" spans="29:31" x14ac:dyDescent="0.2">
      <c r="AC447" s="1">
        <v>42634</v>
      </c>
      <c r="AD447">
        <v>4</v>
      </c>
      <c r="AE447" t="s">
        <v>758</v>
      </c>
    </row>
    <row r="448" spans="29:31" x14ac:dyDescent="0.2">
      <c r="AC448" s="1">
        <v>42634</v>
      </c>
      <c r="AD448">
        <v>4</v>
      </c>
      <c r="AE448" t="s">
        <v>759</v>
      </c>
    </row>
    <row r="449" spans="29:31" x14ac:dyDescent="0.2">
      <c r="AC449" s="1">
        <v>42617</v>
      </c>
      <c r="AD449">
        <v>4</v>
      </c>
      <c r="AE449" t="s">
        <v>760</v>
      </c>
    </row>
    <row r="450" spans="29:31" x14ac:dyDescent="0.2">
      <c r="AC450" s="1">
        <v>42611</v>
      </c>
      <c r="AD450">
        <v>4</v>
      </c>
      <c r="AE450" t="s">
        <v>761</v>
      </c>
    </row>
    <row r="451" spans="29:31" x14ac:dyDescent="0.2">
      <c r="AC451" s="1">
        <v>42612</v>
      </c>
      <c r="AD451">
        <v>4</v>
      </c>
      <c r="AE451" t="s">
        <v>762</v>
      </c>
    </row>
    <row r="452" spans="29:31" x14ac:dyDescent="0.2">
      <c r="AC452" s="1">
        <v>42606</v>
      </c>
      <c r="AD452">
        <v>4</v>
      </c>
      <c r="AE452" t="s">
        <v>763</v>
      </c>
    </row>
    <row r="453" spans="29:31" x14ac:dyDescent="0.2">
      <c r="AC453" s="1">
        <v>42605</v>
      </c>
      <c r="AD453">
        <v>4</v>
      </c>
      <c r="AE453" t="s">
        <v>764</v>
      </c>
    </row>
    <row r="454" spans="29:31" x14ac:dyDescent="0.2">
      <c r="AC454" s="1">
        <v>42605</v>
      </c>
      <c r="AD454">
        <v>4</v>
      </c>
      <c r="AE454" t="s">
        <v>765</v>
      </c>
    </row>
    <row r="455" spans="29:31" x14ac:dyDescent="0.2">
      <c r="AC455" s="1">
        <v>42598</v>
      </c>
      <c r="AD455">
        <v>4</v>
      </c>
      <c r="AE455" t="s">
        <v>766</v>
      </c>
    </row>
    <row r="456" spans="29:31" x14ac:dyDescent="0.2">
      <c r="AC456" s="1">
        <v>42599</v>
      </c>
      <c r="AD456">
        <v>4</v>
      </c>
      <c r="AE456" t="s">
        <v>767</v>
      </c>
    </row>
    <row r="457" spans="29:31" x14ac:dyDescent="0.2">
      <c r="AC457" s="1">
        <v>42599</v>
      </c>
      <c r="AD457">
        <v>4</v>
      </c>
      <c r="AE457" t="s">
        <v>768</v>
      </c>
    </row>
    <row r="458" spans="29:31" x14ac:dyDescent="0.2">
      <c r="AC458" s="1">
        <v>42597</v>
      </c>
      <c r="AD458">
        <v>4</v>
      </c>
      <c r="AE458" t="s">
        <v>769</v>
      </c>
    </row>
    <row r="459" spans="29:31" x14ac:dyDescent="0.2">
      <c r="AC459" s="1">
        <v>42594</v>
      </c>
      <c r="AD459">
        <v>4</v>
      </c>
      <c r="AE459" t="s">
        <v>770</v>
      </c>
    </row>
    <row r="460" spans="29:31" x14ac:dyDescent="0.2">
      <c r="AC460" s="1">
        <v>42591</v>
      </c>
      <c r="AD460">
        <v>4</v>
      </c>
      <c r="AE460" t="s">
        <v>771</v>
      </c>
    </row>
    <row r="461" spans="29:31" x14ac:dyDescent="0.2">
      <c r="AC461" s="1">
        <v>42587</v>
      </c>
      <c r="AD461">
        <v>4</v>
      </c>
      <c r="AE461" t="s">
        <v>772</v>
      </c>
    </row>
    <row r="462" spans="29:31" x14ac:dyDescent="0.2">
      <c r="AC462" s="1">
        <v>42584</v>
      </c>
      <c r="AD462">
        <v>4</v>
      </c>
      <c r="AE462" t="s">
        <v>773</v>
      </c>
    </row>
    <row r="463" spans="29:31" x14ac:dyDescent="0.2">
      <c r="AC463" s="1">
        <v>42569</v>
      </c>
      <c r="AD463">
        <v>4</v>
      </c>
      <c r="AE463" t="s">
        <v>774</v>
      </c>
    </row>
    <row r="464" spans="29:31" x14ac:dyDescent="0.2">
      <c r="AC464" s="1">
        <v>42535</v>
      </c>
      <c r="AD464">
        <v>4</v>
      </c>
      <c r="AE464" t="s">
        <v>775</v>
      </c>
    </row>
    <row r="465" spans="29:31" x14ac:dyDescent="0.2">
      <c r="AC465" s="1">
        <v>42521</v>
      </c>
      <c r="AD465">
        <v>4</v>
      </c>
      <c r="AE465" t="s">
        <v>776</v>
      </c>
    </row>
    <row r="466" spans="29:31" x14ac:dyDescent="0.2">
      <c r="AC466" s="1">
        <v>42517</v>
      </c>
      <c r="AD466">
        <v>4</v>
      </c>
      <c r="AE466" t="s">
        <v>777</v>
      </c>
    </row>
    <row r="467" spans="29:31" x14ac:dyDescent="0.2">
      <c r="AC467" s="1">
        <v>42519</v>
      </c>
      <c r="AD467">
        <v>4</v>
      </c>
      <c r="AE467" t="s">
        <v>778</v>
      </c>
    </row>
    <row r="468" spans="29:31" x14ac:dyDescent="0.2">
      <c r="AC468" s="1">
        <v>42517</v>
      </c>
      <c r="AD468">
        <v>4</v>
      </c>
      <c r="AE468" t="s">
        <v>779</v>
      </c>
    </row>
    <row r="469" spans="29:31" x14ac:dyDescent="0.2">
      <c r="AC469" s="1">
        <v>42516</v>
      </c>
      <c r="AD469">
        <v>4</v>
      </c>
      <c r="AE469" t="s">
        <v>780</v>
      </c>
    </row>
    <row r="470" spans="29:31" x14ac:dyDescent="0.2">
      <c r="AC470" s="1">
        <v>42516</v>
      </c>
      <c r="AD470">
        <v>4</v>
      </c>
      <c r="AE470" t="s">
        <v>781</v>
      </c>
    </row>
    <row r="471" spans="29:31" x14ac:dyDescent="0.2">
      <c r="AC471" s="1">
        <v>42513</v>
      </c>
      <c r="AD471">
        <v>4</v>
      </c>
      <c r="AE471" t="s">
        <v>782</v>
      </c>
    </row>
    <row r="472" spans="29:31" x14ac:dyDescent="0.2">
      <c r="AC472" s="1">
        <v>42491</v>
      </c>
      <c r="AD472">
        <v>4</v>
      </c>
      <c r="AE472" t="s">
        <v>783</v>
      </c>
    </row>
    <row r="473" spans="29:31" x14ac:dyDescent="0.2">
      <c r="AC473" s="1">
        <v>42475</v>
      </c>
      <c r="AD473">
        <v>4</v>
      </c>
      <c r="AE473" t="s">
        <v>784</v>
      </c>
    </row>
    <row r="474" spans="29:31" x14ac:dyDescent="0.2">
      <c r="AC474" s="1">
        <v>42475</v>
      </c>
      <c r="AD474">
        <v>4</v>
      </c>
      <c r="AE474" t="s">
        <v>785</v>
      </c>
    </row>
    <row r="475" spans="29:31" x14ac:dyDescent="0.2">
      <c r="AC475" s="1">
        <v>42475</v>
      </c>
      <c r="AD475">
        <v>4</v>
      </c>
      <c r="AE475" t="s">
        <v>786</v>
      </c>
    </row>
    <row r="476" spans="29:31" x14ac:dyDescent="0.2">
      <c r="AC476" s="1">
        <v>42461</v>
      </c>
      <c r="AD476">
        <v>4</v>
      </c>
      <c r="AE476" t="s">
        <v>787</v>
      </c>
    </row>
    <row r="477" spans="29:31" x14ac:dyDescent="0.2">
      <c r="AC477" s="1">
        <v>42461</v>
      </c>
      <c r="AD477">
        <v>4</v>
      </c>
      <c r="AE477" t="s">
        <v>788</v>
      </c>
    </row>
    <row r="478" spans="29:31" x14ac:dyDescent="0.2">
      <c r="AC478" s="1">
        <v>42461</v>
      </c>
      <c r="AD478">
        <v>4</v>
      </c>
      <c r="AE478" t="s">
        <v>789</v>
      </c>
    </row>
    <row r="479" spans="29:31" x14ac:dyDescent="0.2">
      <c r="AC479" s="1">
        <v>42461</v>
      </c>
      <c r="AD479">
        <v>4</v>
      </c>
      <c r="AE479" t="s">
        <v>790</v>
      </c>
    </row>
    <row r="480" spans="29:31" x14ac:dyDescent="0.2">
      <c r="AC480" s="1">
        <v>42461</v>
      </c>
      <c r="AD480">
        <v>4</v>
      </c>
      <c r="AE480" t="s">
        <v>791</v>
      </c>
    </row>
    <row r="481" spans="29:31" x14ac:dyDescent="0.2">
      <c r="AC481" s="1">
        <v>42461</v>
      </c>
      <c r="AD481">
        <v>4</v>
      </c>
      <c r="AE481" t="s">
        <v>792</v>
      </c>
    </row>
    <row r="482" spans="29:31" x14ac:dyDescent="0.2">
      <c r="AC482" s="1">
        <v>42459</v>
      </c>
      <c r="AD482">
        <v>4</v>
      </c>
      <c r="AE482" t="s">
        <v>793</v>
      </c>
    </row>
    <row r="483" spans="29:31" x14ac:dyDescent="0.2">
      <c r="AC483" s="1">
        <v>42450</v>
      </c>
      <c r="AD483">
        <v>4</v>
      </c>
      <c r="AE483" t="s">
        <v>794</v>
      </c>
    </row>
    <row r="484" spans="29:31" x14ac:dyDescent="0.2">
      <c r="AC484" s="1">
        <v>42450</v>
      </c>
      <c r="AD484">
        <v>4</v>
      </c>
      <c r="AE484" t="s">
        <v>795</v>
      </c>
    </row>
    <row r="485" spans="29:31" x14ac:dyDescent="0.2">
      <c r="AC485" s="1">
        <v>42450</v>
      </c>
      <c r="AD485">
        <v>4</v>
      </c>
      <c r="AE485" t="s">
        <v>796</v>
      </c>
    </row>
    <row r="486" spans="29:31" x14ac:dyDescent="0.2">
      <c r="AC486" s="1">
        <v>42444</v>
      </c>
      <c r="AD486">
        <v>4</v>
      </c>
      <c r="AE486" t="s">
        <v>797</v>
      </c>
    </row>
    <row r="487" spans="29:31" x14ac:dyDescent="0.2">
      <c r="AC487" s="1">
        <v>42433</v>
      </c>
      <c r="AD487">
        <v>4</v>
      </c>
      <c r="AE487" t="s">
        <v>798</v>
      </c>
    </row>
    <row r="488" spans="29:31" x14ac:dyDescent="0.2">
      <c r="AC488" s="1">
        <v>42426</v>
      </c>
      <c r="AD488">
        <v>4</v>
      </c>
      <c r="AE488" t="s">
        <v>799</v>
      </c>
    </row>
    <row r="489" spans="29:31" x14ac:dyDescent="0.2">
      <c r="AC489" s="1">
        <v>42426</v>
      </c>
      <c r="AD489">
        <v>4</v>
      </c>
      <c r="AE489" t="s">
        <v>800</v>
      </c>
    </row>
    <row r="490" spans="29:31" x14ac:dyDescent="0.2">
      <c r="AC490" s="1">
        <v>42426</v>
      </c>
      <c r="AD490">
        <v>4</v>
      </c>
      <c r="AE490" t="s">
        <v>801</v>
      </c>
    </row>
    <row r="491" spans="29:31" x14ac:dyDescent="0.2">
      <c r="AC491" s="1">
        <v>42426</v>
      </c>
      <c r="AD491">
        <v>4</v>
      </c>
      <c r="AE491" t="s">
        <v>802</v>
      </c>
    </row>
    <row r="492" spans="29:31" x14ac:dyDescent="0.2">
      <c r="AC492" s="1">
        <v>42426</v>
      </c>
      <c r="AD492">
        <v>4</v>
      </c>
      <c r="AE492" t="s">
        <v>803</v>
      </c>
    </row>
    <row r="493" spans="29:31" x14ac:dyDescent="0.2">
      <c r="AC493" s="1">
        <v>42426</v>
      </c>
      <c r="AD493">
        <v>4</v>
      </c>
      <c r="AE493" t="s">
        <v>804</v>
      </c>
    </row>
    <row r="494" spans="29:31" x14ac:dyDescent="0.2">
      <c r="AC494" s="1">
        <v>42426</v>
      </c>
      <c r="AD494">
        <v>4</v>
      </c>
      <c r="AE494" t="s">
        <v>805</v>
      </c>
    </row>
    <row r="495" spans="29:31" x14ac:dyDescent="0.2">
      <c r="AC495" s="1">
        <v>42415</v>
      </c>
      <c r="AD495">
        <v>4</v>
      </c>
      <c r="AE495" t="s">
        <v>806</v>
      </c>
    </row>
    <row r="496" spans="29:31" x14ac:dyDescent="0.2">
      <c r="AC496" s="1">
        <v>42401</v>
      </c>
      <c r="AD496">
        <v>4</v>
      </c>
      <c r="AE496" t="s">
        <v>807</v>
      </c>
    </row>
    <row r="497" spans="29:31" x14ac:dyDescent="0.2">
      <c r="AC497" s="1">
        <v>42401</v>
      </c>
      <c r="AD497">
        <v>4</v>
      </c>
      <c r="AE497" t="s">
        <v>808</v>
      </c>
    </row>
    <row r="498" spans="29:31" x14ac:dyDescent="0.2">
      <c r="AC498" s="1">
        <v>42401</v>
      </c>
      <c r="AD498">
        <v>4</v>
      </c>
      <c r="AE498" t="s">
        <v>809</v>
      </c>
    </row>
    <row r="499" spans="29:31" x14ac:dyDescent="0.2">
      <c r="AC499" s="1">
        <v>42401</v>
      </c>
      <c r="AD499">
        <v>4</v>
      </c>
      <c r="AE499" t="s">
        <v>810</v>
      </c>
    </row>
    <row r="500" spans="29:31" x14ac:dyDescent="0.2">
      <c r="AC500" s="1">
        <v>42401</v>
      </c>
      <c r="AD500">
        <v>4</v>
      </c>
      <c r="AE500" t="s">
        <v>811</v>
      </c>
    </row>
    <row r="501" spans="29:31" x14ac:dyDescent="0.2">
      <c r="AC501" s="1">
        <v>42401</v>
      </c>
      <c r="AD501">
        <v>4</v>
      </c>
      <c r="AE501" t="s">
        <v>812</v>
      </c>
    </row>
    <row r="502" spans="29:31" x14ac:dyDescent="0.2">
      <c r="AC502" s="1">
        <v>42401</v>
      </c>
      <c r="AD502">
        <v>4</v>
      </c>
      <c r="AE502" t="s">
        <v>813</v>
      </c>
    </row>
    <row r="503" spans="29:31" x14ac:dyDescent="0.2">
      <c r="AC503" s="1">
        <v>42317</v>
      </c>
      <c r="AD503">
        <v>4</v>
      </c>
      <c r="AE503" t="s">
        <v>814</v>
      </c>
    </row>
    <row r="504" spans="29:31" x14ac:dyDescent="0.2">
      <c r="AC504" s="1">
        <v>42312</v>
      </c>
      <c r="AD504">
        <v>4</v>
      </c>
      <c r="AE504" t="s">
        <v>815</v>
      </c>
    </row>
    <row r="505" spans="29:31" x14ac:dyDescent="0.2">
      <c r="AC505" s="1">
        <v>42310</v>
      </c>
      <c r="AD505">
        <v>4</v>
      </c>
      <c r="AE505" t="s">
        <v>816</v>
      </c>
    </row>
    <row r="506" spans="29:31" x14ac:dyDescent="0.2">
      <c r="AC506" s="1">
        <v>42307</v>
      </c>
      <c r="AD506">
        <v>4</v>
      </c>
      <c r="AE506" t="s">
        <v>817</v>
      </c>
    </row>
    <row r="507" spans="29:31" x14ac:dyDescent="0.2">
      <c r="AC507" s="1">
        <v>42307</v>
      </c>
      <c r="AD507">
        <v>4</v>
      </c>
      <c r="AE507" t="s">
        <v>818</v>
      </c>
    </row>
    <row r="508" spans="29:31" x14ac:dyDescent="0.2">
      <c r="AC508" s="1">
        <v>42297</v>
      </c>
      <c r="AD508">
        <v>4</v>
      </c>
      <c r="AE508" t="s">
        <v>819</v>
      </c>
    </row>
    <row r="509" spans="29:31" x14ac:dyDescent="0.2">
      <c r="AC509" s="1">
        <v>42292</v>
      </c>
      <c r="AD509">
        <v>4</v>
      </c>
      <c r="AE509" t="s">
        <v>820</v>
      </c>
    </row>
    <row r="510" spans="29:31" x14ac:dyDescent="0.2">
      <c r="AC510" s="1">
        <v>42292</v>
      </c>
      <c r="AD510">
        <v>4</v>
      </c>
      <c r="AE510" t="s">
        <v>821</v>
      </c>
    </row>
    <row r="511" spans="29:31" x14ac:dyDescent="0.2">
      <c r="AC511" s="1">
        <v>42292</v>
      </c>
      <c r="AD511">
        <v>4</v>
      </c>
      <c r="AE511" t="s">
        <v>822</v>
      </c>
    </row>
    <row r="512" spans="29:31" x14ac:dyDescent="0.2">
      <c r="AC512" s="1">
        <v>42282</v>
      </c>
      <c r="AD512">
        <v>4</v>
      </c>
      <c r="AE512" t="s">
        <v>823</v>
      </c>
    </row>
    <row r="513" spans="29:31" x14ac:dyDescent="0.2">
      <c r="AC513" s="1">
        <v>42282</v>
      </c>
      <c r="AD513">
        <v>4</v>
      </c>
      <c r="AE513" t="s">
        <v>824</v>
      </c>
    </row>
    <row r="514" spans="29:31" x14ac:dyDescent="0.2">
      <c r="AC514" s="1">
        <v>42282</v>
      </c>
      <c r="AD514">
        <v>4</v>
      </c>
      <c r="AE514" t="s">
        <v>825</v>
      </c>
    </row>
    <row r="515" spans="29:31" x14ac:dyDescent="0.2">
      <c r="AC515" s="1">
        <v>42282</v>
      </c>
      <c r="AD515">
        <v>4</v>
      </c>
      <c r="AE515" t="s">
        <v>826</v>
      </c>
    </row>
    <row r="516" spans="29:31" x14ac:dyDescent="0.2">
      <c r="AC516" s="1">
        <v>42282</v>
      </c>
      <c r="AD516">
        <v>4</v>
      </c>
      <c r="AE516" t="s">
        <v>827</v>
      </c>
    </row>
    <row r="517" spans="29:31" x14ac:dyDescent="0.2">
      <c r="AC517" s="1">
        <v>42282</v>
      </c>
      <c r="AD517">
        <v>4</v>
      </c>
      <c r="AE517" t="s">
        <v>828</v>
      </c>
    </row>
    <row r="518" spans="29:31" x14ac:dyDescent="0.2">
      <c r="AC518" s="1">
        <v>42282</v>
      </c>
      <c r="AD518">
        <v>4</v>
      </c>
      <c r="AE518" t="s">
        <v>829</v>
      </c>
    </row>
    <row r="519" spans="29:31" x14ac:dyDescent="0.2">
      <c r="AC519" s="1">
        <v>42282</v>
      </c>
      <c r="AD519">
        <v>4</v>
      </c>
      <c r="AE519" t="s">
        <v>830</v>
      </c>
    </row>
    <row r="520" spans="29:31" x14ac:dyDescent="0.2">
      <c r="AC520" s="1">
        <v>42282</v>
      </c>
      <c r="AD520">
        <v>4</v>
      </c>
      <c r="AE520" t="s">
        <v>831</v>
      </c>
    </row>
    <row r="521" spans="29:31" x14ac:dyDescent="0.2">
      <c r="AC521" s="1">
        <v>42278</v>
      </c>
      <c r="AD521">
        <v>4</v>
      </c>
      <c r="AE521" t="s">
        <v>832</v>
      </c>
    </row>
    <row r="522" spans="29:31" x14ac:dyDescent="0.2">
      <c r="AC522" s="1">
        <v>42278</v>
      </c>
      <c r="AD522">
        <v>4</v>
      </c>
      <c r="AE522" t="s">
        <v>833</v>
      </c>
    </row>
    <row r="523" spans="29:31" x14ac:dyDescent="0.2">
      <c r="AC523" s="1">
        <v>42278</v>
      </c>
      <c r="AD523">
        <v>4</v>
      </c>
      <c r="AE523" t="s">
        <v>834</v>
      </c>
    </row>
    <row r="524" spans="29:31" x14ac:dyDescent="0.2">
      <c r="AC524" s="1">
        <v>42278</v>
      </c>
      <c r="AD524">
        <v>4</v>
      </c>
      <c r="AE524" t="s">
        <v>835</v>
      </c>
    </row>
    <row r="525" spans="29:31" x14ac:dyDescent="0.2">
      <c r="AC525" s="1">
        <v>42278</v>
      </c>
      <c r="AD525">
        <v>4</v>
      </c>
      <c r="AE525" t="s">
        <v>836</v>
      </c>
    </row>
    <row r="526" spans="29:31" x14ac:dyDescent="0.2">
      <c r="AC526" s="1">
        <v>42278</v>
      </c>
      <c r="AD526">
        <v>4</v>
      </c>
      <c r="AE526" t="s">
        <v>837</v>
      </c>
    </row>
    <row r="527" spans="29:31" x14ac:dyDescent="0.2">
      <c r="AC527" s="1">
        <v>42278</v>
      </c>
      <c r="AD527">
        <v>4</v>
      </c>
      <c r="AE527" t="s">
        <v>838</v>
      </c>
    </row>
    <row r="528" spans="29:31" x14ac:dyDescent="0.2">
      <c r="AC528" s="1">
        <v>42278</v>
      </c>
      <c r="AD528">
        <v>4</v>
      </c>
      <c r="AE528" t="s">
        <v>839</v>
      </c>
    </row>
    <row r="529" spans="29:31" x14ac:dyDescent="0.2">
      <c r="AC529" s="1">
        <v>42262</v>
      </c>
      <c r="AD529">
        <v>4</v>
      </c>
      <c r="AE529" t="s">
        <v>840</v>
      </c>
    </row>
    <row r="530" spans="29:31" x14ac:dyDescent="0.2">
      <c r="AC530" s="1">
        <v>42251</v>
      </c>
      <c r="AD530">
        <v>4</v>
      </c>
      <c r="AE530" t="s">
        <v>841</v>
      </c>
    </row>
    <row r="531" spans="29:31" x14ac:dyDescent="0.2">
      <c r="AC531" s="1">
        <v>42240</v>
      </c>
      <c r="AD531">
        <v>4</v>
      </c>
      <c r="AE531" t="s">
        <v>842</v>
      </c>
    </row>
    <row r="532" spans="29:31" x14ac:dyDescent="0.2">
      <c r="AC532" s="1">
        <v>42240</v>
      </c>
      <c r="AD532">
        <v>4</v>
      </c>
      <c r="AE532" t="s">
        <v>843</v>
      </c>
    </row>
    <row r="533" spans="29:31" x14ac:dyDescent="0.2">
      <c r="AC533" s="1">
        <v>42231</v>
      </c>
      <c r="AD533">
        <v>4</v>
      </c>
      <c r="AE533" t="s">
        <v>844</v>
      </c>
    </row>
    <row r="534" spans="29:31" x14ac:dyDescent="0.2">
      <c r="AC534" s="1">
        <v>42209</v>
      </c>
      <c r="AD534">
        <v>4</v>
      </c>
      <c r="AE534" t="s">
        <v>845</v>
      </c>
    </row>
    <row r="535" spans="29:31" x14ac:dyDescent="0.2">
      <c r="AC535" s="1">
        <v>42209</v>
      </c>
      <c r="AD535">
        <v>4</v>
      </c>
      <c r="AE535" t="s">
        <v>846</v>
      </c>
    </row>
    <row r="536" spans="29:31" x14ac:dyDescent="0.2">
      <c r="AC536" s="1">
        <v>42203</v>
      </c>
      <c r="AD536">
        <v>4</v>
      </c>
      <c r="AE536" t="s">
        <v>847</v>
      </c>
    </row>
    <row r="537" spans="29:31" x14ac:dyDescent="0.2">
      <c r="AC537" s="1">
        <v>42179</v>
      </c>
      <c r="AD537">
        <v>4</v>
      </c>
      <c r="AE537" t="s">
        <v>848</v>
      </c>
    </row>
    <row r="538" spans="29:31" x14ac:dyDescent="0.2">
      <c r="AC538" s="1">
        <v>42152</v>
      </c>
      <c r="AD538">
        <v>4</v>
      </c>
      <c r="AE538" t="s">
        <v>849</v>
      </c>
    </row>
    <row r="539" spans="29:31" x14ac:dyDescent="0.2">
      <c r="AC539" s="1">
        <v>42151</v>
      </c>
      <c r="AD539">
        <v>4</v>
      </c>
      <c r="AE539" t="s">
        <v>850</v>
      </c>
    </row>
    <row r="540" spans="29:31" x14ac:dyDescent="0.2">
      <c r="AC540" s="1">
        <v>42152</v>
      </c>
      <c r="AD540">
        <v>4</v>
      </c>
      <c r="AE540" t="s">
        <v>851</v>
      </c>
    </row>
    <row r="541" spans="29:31" x14ac:dyDescent="0.2">
      <c r="AC541" s="1">
        <v>42125</v>
      </c>
      <c r="AD541">
        <v>4</v>
      </c>
      <c r="AE541" t="s">
        <v>852</v>
      </c>
    </row>
    <row r="542" spans="29:31" x14ac:dyDescent="0.2">
      <c r="AC542" s="1">
        <v>42124</v>
      </c>
      <c r="AD542">
        <v>4</v>
      </c>
      <c r="AE542" t="s">
        <v>853</v>
      </c>
    </row>
    <row r="543" spans="29:31" x14ac:dyDescent="0.2">
      <c r="AC543" s="1">
        <v>42117</v>
      </c>
      <c r="AD543">
        <v>4</v>
      </c>
      <c r="AE543" t="s">
        <v>854</v>
      </c>
    </row>
    <row r="544" spans="29:31" x14ac:dyDescent="0.2">
      <c r="AC544" s="1">
        <v>42117</v>
      </c>
      <c r="AD544">
        <v>4</v>
      </c>
      <c r="AE544" t="s">
        <v>855</v>
      </c>
    </row>
    <row r="545" spans="29:31" x14ac:dyDescent="0.2">
      <c r="AC545" s="1">
        <v>42114</v>
      </c>
      <c r="AD545">
        <v>4</v>
      </c>
      <c r="AE545" t="s">
        <v>856</v>
      </c>
    </row>
    <row r="546" spans="29:31" x14ac:dyDescent="0.2">
      <c r="AC546" s="1">
        <v>42109</v>
      </c>
      <c r="AD546">
        <v>4</v>
      </c>
      <c r="AE546" t="s">
        <v>857</v>
      </c>
    </row>
    <row r="547" spans="29:31" x14ac:dyDescent="0.2">
      <c r="AC547" s="1">
        <v>42109</v>
      </c>
      <c r="AD547">
        <v>4</v>
      </c>
      <c r="AE547" t="s">
        <v>858</v>
      </c>
    </row>
    <row r="548" spans="29:31" x14ac:dyDescent="0.2">
      <c r="AC548" s="1">
        <v>42109</v>
      </c>
      <c r="AD548">
        <v>4</v>
      </c>
      <c r="AE548" t="s">
        <v>859</v>
      </c>
    </row>
    <row r="549" spans="29:31" x14ac:dyDescent="0.2">
      <c r="AC549" s="1">
        <v>42100</v>
      </c>
      <c r="AD549">
        <v>4</v>
      </c>
      <c r="AE549" t="s">
        <v>860</v>
      </c>
    </row>
    <row r="550" spans="29:31" x14ac:dyDescent="0.2">
      <c r="AC550" s="1">
        <v>42095</v>
      </c>
      <c r="AD550">
        <v>4</v>
      </c>
      <c r="AE550" t="s">
        <v>861</v>
      </c>
    </row>
    <row r="551" spans="29:31" x14ac:dyDescent="0.2">
      <c r="AC551" s="1">
        <v>42095</v>
      </c>
      <c r="AD551">
        <v>4</v>
      </c>
      <c r="AE551" t="s">
        <v>862</v>
      </c>
    </row>
    <row r="552" spans="29:31" x14ac:dyDescent="0.2">
      <c r="AC552" s="1">
        <v>42081</v>
      </c>
      <c r="AD552">
        <v>4</v>
      </c>
      <c r="AE552" t="s">
        <v>863</v>
      </c>
    </row>
    <row r="553" spans="29:31" x14ac:dyDescent="0.2">
      <c r="AC553" s="1">
        <v>42078</v>
      </c>
      <c r="AD553">
        <v>4</v>
      </c>
      <c r="AE553" t="s">
        <v>864</v>
      </c>
    </row>
    <row r="554" spans="29:31" x14ac:dyDescent="0.2">
      <c r="AC554" s="1">
        <v>42073</v>
      </c>
      <c r="AD554">
        <v>4</v>
      </c>
      <c r="AE554" t="s">
        <v>865</v>
      </c>
    </row>
    <row r="555" spans="29:31" x14ac:dyDescent="0.2">
      <c r="AC555" s="1">
        <v>42073</v>
      </c>
      <c r="AD555">
        <v>4</v>
      </c>
      <c r="AE555" t="s">
        <v>866</v>
      </c>
    </row>
    <row r="556" spans="29:31" x14ac:dyDescent="0.2">
      <c r="AC556" s="1">
        <v>42073</v>
      </c>
      <c r="AD556">
        <v>4</v>
      </c>
      <c r="AE556" t="s">
        <v>867</v>
      </c>
    </row>
    <row r="557" spans="29:31" x14ac:dyDescent="0.2">
      <c r="AC557" s="1">
        <v>42073</v>
      </c>
      <c r="AD557">
        <v>4</v>
      </c>
      <c r="AE557" t="s">
        <v>868</v>
      </c>
    </row>
    <row r="558" spans="29:31" x14ac:dyDescent="0.2">
      <c r="AC558" s="1">
        <v>42073</v>
      </c>
      <c r="AD558">
        <v>4</v>
      </c>
      <c r="AE558" t="s">
        <v>869</v>
      </c>
    </row>
    <row r="559" spans="29:31" x14ac:dyDescent="0.2">
      <c r="AC559" s="1">
        <v>42073</v>
      </c>
      <c r="AD559">
        <v>4</v>
      </c>
      <c r="AE559" t="s">
        <v>870</v>
      </c>
    </row>
    <row r="560" spans="29:31" x14ac:dyDescent="0.2">
      <c r="AC560" s="1">
        <v>42072</v>
      </c>
      <c r="AD560">
        <v>4</v>
      </c>
      <c r="AE560" t="s">
        <v>871</v>
      </c>
    </row>
    <row r="561" spans="29:31" x14ac:dyDescent="0.2">
      <c r="AC561" s="1">
        <v>42067</v>
      </c>
      <c r="AD561">
        <v>4</v>
      </c>
      <c r="AE561" t="s">
        <v>872</v>
      </c>
    </row>
    <row r="562" spans="29:31" x14ac:dyDescent="0.2">
      <c r="AC562" s="1">
        <v>42053</v>
      </c>
      <c r="AD562">
        <v>4</v>
      </c>
      <c r="AE562" t="s">
        <v>873</v>
      </c>
    </row>
    <row r="563" spans="29:31" x14ac:dyDescent="0.2">
      <c r="AC563" s="1">
        <v>42050</v>
      </c>
      <c r="AD563">
        <v>4</v>
      </c>
      <c r="AE563" t="s">
        <v>874</v>
      </c>
    </row>
    <row r="564" spans="29:31" x14ac:dyDescent="0.2">
      <c r="AC564" s="1">
        <v>42036</v>
      </c>
      <c r="AD564">
        <v>4</v>
      </c>
      <c r="AE564" t="s">
        <v>875</v>
      </c>
    </row>
    <row r="565" spans="29:31" x14ac:dyDescent="0.2">
      <c r="AC565" s="1">
        <v>42036</v>
      </c>
      <c r="AD565">
        <v>4</v>
      </c>
      <c r="AE565" t="s">
        <v>876</v>
      </c>
    </row>
    <row r="566" spans="29:31" x14ac:dyDescent="0.2">
      <c r="AC566" s="1">
        <v>42036</v>
      </c>
      <c r="AD566">
        <v>4</v>
      </c>
      <c r="AE566" t="s">
        <v>877</v>
      </c>
    </row>
    <row r="567" spans="29:31" x14ac:dyDescent="0.2">
      <c r="AC567" s="1">
        <v>42036</v>
      </c>
      <c r="AD567">
        <v>4</v>
      </c>
      <c r="AE567" t="s">
        <v>878</v>
      </c>
    </row>
    <row r="568" spans="29:31" x14ac:dyDescent="0.2">
      <c r="AC568" s="1">
        <v>42036</v>
      </c>
      <c r="AD568">
        <v>4</v>
      </c>
      <c r="AE568" t="s">
        <v>879</v>
      </c>
    </row>
    <row r="569" spans="29:31" x14ac:dyDescent="0.2">
      <c r="AC569" s="1">
        <v>42036</v>
      </c>
      <c r="AD569">
        <v>4</v>
      </c>
      <c r="AE569" t="s">
        <v>880</v>
      </c>
    </row>
    <row r="570" spans="29:31" x14ac:dyDescent="0.2">
      <c r="AC570" s="1">
        <v>42036</v>
      </c>
      <c r="AD570">
        <v>4</v>
      </c>
      <c r="AE570" t="s">
        <v>881</v>
      </c>
    </row>
    <row r="571" spans="29:31" x14ac:dyDescent="0.2">
      <c r="AC571" s="1">
        <v>42027</v>
      </c>
      <c r="AD571">
        <v>4</v>
      </c>
      <c r="AE571" t="s">
        <v>882</v>
      </c>
    </row>
    <row r="572" spans="29:31" x14ac:dyDescent="0.2">
      <c r="AC572" s="1">
        <v>42003</v>
      </c>
      <c r="AD572">
        <v>4</v>
      </c>
      <c r="AE572" t="s">
        <v>883</v>
      </c>
    </row>
    <row r="573" spans="29:31" x14ac:dyDescent="0.2">
      <c r="AC573" s="1">
        <v>41992</v>
      </c>
      <c r="AD573">
        <v>4</v>
      </c>
      <c r="AE573" t="s">
        <v>884</v>
      </c>
    </row>
    <row r="574" spans="29:31" x14ac:dyDescent="0.2">
      <c r="AC574" s="1">
        <v>41964</v>
      </c>
      <c r="AD574">
        <v>4</v>
      </c>
      <c r="AE574" t="s">
        <v>885</v>
      </c>
    </row>
    <row r="575" spans="29:31" x14ac:dyDescent="0.2">
      <c r="AC575" s="1">
        <v>41963</v>
      </c>
      <c r="AD575">
        <v>4</v>
      </c>
      <c r="AE575" t="s">
        <v>886</v>
      </c>
    </row>
    <row r="576" spans="29:31" x14ac:dyDescent="0.2">
      <c r="AC576" s="1">
        <v>41948</v>
      </c>
      <c r="AD576">
        <v>4</v>
      </c>
      <c r="AE576" t="s">
        <v>887</v>
      </c>
    </row>
    <row r="577" spans="29:31" x14ac:dyDescent="0.2">
      <c r="AC577" s="1">
        <v>41942</v>
      </c>
      <c r="AD577">
        <v>4</v>
      </c>
      <c r="AE577" t="s">
        <v>888</v>
      </c>
    </row>
    <row r="578" spans="29:31" x14ac:dyDescent="0.2">
      <c r="AC578" s="1">
        <v>41933</v>
      </c>
      <c r="AD578">
        <v>4</v>
      </c>
      <c r="AE578" t="s">
        <v>889</v>
      </c>
    </row>
    <row r="579" spans="29:31" x14ac:dyDescent="0.2">
      <c r="AC579" s="1">
        <v>41929</v>
      </c>
      <c r="AD579">
        <v>4</v>
      </c>
      <c r="AE579" t="s">
        <v>890</v>
      </c>
    </row>
    <row r="580" spans="29:31" x14ac:dyDescent="0.2">
      <c r="AC580" s="1">
        <v>41929</v>
      </c>
      <c r="AD580">
        <v>4</v>
      </c>
      <c r="AE580" t="s">
        <v>891</v>
      </c>
    </row>
    <row r="581" spans="29:31" x14ac:dyDescent="0.2">
      <c r="AC581" s="1">
        <v>41929</v>
      </c>
      <c r="AD581">
        <v>4</v>
      </c>
      <c r="AE581" t="s">
        <v>892</v>
      </c>
    </row>
    <row r="582" spans="29:31" x14ac:dyDescent="0.2">
      <c r="AC582" s="1">
        <v>41929</v>
      </c>
      <c r="AD582">
        <v>4</v>
      </c>
      <c r="AE582" t="s">
        <v>893</v>
      </c>
    </row>
    <row r="583" spans="29:31" x14ac:dyDescent="0.2">
      <c r="AC583" s="1">
        <v>41929</v>
      </c>
      <c r="AD583">
        <v>4</v>
      </c>
      <c r="AE583" t="s">
        <v>894</v>
      </c>
    </row>
    <row r="584" spans="29:31" x14ac:dyDescent="0.2">
      <c r="AC584" s="1">
        <v>41929</v>
      </c>
      <c r="AD584">
        <v>4</v>
      </c>
      <c r="AE584" t="s">
        <v>895</v>
      </c>
    </row>
    <row r="585" spans="29:31" x14ac:dyDescent="0.2">
      <c r="AC585" s="1">
        <v>41929</v>
      </c>
      <c r="AD585">
        <v>4</v>
      </c>
      <c r="AE585" t="s">
        <v>896</v>
      </c>
    </row>
    <row r="586" spans="29:31" x14ac:dyDescent="0.2">
      <c r="AC586" s="1">
        <v>41929</v>
      </c>
      <c r="AD586">
        <v>4</v>
      </c>
      <c r="AE586" t="s">
        <v>897</v>
      </c>
    </row>
    <row r="587" spans="29:31" x14ac:dyDescent="0.2">
      <c r="AC587" s="1">
        <v>41927</v>
      </c>
      <c r="AD587">
        <v>4</v>
      </c>
      <c r="AE587" t="s">
        <v>898</v>
      </c>
    </row>
    <row r="588" spans="29:31" x14ac:dyDescent="0.2">
      <c r="AC588" s="1">
        <v>41927</v>
      </c>
      <c r="AD588">
        <v>4</v>
      </c>
      <c r="AE588" t="s">
        <v>899</v>
      </c>
    </row>
    <row r="589" spans="29:31" x14ac:dyDescent="0.2">
      <c r="AC589" s="1">
        <v>41927</v>
      </c>
      <c r="AD589">
        <v>4</v>
      </c>
      <c r="AE589" t="s">
        <v>900</v>
      </c>
    </row>
    <row r="590" spans="29:31" x14ac:dyDescent="0.2">
      <c r="AC590" s="1">
        <v>41903</v>
      </c>
      <c r="AD590">
        <v>4</v>
      </c>
      <c r="AE590" t="s">
        <v>901</v>
      </c>
    </row>
    <row r="591" spans="29:31" x14ac:dyDescent="0.2">
      <c r="AC591" s="1">
        <v>41903</v>
      </c>
      <c r="AD591">
        <v>4</v>
      </c>
      <c r="AE591" t="s">
        <v>902</v>
      </c>
    </row>
    <row r="592" spans="29:31" x14ac:dyDescent="0.2">
      <c r="AC592" s="1">
        <v>41903</v>
      </c>
      <c r="AD592">
        <v>4</v>
      </c>
      <c r="AE592" t="s">
        <v>903</v>
      </c>
    </row>
    <row r="593" spans="29:31" x14ac:dyDescent="0.2">
      <c r="AC593" s="1">
        <v>41903</v>
      </c>
      <c r="AD593">
        <v>4</v>
      </c>
      <c r="AE593" t="s">
        <v>904</v>
      </c>
    </row>
    <row r="594" spans="29:31" x14ac:dyDescent="0.2">
      <c r="AC594" s="1">
        <v>41872</v>
      </c>
      <c r="AD594">
        <v>4</v>
      </c>
      <c r="AE594" t="s">
        <v>905</v>
      </c>
    </row>
    <row r="595" spans="29:31" x14ac:dyDescent="0.2">
      <c r="AC595" s="1">
        <v>41897</v>
      </c>
      <c r="AD595">
        <v>4</v>
      </c>
      <c r="AE595" t="s">
        <v>906</v>
      </c>
    </row>
    <row r="596" spans="29:31" x14ac:dyDescent="0.2">
      <c r="AC596" s="1">
        <v>41891</v>
      </c>
      <c r="AD596">
        <v>4</v>
      </c>
      <c r="AE596" t="s">
        <v>907</v>
      </c>
    </row>
    <row r="597" spans="29:31" x14ac:dyDescent="0.2">
      <c r="AC597" s="1">
        <v>41886</v>
      </c>
      <c r="AD597">
        <v>4</v>
      </c>
      <c r="AE597" t="s">
        <v>908</v>
      </c>
    </row>
    <row r="598" spans="29:31" x14ac:dyDescent="0.2">
      <c r="AC598" s="1">
        <v>41875</v>
      </c>
      <c r="AD598">
        <v>4</v>
      </c>
      <c r="AE598" t="s">
        <v>909</v>
      </c>
    </row>
    <row r="599" spans="29:31" x14ac:dyDescent="0.2">
      <c r="AC599" s="1">
        <v>41859</v>
      </c>
      <c r="AD599">
        <v>4</v>
      </c>
      <c r="AE599" t="s">
        <v>910</v>
      </c>
    </row>
    <row r="600" spans="29:31" x14ac:dyDescent="0.2">
      <c r="AC600" s="1">
        <v>41843</v>
      </c>
      <c r="AD600">
        <v>4</v>
      </c>
      <c r="AE600" t="s">
        <v>911</v>
      </c>
    </row>
    <row r="601" spans="29:31" x14ac:dyDescent="0.2">
      <c r="AC601" s="1">
        <v>41835</v>
      </c>
      <c r="AD601">
        <v>4</v>
      </c>
      <c r="AE601" t="s">
        <v>912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8F3D6-9002-BB4B-85BF-004BE9A064D9}">
  <dimension ref="A1:G13"/>
  <sheetViews>
    <sheetView workbookViewId="0"/>
  </sheetViews>
  <sheetFormatPr baseColWidth="10" defaultRowHeight="16" x14ac:dyDescent="0.2"/>
  <sheetData>
    <row r="1" spans="1:7" x14ac:dyDescent="0.2">
      <c r="A1" t="s">
        <v>164</v>
      </c>
      <c r="B1" t="s">
        <v>165</v>
      </c>
      <c r="C1" t="s">
        <v>166</v>
      </c>
      <c r="D1" t="s">
        <v>167</v>
      </c>
      <c r="E1" t="s">
        <v>168</v>
      </c>
      <c r="F1" t="s">
        <v>169</v>
      </c>
      <c r="G1" t="s">
        <v>170</v>
      </c>
    </row>
    <row r="2" spans="1:7" x14ac:dyDescent="0.2">
      <c r="A2" t="s">
        <v>171</v>
      </c>
      <c r="B2" t="s">
        <v>172</v>
      </c>
      <c r="C2" t="s">
        <v>173</v>
      </c>
      <c r="D2" t="s">
        <v>174</v>
      </c>
      <c r="E2" t="s">
        <v>175</v>
      </c>
      <c r="F2" t="s">
        <v>176</v>
      </c>
      <c r="G2" s="2" t="str">
        <f>HYPERLINK("#deiSheet1!A1", "deiSheet1")</f>
        <v>deiSheet1</v>
      </c>
    </row>
    <row r="3" spans="1:7" x14ac:dyDescent="0.2">
      <c r="A3" t="s">
        <v>171</v>
      </c>
      <c r="B3" t="s">
        <v>177</v>
      </c>
      <c r="C3" t="s">
        <v>178</v>
      </c>
      <c r="D3" t="s">
        <v>179</v>
      </c>
      <c r="E3" t="s">
        <v>180</v>
      </c>
      <c r="F3" t="s">
        <v>181</v>
      </c>
      <c r="G3" s="2" t="str">
        <f>HYPERLINK("#deiSheet2!A1", "deiSheet2")</f>
        <v>deiSheet2</v>
      </c>
    </row>
    <row r="4" spans="1:7" x14ac:dyDescent="0.2">
      <c r="A4" t="s">
        <v>182</v>
      </c>
      <c r="B4" t="s">
        <v>183</v>
      </c>
      <c r="C4" t="s">
        <v>184</v>
      </c>
      <c r="D4" t="s">
        <v>179</v>
      </c>
      <c r="E4" t="s">
        <v>185</v>
      </c>
      <c r="F4" t="s">
        <v>186</v>
      </c>
      <c r="G4" s="2" t="str">
        <f>HYPERLINK("#'us-gaapSheet1'!A1", "us-gaapSheet1")</f>
        <v>us-gaapSheet1</v>
      </c>
    </row>
    <row r="5" spans="1:7" x14ac:dyDescent="0.2">
      <c r="A5" t="s">
        <v>182</v>
      </c>
      <c r="B5" t="s">
        <v>187</v>
      </c>
      <c r="C5" t="s">
        <v>188</v>
      </c>
      <c r="D5" t="s">
        <v>179</v>
      </c>
      <c r="E5" t="s">
        <v>189</v>
      </c>
      <c r="F5" t="s">
        <v>190</v>
      </c>
      <c r="G5" s="2" t="str">
        <f>HYPERLINK("#'us-gaapSheet2'!A1", "us-gaapSheet2")</f>
        <v>us-gaapSheet2</v>
      </c>
    </row>
    <row r="6" spans="1:7" x14ac:dyDescent="0.2">
      <c r="A6" t="s">
        <v>182</v>
      </c>
      <c r="B6" t="s">
        <v>191</v>
      </c>
      <c r="C6" t="s">
        <v>192</v>
      </c>
      <c r="D6" t="s">
        <v>179</v>
      </c>
      <c r="E6" t="s">
        <v>193</v>
      </c>
      <c r="F6" t="s">
        <v>194</v>
      </c>
      <c r="G6" s="2" t="str">
        <f>HYPERLINK("#'us-gaapSheet3'!A1", "us-gaapSheet3")</f>
        <v>us-gaapSheet3</v>
      </c>
    </row>
    <row r="7" spans="1:7" x14ac:dyDescent="0.2">
      <c r="A7" t="s">
        <v>182</v>
      </c>
      <c r="B7" t="s">
        <v>195</v>
      </c>
      <c r="C7" t="s">
        <v>196</v>
      </c>
      <c r="D7" t="s">
        <v>179</v>
      </c>
      <c r="E7" t="s">
        <v>197</v>
      </c>
      <c r="F7" t="s">
        <v>198</v>
      </c>
      <c r="G7" s="2" t="str">
        <f>HYPERLINK("#'us-gaapSheet4'!A1", "us-gaapSheet4")</f>
        <v>us-gaapSheet4</v>
      </c>
    </row>
    <row r="8" spans="1:7" x14ac:dyDescent="0.2">
      <c r="A8" t="s">
        <v>182</v>
      </c>
      <c r="B8" t="s">
        <v>199</v>
      </c>
      <c r="C8" t="s">
        <v>200</v>
      </c>
      <c r="D8" t="s">
        <v>179</v>
      </c>
      <c r="E8" t="s">
        <v>201</v>
      </c>
      <c r="F8" t="s">
        <v>202</v>
      </c>
      <c r="G8" s="2" t="str">
        <f>HYPERLINK("#'us-gaapSheet5'!A1", "us-gaapSheet5")</f>
        <v>us-gaapSheet5</v>
      </c>
    </row>
    <row r="9" spans="1:7" x14ac:dyDescent="0.2">
      <c r="A9" t="s">
        <v>182</v>
      </c>
      <c r="B9" t="s">
        <v>203</v>
      </c>
      <c r="C9" t="s">
        <v>204</v>
      </c>
      <c r="D9" t="s">
        <v>179</v>
      </c>
      <c r="E9" t="s">
        <v>205</v>
      </c>
      <c r="F9" t="s">
        <v>206</v>
      </c>
      <c r="G9" s="2" t="str">
        <f>HYPERLINK("#'us-gaapSheet6'!A1", "us-gaapSheet6")</f>
        <v>us-gaapSheet6</v>
      </c>
    </row>
    <row r="10" spans="1:7" x14ac:dyDescent="0.2">
      <c r="A10" t="s">
        <v>182</v>
      </c>
      <c r="B10" t="s">
        <v>207</v>
      </c>
      <c r="C10" t="s">
        <v>208</v>
      </c>
      <c r="D10" t="s">
        <v>179</v>
      </c>
      <c r="E10" t="s">
        <v>209</v>
      </c>
      <c r="F10" t="s">
        <v>210</v>
      </c>
      <c r="G10" s="2" t="str">
        <f>HYPERLINK("#'us-gaapSheet7'!A1", "us-gaapSheet7")</f>
        <v>us-gaapSheet7</v>
      </c>
    </row>
    <row r="11" spans="1:7" x14ac:dyDescent="0.2">
      <c r="A11" t="s">
        <v>182</v>
      </c>
      <c r="B11" t="s">
        <v>211</v>
      </c>
      <c r="C11" t="s">
        <v>212</v>
      </c>
      <c r="D11" t="s">
        <v>179</v>
      </c>
      <c r="E11" t="s">
        <v>213</v>
      </c>
      <c r="F11" t="s">
        <v>214</v>
      </c>
      <c r="G11" s="2" t="str">
        <f>HYPERLINK("#'us-gaapSheet8'!A1", "us-gaapSheet8")</f>
        <v>us-gaapSheet8</v>
      </c>
    </row>
    <row r="12" spans="1:7" x14ac:dyDescent="0.2">
      <c r="A12" t="s">
        <v>182</v>
      </c>
      <c r="B12" t="s">
        <v>215</v>
      </c>
      <c r="C12" t="s">
        <v>216</v>
      </c>
      <c r="D12" t="s">
        <v>179</v>
      </c>
      <c r="E12" t="s">
        <v>217</v>
      </c>
      <c r="F12" t="s">
        <v>218</v>
      </c>
      <c r="G12" s="2" t="str">
        <f>HYPERLINK("#'us-gaapSheet9'!A1", "us-gaapSheet9")</f>
        <v>us-gaapSheet9</v>
      </c>
    </row>
    <row r="13" spans="1:7" x14ac:dyDescent="0.2">
      <c r="A13" t="s">
        <v>182</v>
      </c>
      <c r="B13" t="s">
        <v>219</v>
      </c>
      <c r="C13" t="s">
        <v>220</v>
      </c>
      <c r="D13" t="s">
        <v>179</v>
      </c>
      <c r="E13" t="s">
        <v>221</v>
      </c>
      <c r="F13" t="s">
        <v>222</v>
      </c>
      <c r="G13" s="2" t="str">
        <f>HYPERLINK("#'us-gaapSheet10'!A1", "us-gaapSheet10")</f>
        <v>us-gaapSheet10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95889-CFC9-AB45-B726-032BFBDB714A}">
  <dimension ref="A1:J33"/>
  <sheetViews>
    <sheetView workbookViewId="0"/>
  </sheetViews>
  <sheetFormatPr baseColWidth="10" defaultRowHeight="16" x14ac:dyDescent="0.2"/>
  <sheetData>
    <row r="1" spans="1:10" x14ac:dyDescent="0.2">
      <c r="A1" t="s">
        <v>0</v>
      </c>
      <c r="B1" t="s">
        <v>1</v>
      </c>
      <c r="C1" t="s">
        <v>2</v>
      </c>
      <c r="D1" t="s">
        <v>3</v>
      </c>
      <c r="E1" t="s">
        <v>4</v>
      </c>
      <c r="F1" t="s">
        <v>5</v>
      </c>
      <c r="G1" t="s">
        <v>6</v>
      </c>
      <c r="H1" t="s">
        <v>7</v>
      </c>
      <c r="J1" t="s">
        <v>143</v>
      </c>
    </row>
    <row r="2" spans="1:10" x14ac:dyDescent="0.2">
      <c r="A2" s="1">
        <v>39718</v>
      </c>
      <c r="B2">
        <v>-70000000</v>
      </c>
      <c r="C2" t="s">
        <v>27</v>
      </c>
      <c r="D2">
        <v>2010</v>
      </c>
      <c r="E2" t="s">
        <v>9</v>
      </c>
      <c r="F2" t="s">
        <v>14</v>
      </c>
      <c r="G2" s="1">
        <v>40478</v>
      </c>
      <c r="H2" t="s">
        <v>145</v>
      </c>
      <c r="J2" s="2" t="str">
        <f>HYPERLINK("#'Company SEC Data Summary'!A1", "Company SEC Data Summary")</f>
        <v>Company SEC Data Summary</v>
      </c>
    </row>
    <row r="3" spans="1:10" x14ac:dyDescent="0.2">
      <c r="A3" s="1">
        <v>40082</v>
      </c>
      <c r="B3">
        <v>48000000</v>
      </c>
      <c r="C3" t="s">
        <v>35</v>
      </c>
      <c r="D3">
        <v>2011</v>
      </c>
      <c r="E3" t="s">
        <v>9</v>
      </c>
      <c r="F3" t="s">
        <v>14</v>
      </c>
      <c r="G3" s="1">
        <v>40842</v>
      </c>
      <c r="H3" t="s">
        <v>18</v>
      </c>
    </row>
    <row r="4" spans="1:10" x14ac:dyDescent="0.2">
      <c r="A4" s="1">
        <v>40082</v>
      </c>
      <c r="B4">
        <v>48000000</v>
      </c>
      <c r="C4" t="s">
        <v>27</v>
      </c>
      <c r="D4">
        <v>2010</v>
      </c>
      <c r="E4" t="s">
        <v>13</v>
      </c>
      <c r="F4" t="s">
        <v>14</v>
      </c>
      <c r="G4" s="1">
        <v>40478</v>
      </c>
      <c r="H4" t="s">
        <v>146</v>
      </c>
    </row>
    <row r="5" spans="1:10" x14ac:dyDescent="0.2">
      <c r="A5" s="1">
        <v>40082</v>
      </c>
      <c r="B5">
        <v>48000000</v>
      </c>
      <c r="C5" t="s">
        <v>25</v>
      </c>
      <c r="D5">
        <v>2010</v>
      </c>
      <c r="E5" t="s">
        <v>9</v>
      </c>
      <c r="F5" t="s">
        <v>10</v>
      </c>
      <c r="G5" s="1">
        <v>40380</v>
      </c>
      <c r="H5" t="s">
        <v>28</v>
      </c>
    </row>
    <row r="6" spans="1:10" x14ac:dyDescent="0.2">
      <c r="A6" s="1">
        <v>40355</v>
      </c>
      <c r="B6">
        <v>81000000</v>
      </c>
      <c r="C6" t="s">
        <v>25</v>
      </c>
      <c r="D6">
        <v>2010</v>
      </c>
      <c r="E6" t="s">
        <v>9</v>
      </c>
      <c r="F6" t="s">
        <v>10</v>
      </c>
      <c r="G6" s="1">
        <v>40380</v>
      </c>
      <c r="H6" t="s">
        <v>26</v>
      </c>
    </row>
    <row r="7" spans="1:10" x14ac:dyDescent="0.2">
      <c r="A7" s="1">
        <v>40446</v>
      </c>
      <c r="B7">
        <v>171000000</v>
      </c>
      <c r="C7" t="s">
        <v>35</v>
      </c>
      <c r="D7">
        <v>2011</v>
      </c>
      <c r="E7" t="s">
        <v>9</v>
      </c>
      <c r="F7" t="s">
        <v>14</v>
      </c>
      <c r="G7" s="1">
        <v>40842</v>
      </c>
      <c r="H7" t="s">
        <v>28</v>
      </c>
    </row>
    <row r="8" spans="1:10" x14ac:dyDescent="0.2">
      <c r="A8" s="1">
        <v>40446</v>
      </c>
      <c r="B8">
        <v>171000000</v>
      </c>
      <c r="C8" t="s">
        <v>33</v>
      </c>
      <c r="D8">
        <v>2011</v>
      </c>
      <c r="E8" t="s">
        <v>9</v>
      </c>
      <c r="F8" t="s">
        <v>10</v>
      </c>
      <c r="G8" s="1">
        <v>40744</v>
      </c>
      <c r="H8" t="s">
        <v>36</v>
      </c>
    </row>
    <row r="9" spans="1:10" x14ac:dyDescent="0.2">
      <c r="A9" s="1">
        <v>40446</v>
      </c>
      <c r="B9">
        <v>171000000</v>
      </c>
      <c r="C9" t="s">
        <v>31</v>
      </c>
      <c r="D9">
        <v>2011</v>
      </c>
      <c r="E9" t="s">
        <v>23</v>
      </c>
      <c r="F9" t="s">
        <v>10</v>
      </c>
      <c r="G9" s="1">
        <v>40654</v>
      </c>
      <c r="H9" t="s">
        <v>34</v>
      </c>
    </row>
    <row r="10" spans="1:10" x14ac:dyDescent="0.2">
      <c r="A10" s="1">
        <v>40446</v>
      </c>
      <c r="B10">
        <v>171000000</v>
      </c>
      <c r="C10" t="s">
        <v>29</v>
      </c>
      <c r="D10">
        <v>2011</v>
      </c>
      <c r="E10" t="s">
        <v>20</v>
      </c>
      <c r="F10" t="s">
        <v>10</v>
      </c>
      <c r="G10" s="1">
        <v>40562</v>
      </c>
      <c r="H10" t="s">
        <v>32</v>
      </c>
    </row>
    <row r="11" spans="1:10" x14ac:dyDescent="0.2">
      <c r="A11" s="1">
        <v>40446</v>
      </c>
      <c r="B11">
        <v>171000000</v>
      </c>
      <c r="C11" t="s">
        <v>27</v>
      </c>
      <c r="D11">
        <v>2010</v>
      </c>
      <c r="E11" t="s">
        <v>13</v>
      </c>
      <c r="F11" t="s">
        <v>14</v>
      </c>
      <c r="G11" s="1">
        <v>40478</v>
      </c>
      <c r="H11" t="s">
        <v>146</v>
      </c>
    </row>
    <row r="12" spans="1:10" x14ac:dyDescent="0.2">
      <c r="A12" s="1">
        <v>40537</v>
      </c>
      <c r="B12">
        <v>72000000</v>
      </c>
      <c r="C12" t="s">
        <v>29</v>
      </c>
      <c r="D12">
        <v>2011</v>
      </c>
      <c r="E12" t="s">
        <v>20</v>
      </c>
      <c r="F12" t="s">
        <v>10</v>
      </c>
      <c r="G12" s="1">
        <v>40562</v>
      </c>
      <c r="H12" t="s">
        <v>30</v>
      </c>
    </row>
    <row r="13" spans="1:10" x14ac:dyDescent="0.2">
      <c r="A13" s="1">
        <v>40628</v>
      </c>
      <c r="B13">
        <v>92000000</v>
      </c>
      <c r="C13" t="s">
        <v>31</v>
      </c>
      <c r="D13">
        <v>2011</v>
      </c>
      <c r="E13" t="s">
        <v>23</v>
      </c>
      <c r="F13" t="s">
        <v>10</v>
      </c>
      <c r="G13" s="1">
        <v>40654</v>
      </c>
      <c r="H13" t="s">
        <v>32</v>
      </c>
    </row>
    <row r="14" spans="1:10" x14ac:dyDescent="0.2">
      <c r="A14" s="1">
        <v>40719</v>
      </c>
      <c r="B14">
        <v>232000000</v>
      </c>
      <c r="C14" t="s">
        <v>33</v>
      </c>
      <c r="D14">
        <v>2011</v>
      </c>
      <c r="E14" t="s">
        <v>9</v>
      </c>
      <c r="F14" t="s">
        <v>10</v>
      </c>
      <c r="G14" s="1">
        <v>40744</v>
      </c>
      <c r="H14" t="s">
        <v>34</v>
      </c>
    </row>
    <row r="15" spans="1:10" x14ac:dyDescent="0.2">
      <c r="A15" s="1">
        <v>40810</v>
      </c>
      <c r="B15">
        <v>130000000</v>
      </c>
      <c r="C15" t="s">
        <v>149</v>
      </c>
      <c r="D15">
        <v>2012</v>
      </c>
      <c r="E15" t="s">
        <v>9</v>
      </c>
      <c r="F15" t="s">
        <v>150</v>
      </c>
      <c r="G15" s="1">
        <v>41388</v>
      </c>
      <c r="H15" t="s">
        <v>36</v>
      </c>
    </row>
    <row r="16" spans="1:10" x14ac:dyDescent="0.2">
      <c r="A16" s="1">
        <v>40810</v>
      </c>
      <c r="B16">
        <v>130000000</v>
      </c>
      <c r="C16" t="s">
        <v>43</v>
      </c>
      <c r="D16">
        <v>2012</v>
      </c>
      <c r="E16" t="s">
        <v>13</v>
      </c>
      <c r="F16" t="s">
        <v>14</v>
      </c>
      <c r="G16" s="1">
        <v>41213</v>
      </c>
      <c r="H16" t="s">
        <v>148</v>
      </c>
    </row>
    <row r="17" spans="1:8" x14ac:dyDescent="0.2">
      <c r="A17" s="1">
        <v>40810</v>
      </c>
      <c r="B17">
        <v>130000000</v>
      </c>
      <c r="C17" t="s">
        <v>41</v>
      </c>
      <c r="D17">
        <v>2012</v>
      </c>
      <c r="E17" t="s">
        <v>9</v>
      </c>
      <c r="F17" t="s">
        <v>10</v>
      </c>
      <c r="G17" s="1">
        <v>41115</v>
      </c>
      <c r="H17" t="s">
        <v>44</v>
      </c>
    </row>
    <row r="18" spans="1:8" x14ac:dyDescent="0.2">
      <c r="A18" s="1">
        <v>40810</v>
      </c>
      <c r="B18">
        <v>130000000</v>
      </c>
      <c r="C18" t="s">
        <v>39</v>
      </c>
      <c r="D18">
        <v>2012</v>
      </c>
      <c r="E18" t="s">
        <v>23</v>
      </c>
      <c r="F18" t="s">
        <v>10</v>
      </c>
      <c r="G18" s="1">
        <v>41024</v>
      </c>
      <c r="H18" t="s">
        <v>42</v>
      </c>
    </row>
    <row r="19" spans="1:8" x14ac:dyDescent="0.2">
      <c r="A19" s="1">
        <v>40810</v>
      </c>
      <c r="B19">
        <v>130000000</v>
      </c>
      <c r="C19" t="s">
        <v>37</v>
      </c>
      <c r="D19">
        <v>2012</v>
      </c>
      <c r="E19" t="s">
        <v>20</v>
      </c>
      <c r="F19" t="s">
        <v>10</v>
      </c>
      <c r="G19" s="1">
        <v>40933</v>
      </c>
      <c r="H19" t="s">
        <v>40</v>
      </c>
    </row>
    <row r="20" spans="1:8" x14ac:dyDescent="0.2">
      <c r="A20" s="1">
        <v>40810</v>
      </c>
      <c r="B20">
        <v>130000000</v>
      </c>
      <c r="C20" t="s">
        <v>35</v>
      </c>
      <c r="D20">
        <v>2011</v>
      </c>
      <c r="E20" t="s">
        <v>13</v>
      </c>
      <c r="F20" t="s">
        <v>14</v>
      </c>
      <c r="G20" s="1">
        <v>40842</v>
      </c>
      <c r="H20" t="s">
        <v>147</v>
      </c>
    </row>
    <row r="21" spans="1:8" x14ac:dyDescent="0.2">
      <c r="A21" s="1">
        <v>40908</v>
      </c>
      <c r="B21">
        <v>144000000</v>
      </c>
      <c r="C21" t="s">
        <v>37</v>
      </c>
      <c r="D21">
        <v>2012</v>
      </c>
      <c r="E21" t="s">
        <v>20</v>
      </c>
      <c r="F21" t="s">
        <v>10</v>
      </c>
      <c r="G21" s="1">
        <v>40933</v>
      </c>
      <c r="H21" t="s">
        <v>38</v>
      </c>
    </row>
    <row r="22" spans="1:8" x14ac:dyDescent="0.2">
      <c r="A22" s="1">
        <v>40999</v>
      </c>
      <c r="B22">
        <v>393000000</v>
      </c>
      <c r="C22" t="s">
        <v>39</v>
      </c>
      <c r="D22">
        <v>2012</v>
      </c>
      <c r="E22" t="s">
        <v>23</v>
      </c>
      <c r="F22" t="s">
        <v>10</v>
      </c>
      <c r="G22" s="1">
        <v>41024</v>
      </c>
      <c r="H22" t="s">
        <v>40</v>
      </c>
    </row>
    <row r="23" spans="1:8" x14ac:dyDescent="0.2">
      <c r="A23" s="1">
        <v>41090</v>
      </c>
      <c r="B23">
        <v>396000000</v>
      </c>
      <c r="C23" t="s">
        <v>41</v>
      </c>
      <c r="D23">
        <v>2012</v>
      </c>
      <c r="E23" t="s">
        <v>9</v>
      </c>
      <c r="F23" t="s">
        <v>10</v>
      </c>
      <c r="G23" s="1">
        <v>41115</v>
      </c>
      <c r="H23" t="s">
        <v>42</v>
      </c>
    </row>
    <row r="24" spans="1:8" x14ac:dyDescent="0.2">
      <c r="A24" s="1">
        <v>41181</v>
      </c>
      <c r="B24">
        <v>731000000</v>
      </c>
      <c r="C24" t="s">
        <v>51</v>
      </c>
      <c r="D24">
        <v>2013</v>
      </c>
      <c r="E24" t="s">
        <v>9</v>
      </c>
      <c r="F24" t="s">
        <v>14</v>
      </c>
      <c r="G24" s="1">
        <v>41577</v>
      </c>
      <c r="H24" t="s">
        <v>44</v>
      </c>
    </row>
    <row r="25" spans="1:8" x14ac:dyDescent="0.2">
      <c r="A25" s="1">
        <v>41181</v>
      </c>
      <c r="B25">
        <v>731000000</v>
      </c>
      <c r="C25" t="s">
        <v>49</v>
      </c>
      <c r="D25">
        <v>2013</v>
      </c>
      <c r="E25" t="s">
        <v>9</v>
      </c>
      <c r="F25" t="s">
        <v>10</v>
      </c>
      <c r="G25" s="1">
        <v>41479</v>
      </c>
      <c r="H25" t="s">
        <v>52</v>
      </c>
    </row>
    <row r="26" spans="1:8" x14ac:dyDescent="0.2">
      <c r="A26" s="1">
        <v>41181</v>
      </c>
      <c r="B26">
        <v>731000000</v>
      </c>
      <c r="C26" t="s">
        <v>149</v>
      </c>
      <c r="D26">
        <v>2012</v>
      </c>
      <c r="E26" t="s">
        <v>13</v>
      </c>
      <c r="F26" t="s">
        <v>150</v>
      </c>
      <c r="G26" s="1">
        <v>41388</v>
      </c>
      <c r="H26" t="s">
        <v>148</v>
      </c>
    </row>
    <row r="27" spans="1:8" x14ac:dyDescent="0.2">
      <c r="A27" s="1">
        <v>41181</v>
      </c>
      <c r="B27">
        <v>731000000</v>
      </c>
      <c r="C27" t="s">
        <v>47</v>
      </c>
      <c r="D27">
        <v>2013</v>
      </c>
      <c r="E27" t="s">
        <v>23</v>
      </c>
      <c r="F27" t="s">
        <v>10</v>
      </c>
      <c r="G27" s="1">
        <v>41388</v>
      </c>
      <c r="H27" t="s">
        <v>50</v>
      </c>
    </row>
    <row r="28" spans="1:8" x14ac:dyDescent="0.2">
      <c r="A28" s="1">
        <v>41181</v>
      </c>
      <c r="B28">
        <v>731000000</v>
      </c>
      <c r="C28" t="s">
        <v>45</v>
      </c>
      <c r="D28">
        <v>2013</v>
      </c>
      <c r="E28" t="s">
        <v>20</v>
      </c>
      <c r="F28" t="s">
        <v>10</v>
      </c>
      <c r="G28" s="1">
        <v>41298</v>
      </c>
      <c r="H28" t="s">
        <v>48</v>
      </c>
    </row>
    <row r="29" spans="1:8" x14ac:dyDescent="0.2">
      <c r="A29" s="1">
        <v>41181</v>
      </c>
      <c r="B29">
        <v>731000000</v>
      </c>
      <c r="C29" t="s">
        <v>43</v>
      </c>
      <c r="D29">
        <v>2012</v>
      </c>
      <c r="E29" t="s">
        <v>13</v>
      </c>
      <c r="F29" t="s">
        <v>14</v>
      </c>
      <c r="G29" s="1">
        <v>41213</v>
      </c>
      <c r="H29" t="s">
        <v>148</v>
      </c>
    </row>
    <row r="30" spans="1:8" x14ac:dyDescent="0.2">
      <c r="A30" s="1">
        <v>41272</v>
      </c>
      <c r="B30">
        <v>612000000</v>
      </c>
      <c r="C30" t="s">
        <v>45</v>
      </c>
      <c r="D30">
        <v>2013</v>
      </c>
      <c r="E30" t="s">
        <v>20</v>
      </c>
      <c r="F30" t="s">
        <v>10</v>
      </c>
      <c r="G30" s="1">
        <v>41298</v>
      </c>
      <c r="H30" t="s">
        <v>46</v>
      </c>
    </row>
    <row r="31" spans="1:8" x14ac:dyDescent="0.2">
      <c r="A31" s="1">
        <v>41363</v>
      </c>
      <c r="B31">
        <v>516000000</v>
      </c>
      <c r="C31" t="s">
        <v>47</v>
      </c>
      <c r="D31">
        <v>2013</v>
      </c>
      <c r="E31" t="s">
        <v>23</v>
      </c>
      <c r="F31" t="s">
        <v>10</v>
      </c>
      <c r="G31" s="1">
        <v>41388</v>
      </c>
      <c r="H31" t="s">
        <v>48</v>
      </c>
    </row>
    <row r="32" spans="1:8" x14ac:dyDescent="0.2">
      <c r="A32" s="1">
        <v>41454</v>
      </c>
      <c r="B32">
        <v>-413000000</v>
      </c>
      <c r="C32" t="s">
        <v>49</v>
      </c>
      <c r="D32">
        <v>2013</v>
      </c>
      <c r="E32" t="s">
        <v>9</v>
      </c>
      <c r="F32" t="s">
        <v>10</v>
      </c>
      <c r="G32" s="1">
        <v>41479</v>
      </c>
      <c r="H32" t="s">
        <v>50</v>
      </c>
    </row>
    <row r="33" spans="1:8" x14ac:dyDescent="0.2">
      <c r="A33" s="1">
        <v>41545</v>
      </c>
      <c r="B33">
        <v>-191000000</v>
      </c>
      <c r="C33" t="s">
        <v>51</v>
      </c>
      <c r="D33">
        <v>2013</v>
      </c>
      <c r="E33" t="s">
        <v>9</v>
      </c>
      <c r="F33" t="s">
        <v>14</v>
      </c>
      <c r="G33" s="1">
        <v>41577</v>
      </c>
      <c r="H33" t="s">
        <v>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756E8-FBA8-9B4E-949C-71C4DFB96B4C}">
  <dimension ref="A1:J109"/>
  <sheetViews>
    <sheetView workbookViewId="0"/>
  </sheetViews>
  <sheetFormatPr baseColWidth="10" defaultRowHeight="16" x14ac:dyDescent="0.2"/>
  <sheetData>
    <row r="1" spans="1:10" x14ac:dyDescent="0.2">
      <c r="A1" t="s">
        <v>0</v>
      </c>
      <c r="B1" t="s">
        <v>1</v>
      </c>
      <c r="C1" t="s">
        <v>2</v>
      </c>
      <c r="D1" t="s">
        <v>3</v>
      </c>
      <c r="E1" t="s">
        <v>4</v>
      </c>
      <c r="F1" t="s">
        <v>5</v>
      </c>
      <c r="G1" t="s">
        <v>6</v>
      </c>
      <c r="H1" t="s">
        <v>7</v>
      </c>
      <c r="J1" t="s">
        <v>143</v>
      </c>
    </row>
    <row r="2" spans="1:10" x14ac:dyDescent="0.2">
      <c r="A2" s="1">
        <v>40810</v>
      </c>
      <c r="B2">
        <v>3991000000</v>
      </c>
      <c r="C2" t="s">
        <v>39</v>
      </c>
      <c r="D2">
        <v>2012</v>
      </c>
      <c r="E2" t="s">
        <v>23</v>
      </c>
      <c r="F2" t="s">
        <v>10</v>
      </c>
      <c r="G2" s="1">
        <v>41024</v>
      </c>
      <c r="H2" t="s">
        <v>42</v>
      </c>
      <c r="J2" s="2" t="str">
        <f>HYPERLINK("#'Company SEC Data Summary'!A1", "Company SEC Data Summary")</f>
        <v>Company SEC Data Summary</v>
      </c>
    </row>
    <row r="3" spans="1:10" x14ac:dyDescent="0.2">
      <c r="A3" s="1">
        <v>40810</v>
      </c>
      <c r="B3">
        <v>3991000000</v>
      </c>
      <c r="C3" t="s">
        <v>41</v>
      </c>
      <c r="D3">
        <v>2012</v>
      </c>
      <c r="E3" t="s">
        <v>9</v>
      </c>
      <c r="F3" t="s">
        <v>10</v>
      </c>
      <c r="G3" s="1">
        <v>41115</v>
      </c>
      <c r="H3" t="s">
        <v>44</v>
      </c>
    </row>
    <row r="4" spans="1:10" x14ac:dyDescent="0.2">
      <c r="A4" s="1">
        <v>40810</v>
      </c>
      <c r="B4">
        <v>3991000000</v>
      </c>
      <c r="C4" t="s">
        <v>43</v>
      </c>
      <c r="D4">
        <v>2012</v>
      </c>
      <c r="E4" t="s">
        <v>13</v>
      </c>
      <c r="F4" t="s">
        <v>14</v>
      </c>
      <c r="G4" s="1">
        <v>41213</v>
      </c>
      <c r="H4" t="s">
        <v>148</v>
      </c>
    </row>
    <row r="5" spans="1:10" x14ac:dyDescent="0.2">
      <c r="A5" s="1">
        <v>40810</v>
      </c>
      <c r="B5">
        <v>3991000000</v>
      </c>
      <c r="C5" t="s">
        <v>149</v>
      </c>
      <c r="D5">
        <v>2012</v>
      </c>
      <c r="E5" t="s">
        <v>9</v>
      </c>
      <c r="F5" t="s">
        <v>150</v>
      </c>
      <c r="G5" s="1">
        <v>41388</v>
      </c>
      <c r="H5" t="s">
        <v>36</v>
      </c>
    </row>
    <row r="6" spans="1:10" x14ac:dyDescent="0.2">
      <c r="A6" s="1">
        <v>40999</v>
      </c>
      <c r="B6">
        <v>5094000000</v>
      </c>
      <c r="C6" t="s">
        <v>39</v>
      </c>
      <c r="D6">
        <v>2012</v>
      </c>
      <c r="E6" t="s">
        <v>23</v>
      </c>
      <c r="F6" t="s">
        <v>10</v>
      </c>
      <c r="G6" s="1">
        <v>41024</v>
      </c>
      <c r="H6" t="s">
        <v>40</v>
      </c>
    </row>
    <row r="7" spans="1:10" x14ac:dyDescent="0.2">
      <c r="A7" s="1">
        <v>41090</v>
      </c>
      <c r="B7">
        <v>5718000000</v>
      </c>
      <c r="C7" t="s">
        <v>41</v>
      </c>
      <c r="D7">
        <v>2012</v>
      </c>
      <c r="E7" t="s">
        <v>9</v>
      </c>
      <c r="F7" t="s">
        <v>10</v>
      </c>
      <c r="G7" s="1">
        <v>41115</v>
      </c>
      <c r="H7" t="s">
        <v>42</v>
      </c>
    </row>
    <row r="8" spans="1:10" x14ac:dyDescent="0.2">
      <c r="A8" s="1">
        <v>41181</v>
      </c>
      <c r="B8">
        <v>6435000000</v>
      </c>
      <c r="C8" t="s">
        <v>43</v>
      </c>
      <c r="D8">
        <v>2012</v>
      </c>
      <c r="E8" t="s">
        <v>13</v>
      </c>
      <c r="F8" t="s">
        <v>14</v>
      </c>
      <c r="G8" s="1">
        <v>41213</v>
      </c>
      <c r="H8" t="s">
        <v>148</v>
      </c>
    </row>
    <row r="9" spans="1:10" x14ac:dyDescent="0.2">
      <c r="A9" s="1">
        <v>41181</v>
      </c>
      <c r="B9">
        <v>6435000000</v>
      </c>
      <c r="C9" t="s">
        <v>45</v>
      </c>
      <c r="D9">
        <v>2013</v>
      </c>
      <c r="E9" t="s">
        <v>20</v>
      </c>
      <c r="F9" t="s">
        <v>10</v>
      </c>
      <c r="G9" s="1">
        <v>41298</v>
      </c>
      <c r="H9" t="s">
        <v>48</v>
      </c>
    </row>
    <row r="10" spans="1:10" x14ac:dyDescent="0.2">
      <c r="A10" s="1">
        <v>41181</v>
      </c>
      <c r="B10">
        <v>6435000000</v>
      </c>
      <c r="C10" t="s">
        <v>47</v>
      </c>
      <c r="D10">
        <v>2013</v>
      </c>
      <c r="E10" t="s">
        <v>23</v>
      </c>
      <c r="F10" t="s">
        <v>10</v>
      </c>
      <c r="G10" s="1">
        <v>41388</v>
      </c>
      <c r="H10" t="s">
        <v>50</v>
      </c>
    </row>
    <row r="11" spans="1:10" x14ac:dyDescent="0.2">
      <c r="A11" s="1">
        <v>41181</v>
      </c>
      <c r="B11">
        <v>6435000000</v>
      </c>
      <c r="C11" t="s">
        <v>149</v>
      </c>
      <c r="D11">
        <v>2012</v>
      </c>
      <c r="E11" t="s">
        <v>13</v>
      </c>
      <c r="F11" t="s">
        <v>150</v>
      </c>
      <c r="G11" s="1">
        <v>41388</v>
      </c>
      <c r="H11" t="s">
        <v>148</v>
      </c>
    </row>
    <row r="12" spans="1:10" x14ac:dyDescent="0.2">
      <c r="A12" s="1">
        <v>41181</v>
      </c>
      <c r="B12">
        <v>6435000000</v>
      </c>
      <c r="C12" t="s">
        <v>49</v>
      </c>
      <c r="D12">
        <v>2013</v>
      </c>
      <c r="E12" t="s">
        <v>9</v>
      </c>
      <c r="F12" t="s">
        <v>10</v>
      </c>
      <c r="G12" s="1">
        <v>41479</v>
      </c>
      <c r="H12" t="s">
        <v>52</v>
      </c>
    </row>
    <row r="13" spans="1:10" x14ac:dyDescent="0.2">
      <c r="A13" s="1">
        <v>41181</v>
      </c>
      <c r="B13">
        <v>6435000000</v>
      </c>
      <c r="C13" t="s">
        <v>51</v>
      </c>
      <c r="D13">
        <v>2013</v>
      </c>
      <c r="E13" t="s">
        <v>9</v>
      </c>
      <c r="F13" t="s">
        <v>14</v>
      </c>
      <c r="G13" s="1">
        <v>41577</v>
      </c>
      <c r="H13" t="s">
        <v>44</v>
      </c>
    </row>
    <row r="14" spans="1:10" x14ac:dyDescent="0.2">
      <c r="A14" s="1">
        <v>41272</v>
      </c>
      <c r="B14">
        <v>7792000000</v>
      </c>
      <c r="C14" t="s">
        <v>45</v>
      </c>
      <c r="D14">
        <v>2013</v>
      </c>
      <c r="E14" t="s">
        <v>20</v>
      </c>
      <c r="F14" t="s">
        <v>10</v>
      </c>
      <c r="G14" s="1">
        <v>41298</v>
      </c>
      <c r="H14" t="s">
        <v>46</v>
      </c>
    </row>
    <row r="15" spans="1:10" x14ac:dyDescent="0.2">
      <c r="A15" s="1">
        <v>41363</v>
      </c>
      <c r="B15">
        <v>9168000000</v>
      </c>
      <c r="C15" t="s">
        <v>47</v>
      </c>
      <c r="D15">
        <v>2013</v>
      </c>
      <c r="E15" t="s">
        <v>23</v>
      </c>
      <c r="F15" t="s">
        <v>10</v>
      </c>
      <c r="G15" s="1">
        <v>41388</v>
      </c>
      <c r="H15" t="s">
        <v>48</v>
      </c>
    </row>
    <row r="16" spans="1:10" x14ac:dyDescent="0.2">
      <c r="A16" s="1">
        <v>41454</v>
      </c>
      <c r="B16">
        <v>10562000000</v>
      </c>
      <c r="C16" t="s">
        <v>49</v>
      </c>
      <c r="D16">
        <v>2013</v>
      </c>
      <c r="E16" t="s">
        <v>9</v>
      </c>
      <c r="F16" t="s">
        <v>10</v>
      </c>
      <c r="G16" s="1">
        <v>41479</v>
      </c>
      <c r="H16" t="s">
        <v>50</v>
      </c>
    </row>
    <row r="17" spans="1:8" x14ac:dyDescent="0.2">
      <c r="A17" s="1">
        <v>41545</v>
      </c>
      <c r="B17">
        <v>11922000000</v>
      </c>
      <c r="C17" t="s">
        <v>51</v>
      </c>
      <c r="D17">
        <v>2013</v>
      </c>
      <c r="E17" t="s">
        <v>13</v>
      </c>
      <c r="F17" t="s">
        <v>14</v>
      </c>
      <c r="G17" s="1">
        <v>41577</v>
      </c>
      <c r="H17" t="s">
        <v>151</v>
      </c>
    </row>
    <row r="18" spans="1:8" x14ac:dyDescent="0.2">
      <c r="A18" s="1">
        <v>41545</v>
      </c>
      <c r="B18">
        <v>11922000000</v>
      </c>
      <c r="C18" t="s">
        <v>53</v>
      </c>
      <c r="D18">
        <v>2014</v>
      </c>
      <c r="E18" t="s">
        <v>20</v>
      </c>
      <c r="F18" t="s">
        <v>10</v>
      </c>
      <c r="G18" s="1">
        <v>41667</v>
      </c>
      <c r="H18" t="s">
        <v>56</v>
      </c>
    </row>
    <row r="19" spans="1:8" x14ac:dyDescent="0.2">
      <c r="A19" s="1">
        <v>41545</v>
      </c>
      <c r="B19">
        <v>11922000000</v>
      </c>
      <c r="C19" t="s">
        <v>55</v>
      </c>
      <c r="D19">
        <v>2014</v>
      </c>
      <c r="E19" t="s">
        <v>23</v>
      </c>
      <c r="F19" t="s">
        <v>10</v>
      </c>
      <c r="G19" s="1">
        <v>41753</v>
      </c>
      <c r="H19" t="s">
        <v>58</v>
      </c>
    </row>
    <row r="20" spans="1:8" x14ac:dyDescent="0.2">
      <c r="A20" s="1">
        <v>41545</v>
      </c>
      <c r="B20">
        <v>11922000000</v>
      </c>
      <c r="C20" t="s">
        <v>57</v>
      </c>
      <c r="D20">
        <v>2014</v>
      </c>
      <c r="E20" t="s">
        <v>9</v>
      </c>
      <c r="F20" t="s">
        <v>10</v>
      </c>
      <c r="G20" s="1">
        <v>41843</v>
      </c>
      <c r="H20" t="s">
        <v>60</v>
      </c>
    </row>
    <row r="21" spans="1:8" x14ac:dyDescent="0.2">
      <c r="A21" s="1">
        <v>41545</v>
      </c>
      <c r="B21">
        <v>11922000000</v>
      </c>
      <c r="C21" t="s">
        <v>59</v>
      </c>
      <c r="D21">
        <v>2014</v>
      </c>
      <c r="E21" t="s">
        <v>13</v>
      </c>
      <c r="F21" t="s">
        <v>14</v>
      </c>
      <c r="G21" s="1">
        <v>41939</v>
      </c>
      <c r="H21" t="s">
        <v>152</v>
      </c>
    </row>
    <row r="22" spans="1:8" x14ac:dyDescent="0.2">
      <c r="A22" s="1">
        <v>41545</v>
      </c>
      <c r="B22">
        <v>11922000000</v>
      </c>
      <c r="C22" t="s">
        <v>153</v>
      </c>
      <c r="D22">
        <v>2014</v>
      </c>
      <c r="E22" t="s">
        <v>9</v>
      </c>
      <c r="F22" t="s">
        <v>150</v>
      </c>
      <c r="G22" s="1">
        <v>42032</v>
      </c>
      <c r="H22" t="s">
        <v>52</v>
      </c>
    </row>
    <row r="23" spans="1:8" x14ac:dyDescent="0.2">
      <c r="A23" s="1">
        <v>41636</v>
      </c>
      <c r="B23">
        <v>13800000000</v>
      </c>
      <c r="C23" t="s">
        <v>53</v>
      </c>
      <c r="D23">
        <v>2014</v>
      </c>
      <c r="E23" t="s">
        <v>20</v>
      </c>
      <c r="F23" t="s">
        <v>10</v>
      </c>
      <c r="G23" s="1">
        <v>41667</v>
      </c>
      <c r="H23" t="s">
        <v>54</v>
      </c>
    </row>
    <row r="24" spans="1:8" x14ac:dyDescent="0.2">
      <c r="A24" s="1">
        <v>41727</v>
      </c>
      <c r="B24">
        <v>15286000000</v>
      </c>
      <c r="C24" t="s">
        <v>55</v>
      </c>
      <c r="D24">
        <v>2014</v>
      </c>
      <c r="E24" t="s">
        <v>23</v>
      </c>
      <c r="F24" t="s">
        <v>10</v>
      </c>
      <c r="G24" s="1">
        <v>41753</v>
      </c>
      <c r="H24" t="s">
        <v>56</v>
      </c>
    </row>
    <row r="25" spans="1:8" x14ac:dyDescent="0.2">
      <c r="A25" s="1">
        <v>41818</v>
      </c>
      <c r="B25">
        <v>16868000000</v>
      </c>
      <c r="C25" t="s">
        <v>57</v>
      </c>
      <c r="D25">
        <v>2014</v>
      </c>
      <c r="E25" t="s">
        <v>9</v>
      </c>
      <c r="F25" t="s">
        <v>10</v>
      </c>
      <c r="G25" s="1">
        <v>41843</v>
      </c>
      <c r="H25" t="s">
        <v>58</v>
      </c>
    </row>
    <row r="26" spans="1:8" x14ac:dyDescent="0.2">
      <c r="A26" s="1">
        <v>41909</v>
      </c>
      <c r="B26">
        <v>18391000000</v>
      </c>
      <c r="C26" t="s">
        <v>59</v>
      </c>
      <c r="D26">
        <v>2014</v>
      </c>
      <c r="E26" t="s">
        <v>13</v>
      </c>
      <c r="F26" t="s">
        <v>14</v>
      </c>
      <c r="G26" s="1">
        <v>41939</v>
      </c>
      <c r="H26" t="s">
        <v>152</v>
      </c>
    </row>
    <row r="27" spans="1:8" x14ac:dyDescent="0.2">
      <c r="A27" s="1">
        <v>41909</v>
      </c>
      <c r="B27">
        <v>18391000000</v>
      </c>
      <c r="C27" t="s">
        <v>61</v>
      </c>
      <c r="D27">
        <v>2015</v>
      </c>
      <c r="E27" t="s">
        <v>20</v>
      </c>
      <c r="F27" t="s">
        <v>10</v>
      </c>
      <c r="G27" s="1">
        <v>42032</v>
      </c>
      <c r="H27" t="s">
        <v>64</v>
      </c>
    </row>
    <row r="28" spans="1:8" x14ac:dyDescent="0.2">
      <c r="A28" s="1">
        <v>41909</v>
      </c>
      <c r="B28">
        <v>18391000000</v>
      </c>
      <c r="C28" t="s">
        <v>153</v>
      </c>
      <c r="D28">
        <v>2014</v>
      </c>
      <c r="E28" t="s">
        <v>13</v>
      </c>
      <c r="F28" t="s">
        <v>150</v>
      </c>
      <c r="G28" s="1">
        <v>42032</v>
      </c>
      <c r="H28" t="s">
        <v>152</v>
      </c>
    </row>
    <row r="29" spans="1:8" x14ac:dyDescent="0.2">
      <c r="A29" s="1">
        <v>41909</v>
      </c>
      <c r="B29">
        <v>18391000000</v>
      </c>
      <c r="C29" t="s">
        <v>63</v>
      </c>
      <c r="D29">
        <v>2015</v>
      </c>
      <c r="E29" t="s">
        <v>23</v>
      </c>
      <c r="F29" t="s">
        <v>10</v>
      </c>
      <c r="G29" s="1">
        <v>42122</v>
      </c>
      <c r="H29" t="s">
        <v>66</v>
      </c>
    </row>
    <row r="30" spans="1:8" x14ac:dyDescent="0.2">
      <c r="A30" s="1">
        <v>41909</v>
      </c>
      <c r="B30">
        <v>18391000000</v>
      </c>
      <c r="C30" t="s">
        <v>65</v>
      </c>
      <c r="D30">
        <v>2015</v>
      </c>
      <c r="E30" t="s">
        <v>9</v>
      </c>
      <c r="F30" t="s">
        <v>10</v>
      </c>
      <c r="G30" s="1">
        <v>42207</v>
      </c>
      <c r="H30" t="s">
        <v>68</v>
      </c>
    </row>
    <row r="31" spans="1:8" x14ac:dyDescent="0.2">
      <c r="A31" s="1">
        <v>41909</v>
      </c>
      <c r="B31">
        <v>18391000000</v>
      </c>
      <c r="C31" t="s">
        <v>67</v>
      </c>
      <c r="D31">
        <v>2015</v>
      </c>
      <c r="E31" t="s">
        <v>9</v>
      </c>
      <c r="F31" t="s">
        <v>14</v>
      </c>
      <c r="G31" s="1">
        <v>42305</v>
      </c>
      <c r="H31" t="s">
        <v>60</v>
      </c>
    </row>
    <row r="32" spans="1:8" x14ac:dyDescent="0.2">
      <c r="A32" s="1">
        <v>42000</v>
      </c>
      <c r="B32">
        <v>20355000000</v>
      </c>
      <c r="C32" t="s">
        <v>61</v>
      </c>
      <c r="D32">
        <v>2015</v>
      </c>
      <c r="E32" t="s">
        <v>20</v>
      </c>
      <c r="F32" t="s">
        <v>10</v>
      </c>
      <c r="G32" s="1">
        <v>42032</v>
      </c>
      <c r="H32" t="s">
        <v>62</v>
      </c>
    </row>
    <row r="33" spans="1:8" x14ac:dyDescent="0.2">
      <c r="A33" s="1">
        <v>42091</v>
      </c>
      <c r="B33">
        <v>22309000000</v>
      </c>
      <c r="C33" t="s">
        <v>63</v>
      </c>
      <c r="D33">
        <v>2015</v>
      </c>
      <c r="E33" t="s">
        <v>23</v>
      </c>
      <c r="F33" t="s">
        <v>10</v>
      </c>
      <c r="G33" s="1">
        <v>42122</v>
      </c>
      <c r="H33" t="s">
        <v>64</v>
      </c>
    </row>
    <row r="34" spans="1:8" x14ac:dyDescent="0.2">
      <c r="A34" s="1">
        <v>42182</v>
      </c>
      <c r="B34">
        <v>24395000000</v>
      </c>
      <c r="C34" t="s">
        <v>65</v>
      </c>
      <c r="D34">
        <v>2015</v>
      </c>
      <c r="E34" t="s">
        <v>9</v>
      </c>
      <c r="F34" t="s">
        <v>10</v>
      </c>
      <c r="G34" s="1">
        <v>42207</v>
      </c>
      <c r="H34" t="s">
        <v>66</v>
      </c>
    </row>
    <row r="35" spans="1:8" x14ac:dyDescent="0.2">
      <c r="A35" s="1">
        <v>42273</v>
      </c>
      <c r="B35">
        <v>26786000000</v>
      </c>
      <c r="C35" t="s">
        <v>67</v>
      </c>
      <c r="D35">
        <v>2015</v>
      </c>
      <c r="E35" t="s">
        <v>13</v>
      </c>
      <c r="F35" t="s">
        <v>14</v>
      </c>
      <c r="G35" s="1">
        <v>42305</v>
      </c>
      <c r="H35" t="s">
        <v>154</v>
      </c>
    </row>
    <row r="36" spans="1:8" x14ac:dyDescent="0.2">
      <c r="A36" s="1">
        <v>42273</v>
      </c>
      <c r="B36">
        <v>26786000000</v>
      </c>
      <c r="C36" t="s">
        <v>69</v>
      </c>
      <c r="D36">
        <v>2016</v>
      </c>
      <c r="E36" t="s">
        <v>20</v>
      </c>
      <c r="F36" t="s">
        <v>10</v>
      </c>
      <c r="G36" s="1">
        <v>42396</v>
      </c>
      <c r="H36" t="s">
        <v>72</v>
      </c>
    </row>
    <row r="37" spans="1:8" x14ac:dyDescent="0.2">
      <c r="A37" s="1">
        <v>42273</v>
      </c>
      <c r="B37">
        <v>26786000000</v>
      </c>
      <c r="C37" t="s">
        <v>71</v>
      </c>
      <c r="D37">
        <v>2016</v>
      </c>
      <c r="E37" t="s">
        <v>23</v>
      </c>
      <c r="F37" t="s">
        <v>10</v>
      </c>
      <c r="G37" s="1">
        <v>42487</v>
      </c>
      <c r="H37" t="s">
        <v>74</v>
      </c>
    </row>
    <row r="38" spans="1:8" x14ac:dyDescent="0.2">
      <c r="A38" s="1">
        <v>42273</v>
      </c>
      <c r="B38">
        <v>26786000000</v>
      </c>
      <c r="C38" t="s">
        <v>73</v>
      </c>
      <c r="D38">
        <v>2016</v>
      </c>
      <c r="E38" t="s">
        <v>9</v>
      </c>
      <c r="F38" t="s">
        <v>10</v>
      </c>
      <c r="G38" s="1">
        <v>42578</v>
      </c>
      <c r="H38" t="s">
        <v>76</v>
      </c>
    </row>
    <row r="39" spans="1:8" x14ac:dyDescent="0.2">
      <c r="A39" s="1">
        <v>42273</v>
      </c>
      <c r="B39">
        <v>26786000000</v>
      </c>
      <c r="C39" t="s">
        <v>75</v>
      </c>
      <c r="D39">
        <v>2016</v>
      </c>
      <c r="E39" t="s">
        <v>9</v>
      </c>
      <c r="F39" t="s">
        <v>14</v>
      </c>
      <c r="G39" s="1">
        <v>42669</v>
      </c>
      <c r="H39" t="s">
        <v>68</v>
      </c>
    </row>
    <row r="40" spans="1:8" x14ac:dyDescent="0.2">
      <c r="A40" s="1">
        <v>42364</v>
      </c>
      <c r="B40">
        <v>29042000000</v>
      </c>
      <c r="C40" t="s">
        <v>69</v>
      </c>
      <c r="D40">
        <v>2016</v>
      </c>
      <c r="E40" t="s">
        <v>20</v>
      </c>
      <c r="F40" t="s">
        <v>10</v>
      </c>
      <c r="G40" s="1">
        <v>42396</v>
      </c>
      <c r="H40" t="s">
        <v>70</v>
      </c>
    </row>
    <row r="41" spans="1:8" x14ac:dyDescent="0.2">
      <c r="A41" s="1">
        <v>42455</v>
      </c>
      <c r="B41">
        <v>30848000000</v>
      </c>
      <c r="C41" t="s">
        <v>71</v>
      </c>
      <c r="D41">
        <v>2016</v>
      </c>
      <c r="E41" t="s">
        <v>23</v>
      </c>
      <c r="F41" t="s">
        <v>10</v>
      </c>
      <c r="G41" s="1">
        <v>42487</v>
      </c>
      <c r="H41" t="s">
        <v>72</v>
      </c>
    </row>
    <row r="42" spans="1:8" x14ac:dyDescent="0.2">
      <c r="A42" s="1">
        <v>42546</v>
      </c>
      <c r="B42">
        <v>32543000000</v>
      </c>
      <c r="C42" t="s">
        <v>73</v>
      </c>
      <c r="D42">
        <v>2016</v>
      </c>
      <c r="E42" t="s">
        <v>9</v>
      </c>
      <c r="F42" t="s">
        <v>10</v>
      </c>
      <c r="G42" s="1">
        <v>42578</v>
      </c>
      <c r="H42" t="s">
        <v>74</v>
      </c>
    </row>
    <row r="43" spans="1:8" x14ac:dyDescent="0.2">
      <c r="A43" s="1">
        <v>42637</v>
      </c>
      <c r="B43">
        <v>34235000000</v>
      </c>
      <c r="C43" t="s">
        <v>75</v>
      </c>
      <c r="D43">
        <v>2016</v>
      </c>
      <c r="E43" t="s">
        <v>13</v>
      </c>
      <c r="F43" t="s">
        <v>14</v>
      </c>
      <c r="G43" s="1">
        <v>42669</v>
      </c>
      <c r="H43" t="s">
        <v>155</v>
      </c>
    </row>
    <row r="44" spans="1:8" x14ac:dyDescent="0.2">
      <c r="A44" s="1">
        <v>42637</v>
      </c>
      <c r="B44">
        <v>34235000000</v>
      </c>
      <c r="C44" t="s">
        <v>77</v>
      </c>
      <c r="D44">
        <v>2017</v>
      </c>
      <c r="E44" t="s">
        <v>20</v>
      </c>
      <c r="F44" t="s">
        <v>10</v>
      </c>
      <c r="G44" s="1">
        <v>42767</v>
      </c>
      <c r="H44" t="s">
        <v>80</v>
      </c>
    </row>
    <row r="45" spans="1:8" x14ac:dyDescent="0.2">
      <c r="A45" s="1">
        <v>42637</v>
      </c>
      <c r="B45">
        <v>34235000000</v>
      </c>
      <c r="C45" t="s">
        <v>79</v>
      </c>
      <c r="D45">
        <v>2017</v>
      </c>
      <c r="E45" t="s">
        <v>23</v>
      </c>
      <c r="F45" t="s">
        <v>10</v>
      </c>
      <c r="G45" s="1">
        <v>42858</v>
      </c>
      <c r="H45" t="s">
        <v>82</v>
      </c>
    </row>
    <row r="46" spans="1:8" x14ac:dyDescent="0.2">
      <c r="A46" s="1">
        <v>42637</v>
      </c>
      <c r="B46">
        <v>34235000000</v>
      </c>
      <c r="C46" t="s">
        <v>81</v>
      </c>
      <c r="D46">
        <v>2017</v>
      </c>
      <c r="E46" t="s">
        <v>9</v>
      </c>
      <c r="F46" t="s">
        <v>10</v>
      </c>
      <c r="G46" s="1">
        <v>42949</v>
      </c>
      <c r="H46" t="s">
        <v>84</v>
      </c>
    </row>
    <row r="47" spans="1:8" x14ac:dyDescent="0.2">
      <c r="A47" s="1">
        <v>42637</v>
      </c>
      <c r="B47">
        <v>34235000000</v>
      </c>
      <c r="C47" t="s">
        <v>83</v>
      </c>
      <c r="D47">
        <v>2017</v>
      </c>
      <c r="E47" t="s">
        <v>9</v>
      </c>
      <c r="F47" t="s">
        <v>14</v>
      </c>
      <c r="G47" s="1">
        <v>43042</v>
      </c>
      <c r="H47" t="s">
        <v>76</v>
      </c>
    </row>
    <row r="48" spans="1:8" x14ac:dyDescent="0.2">
      <c r="A48" s="1">
        <v>42735</v>
      </c>
      <c r="B48">
        <v>36249000000</v>
      </c>
      <c r="C48" t="s">
        <v>77</v>
      </c>
      <c r="D48">
        <v>2017</v>
      </c>
      <c r="E48" t="s">
        <v>20</v>
      </c>
      <c r="F48" t="s">
        <v>10</v>
      </c>
      <c r="G48" s="1">
        <v>42767</v>
      </c>
      <c r="H48" t="s">
        <v>78</v>
      </c>
    </row>
    <row r="49" spans="1:8" x14ac:dyDescent="0.2">
      <c r="A49" s="1">
        <v>42826</v>
      </c>
      <c r="B49">
        <v>37961000000</v>
      </c>
      <c r="C49" t="s">
        <v>79</v>
      </c>
      <c r="D49">
        <v>2017</v>
      </c>
      <c r="E49" t="s">
        <v>23</v>
      </c>
      <c r="F49" t="s">
        <v>10</v>
      </c>
      <c r="G49" s="1">
        <v>42858</v>
      </c>
      <c r="H49" t="s">
        <v>80</v>
      </c>
    </row>
    <row r="50" spans="1:8" x14ac:dyDescent="0.2">
      <c r="A50" s="1">
        <v>42917</v>
      </c>
      <c r="B50">
        <v>39695000000</v>
      </c>
      <c r="C50" t="s">
        <v>81</v>
      </c>
      <c r="D50">
        <v>2017</v>
      </c>
      <c r="E50" t="s">
        <v>9</v>
      </c>
      <c r="F50" t="s">
        <v>10</v>
      </c>
      <c r="G50" s="1">
        <v>42949</v>
      </c>
      <c r="H50" t="s">
        <v>82</v>
      </c>
    </row>
    <row r="51" spans="1:8" x14ac:dyDescent="0.2">
      <c r="A51" s="1">
        <v>43008</v>
      </c>
      <c r="B51">
        <v>41293000000</v>
      </c>
      <c r="C51" t="s">
        <v>83</v>
      </c>
      <c r="D51">
        <v>2017</v>
      </c>
      <c r="E51" t="s">
        <v>13</v>
      </c>
      <c r="F51" t="s">
        <v>14</v>
      </c>
      <c r="G51" s="1">
        <v>43042</v>
      </c>
      <c r="H51" t="s">
        <v>156</v>
      </c>
    </row>
    <row r="52" spans="1:8" x14ac:dyDescent="0.2">
      <c r="A52" s="1">
        <v>43008</v>
      </c>
      <c r="B52">
        <v>41293000000</v>
      </c>
      <c r="C52" t="s">
        <v>85</v>
      </c>
      <c r="D52">
        <v>2018</v>
      </c>
      <c r="E52" t="s">
        <v>20</v>
      </c>
      <c r="F52" t="s">
        <v>10</v>
      </c>
      <c r="G52" s="1">
        <v>43133</v>
      </c>
      <c r="H52" t="s">
        <v>88</v>
      </c>
    </row>
    <row r="53" spans="1:8" x14ac:dyDescent="0.2">
      <c r="A53" s="1">
        <v>43008</v>
      </c>
      <c r="B53">
        <v>41293000000</v>
      </c>
      <c r="C53" t="s">
        <v>87</v>
      </c>
      <c r="D53">
        <v>2018</v>
      </c>
      <c r="E53" t="s">
        <v>23</v>
      </c>
      <c r="F53" t="s">
        <v>10</v>
      </c>
      <c r="G53" s="1">
        <v>43222</v>
      </c>
      <c r="H53" t="s">
        <v>90</v>
      </c>
    </row>
    <row r="54" spans="1:8" x14ac:dyDescent="0.2">
      <c r="A54" s="1">
        <v>43008</v>
      </c>
      <c r="B54">
        <v>41293000000</v>
      </c>
      <c r="C54" t="s">
        <v>89</v>
      </c>
      <c r="D54">
        <v>2018</v>
      </c>
      <c r="E54" t="s">
        <v>9</v>
      </c>
      <c r="F54" t="s">
        <v>10</v>
      </c>
      <c r="G54" s="1">
        <v>43313</v>
      </c>
      <c r="H54" t="s">
        <v>92</v>
      </c>
    </row>
    <row r="55" spans="1:8" x14ac:dyDescent="0.2">
      <c r="A55" s="1">
        <v>43008</v>
      </c>
      <c r="B55">
        <v>41293000000</v>
      </c>
      <c r="C55" t="s">
        <v>91</v>
      </c>
      <c r="D55">
        <v>2018</v>
      </c>
      <c r="E55" t="s">
        <v>9</v>
      </c>
      <c r="F55" t="s">
        <v>14</v>
      </c>
      <c r="G55" s="1">
        <v>43409</v>
      </c>
      <c r="H55" t="s">
        <v>84</v>
      </c>
    </row>
    <row r="56" spans="1:8" x14ac:dyDescent="0.2">
      <c r="A56" s="1">
        <v>43099</v>
      </c>
      <c r="B56">
        <v>43431000000</v>
      </c>
      <c r="C56" t="s">
        <v>85</v>
      </c>
      <c r="D56">
        <v>2018</v>
      </c>
      <c r="E56" t="s">
        <v>20</v>
      </c>
      <c r="F56" t="s">
        <v>10</v>
      </c>
      <c r="G56" s="1">
        <v>43133</v>
      </c>
      <c r="H56" t="s">
        <v>86</v>
      </c>
    </row>
    <row r="57" spans="1:8" x14ac:dyDescent="0.2">
      <c r="A57" s="1">
        <v>43190</v>
      </c>
      <c r="B57">
        <v>45425000000</v>
      </c>
      <c r="C57" t="s">
        <v>87</v>
      </c>
      <c r="D57">
        <v>2018</v>
      </c>
      <c r="E57" t="s">
        <v>23</v>
      </c>
      <c r="F57" t="s">
        <v>10</v>
      </c>
      <c r="G57" s="1">
        <v>43222</v>
      </c>
      <c r="H57" t="s">
        <v>88</v>
      </c>
    </row>
    <row r="58" spans="1:8" x14ac:dyDescent="0.2">
      <c r="A58" s="1">
        <v>43281</v>
      </c>
      <c r="B58">
        <v>47251000000</v>
      </c>
      <c r="C58" t="s">
        <v>89</v>
      </c>
      <c r="D58">
        <v>2018</v>
      </c>
      <c r="E58" t="s">
        <v>9</v>
      </c>
      <c r="F58" t="s">
        <v>10</v>
      </c>
      <c r="G58" s="1">
        <v>43313</v>
      </c>
      <c r="H58" t="s">
        <v>90</v>
      </c>
    </row>
    <row r="59" spans="1:8" x14ac:dyDescent="0.2">
      <c r="A59" s="1">
        <v>43372</v>
      </c>
      <c r="B59">
        <v>49099000000</v>
      </c>
      <c r="C59" t="s">
        <v>91</v>
      </c>
      <c r="D59">
        <v>2018</v>
      </c>
      <c r="E59" t="s">
        <v>13</v>
      </c>
      <c r="F59" t="s">
        <v>14</v>
      </c>
      <c r="G59" s="1">
        <v>43409</v>
      </c>
      <c r="H59" t="s">
        <v>157</v>
      </c>
    </row>
    <row r="60" spans="1:8" x14ac:dyDescent="0.2">
      <c r="A60" s="1">
        <v>43372</v>
      </c>
      <c r="B60">
        <v>49099000000</v>
      </c>
      <c r="C60" t="s">
        <v>93</v>
      </c>
      <c r="D60">
        <v>2019</v>
      </c>
      <c r="E60" t="s">
        <v>20</v>
      </c>
      <c r="F60" t="s">
        <v>10</v>
      </c>
      <c r="G60" s="1">
        <v>43495</v>
      </c>
      <c r="H60" t="s">
        <v>96</v>
      </c>
    </row>
    <row r="61" spans="1:8" x14ac:dyDescent="0.2">
      <c r="A61" s="1">
        <v>43372</v>
      </c>
      <c r="B61">
        <v>49099000000</v>
      </c>
      <c r="C61" t="s">
        <v>95</v>
      </c>
      <c r="D61">
        <v>2019</v>
      </c>
      <c r="E61" t="s">
        <v>23</v>
      </c>
      <c r="F61" t="s">
        <v>10</v>
      </c>
      <c r="G61" s="1">
        <v>43586</v>
      </c>
      <c r="H61" t="s">
        <v>98</v>
      </c>
    </row>
    <row r="62" spans="1:8" x14ac:dyDescent="0.2">
      <c r="A62" s="1">
        <v>43372</v>
      </c>
      <c r="B62">
        <v>49099000000</v>
      </c>
      <c r="C62" t="s">
        <v>97</v>
      </c>
      <c r="D62">
        <v>2019</v>
      </c>
      <c r="E62" t="s">
        <v>9</v>
      </c>
      <c r="F62" t="s">
        <v>10</v>
      </c>
      <c r="G62" s="1">
        <v>43677</v>
      </c>
      <c r="H62" t="s">
        <v>100</v>
      </c>
    </row>
    <row r="63" spans="1:8" x14ac:dyDescent="0.2">
      <c r="A63" s="1">
        <v>43372</v>
      </c>
      <c r="B63">
        <v>49099000000</v>
      </c>
      <c r="C63" t="s">
        <v>99</v>
      </c>
      <c r="D63">
        <v>2019</v>
      </c>
      <c r="E63" t="s">
        <v>9</v>
      </c>
      <c r="F63" t="s">
        <v>14</v>
      </c>
      <c r="G63" s="1">
        <v>43769</v>
      </c>
      <c r="H63" t="s">
        <v>92</v>
      </c>
    </row>
    <row r="64" spans="1:8" x14ac:dyDescent="0.2">
      <c r="A64" s="1">
        <v>43463</v>
      </c>
      <c r="B64">
        <v>51929000000</v>
      </c>
      <c r="C64" t="s">
        <v>93</v>
      </c>
      <c r="D64">
        <v>2019</v>
      </c>
      <c r="E64" t="s">
        <v>20</v>
      </c>
      <c r="F64" t="s">
        <v>10</v>
      </c>
      <c r="G64" s="1">
        <v>43495</v>
      </c>
      <c r="H64" t="s">
        <v>94</v>
      </c>
    </row>
    <row r="65" spans="1:8" x14ac:dyDescent="0.2">
      <c r="A65" s="1">
        <v>43554</v>
      </c>
      <c r="B65">
        <v>54290000000</v>
      </c>
      <c r="C65" t="s">
        <v>95</v>
      </c>
      <c r="D65">
        <v>2019</v>
      </c>
      <c r="E65" t="s">
        <v>23</v>
      </c>
      <c r="F65" t="s">
        <v>10</v>
      </c>
      <c r="G65" s="1">
        <v>43586</v>
      </c>
      <c r="H65" t="s">
        <v>96</v>
      </c>
    </row>
    <row r="66" spans="1:8" x14ac:dyDescent="0.2">
      <c r="A66" s="1">
        <v>43645</v>
      </c>
      <c r="B66">
        <v>56348000000</v>
      </c>
      <c r="C66" t="s">
        <v>97</v>
      </c>
      <c r="D66">
        <v>2019</v>
      </c>
      <c r="E66" t="s">
        <v>9</v>
      </c>
      <c r="F66" t="s">
        <v>10</v>
      </c>
      <c r="G66" s="1">
        <v>43677</v>
      </c>
      <c r="H66" t="s">
        <v>98</v>
      </c>
    </row>
    <row r="67" spans="1:8" x14ac:dyDescent="0.2">
      <c r="A67" s="1">
        <v>43736</v>
      </c>
      <c r="B67">
        <v>58579000000</v>
      </c>
      <c r="C67" t="s">
        <v>99</v>
      </c>
      <c r="D67">
        <v>2019</v>
      </c>
      <c r="E67" t="s">
        <v>13</v>
      </c>
      <c r="F67" t="s">
        <v>14</v>
      </c>
      <c r="G67" s="1">
        <v>43769</v>
      </c>
      <c r="H67" t="s">
        <v>158</v>
      </c>
    </row>
    <row r="68" spans="1:8" x14ac:dyDescent="0.2">
      <c r="A68" s="1">
        <v>43736</v>
      </c>
      <c r="B68">
        <v>58579000000</v>
      </c>
      <c r="C68" t="s">
        <v>101</v>
      </c>
      <c r="D68">
        <v>2020</v>
      </c>
      <c r="E68" t="s">
        <v>20</v>
      </c>
      <c r="F68" t="s">
        <v>10</v>
      </c>
      <c r="G68" s="1">
        <v>43859</v>
      </c>
      <c r="H68" t="s">
        <v>104</v>
      </c>
    </row>
    <row r="69" spans="1:8" x14ac:dyDescent="0.2">
      <c r="A69" s="1">
        <v>43736</v>
      </c>
      <c r="B69">
        <v>58579000000</v>
      </c>
      <c r="C69" t="s">
        <v>103</v>
      </c>
      <c r="D69">
        <v>2020</v>
      </c>
      <c r="E69" t="s">
        <v>23</v>
      </c>
      <c r="F69" t="s">
        <v>10</v>
      </c>
      <c r="G69" s="1">
        <v>43952</v>
      </c>
      <c r="H69" t="s">
        <v>106</v>
      </c>
    </row>
    <row r="70" spans="1:8" x14ac:dyDescent="0.2">
      <c r="A70" s="1">
        <v>43736</v>
      </c>
      <c r="B70">
        <v>58579000000</v>
      </c>
      <c r="C70" t="s">
        <v>105</v>
      </c>
      <c r="D70">
        <v>2020</v>
      </c>
      <c r="E70" t="s">
        <v>9</v>
      </c>
      <c r="F70" t="s">
        <v>10</v>
      </c>
      <c r="G70" s="1">
        <v>44043</v>
      </c>
      <c r="H70" t="s">
        <v>108</v>
      </c>
    </row>
    <row r="71" spans="1:8" x14ac:dyDescent="0.2">
      <c r="A71" s="1">
        <v>43736</v>
      </c>
      <c r="B71">
        <v>58579000000</v>
      </c>
      <c r="C71" t="s">
        <v>107</v>
      </c>
      <c r="D71">
        <v>2020</v>
      </c>
      <c r="E71" t="s">
        <v>9</v>
      </c>
      <c r="F71" t="s">
        <v>14</v>
      </c>
      <c r="G71" s="1">
        <v>44134</v>
      </c>
      <c r="H71" t="s">
        <v>100</v>
      </c>
    </row>
    <row r="72" spans="1:8" x14ac:dyDescent="0.2">
      <c r="A72" s="1">
        <v>43827</v>
      </c>
      <c r="B72">
        <v>60959000000</v>
      </c>
      <c r="C72" t="s">
        <v>101</v>
      </c>
      <c r="D72">
        <v>2020</v>
      </c>
      <c r="E72" t="s">
        <v>20</v>
      </c>
      <c r="F72" t="s">
        <v>10</v>
      </c>
      <c r="G72" s="1">
        <v>43859</v>
      </c>
      <c r="H72" t="s">
        <v>102</v>
      </c>
    </row>
    <row r="73" spans="1:8" x14ac:dyDescent="0.2">
      <c r="A73" s="1">
        <v>43918</v>
      </c>
      <c r="B73">
        <v>62854000000</v>
      </c>
      <c r="C73" t="s">
        <v>103</v>
      </c>
      <c r="D73">
        <v>2020</v>
      </c>
      <c r="E73" t="s">
        <v>23</v>
      </c>
      <c r="F73" t="s">
        <v>10</v>
      </c>
      <c r="G73" s="1">
        <v>43952</v>
      </c>
      <c r="H73" t="s">
        <v>104</v>
      </c>
    </row>
    <row r="74" spans="1:8" x14ac:dyDescent="0.2">
      <c r="A74" s="1">
        <v>44009</v>
      </c>
      <c r="B74">
        <v>65230000000</v>
      </c>
      <c r="C74" t="s">
        <v>105</v>
      </c>
      <c r="D74">
        <v>2020</v>
      </c>
      <c r="E74" t="s">
        <v>9</v>
      </c>
      <c r="F74" t="s">
        <v>10</v>
      </c>
      <c r="G74" s="1">
        <v>44043</v>
      </c>
      <c r="H74" t="s">
        <v>106</v>
      </c>
    </row>
    <row r="75" spans="1:8" x14ac:dyDescent="0.2">
      <c r="A75" s="1">
        <v>44100</v>
      </c>
      <c r="B75">
        <v>66760000000</v>
      </c>
      <c r="C75" t="s">
        <v>107</v>
      </c>
      <c r="D75">
        <v>2020</v>
      </c>
      <c r="E75" t="s">
        <v>13</v>
      </c>
      <c r="F75" t="s">
        <v>14</v>
      </c>
      <c r="G75" s="1">
        <v>44134</v>
      </c>
      <c r="H75" t="s">
        <v>159</v>
      </c>
    </row>
    <row r="76" spans="1:8" x14ac:dyDescent="0.2">
      <c r="A76" s="1">
        <v>44100</v>
      </c>
      <c r="B76">
        <v>66760000000</v>
      </c>
      <c r="C76" t="s">
        <v>109</v>
      </c>
      <c r="D76">
        <v>2021</v>
      </c>
      <c r="E76" t="s">
        <v>20</v>
      </c>
      <c r="F76" t="s">
        <v>10</v>
      </c>
      <c r="G76" s="1">
        <v>44224</v>
      </c>
      <c r="H76" t="s">
        <v>112</v>
      </c>
    </row>
    <row r="77" spans="1:8" x14ac:dyDescent="0.2">
      <c r="A77" s="1">
        <v>44100</v>
      </c>
      <c r="B77">
        <v>66760000000</v>
      </c>
      <c r="C77" t="s">
        <v>111</v>
      </c>
      <c r="D77">
        <v>2021</v>
      </c>
      <c r="E77" t="s">
        <v>23</v>
      </c>
      <c r="F77" t="s">
        <v>10</v>
      </c>
      <c r="G77" s="1">
        <v>44315</v>
      </c>
      <c r="H77" t="s">
        <v>114</v>
      </c>
    </row>
    <row r="78" spans="1:8" x14ac:dyDescent="0.2">
      <c r="A78" s="1">
        <v>44100</v>
      </c>
      <c r="B78">
        <v>66760000000</v>
      </c>
      <c r="C78" t="s">
        <v>113</v>
      </c>
      <c r="D78">
        <v>2021</v>
      </c>
      <c r="E78" t="s">
        <v>9</v>
      </c>
      <c r="F78" t="s">
        <v>10</v>
      </c>
      <c r="G78" s="1">
        <v>44405</v>
      </c>
      <c r="H78" t="s">
        <v>116</v>
      </c>
    </row>
    <row r="79" spans="1:8" x14ac:dyDescent="0.2">
      <c r="A79" s="1">
        <v>44100</v>
      </c>
      <c r="B79">
        <v>66760000000</v>
      </c>
      <c r="C79" t="s">
        <v>115</v>
      </c>
      <c r="D79">
        <v>2021</v>
      </c>
      <c r="E79" t="s">
        <v>9</v>
      </c>
      <c r="F79" t="s">
        <v>14</v>
      </c>
      <c r="G79" s="1">
        <v>44498</v>
      </c>
      <c r="H79" t="s">
        <v>108</v>
      </c>
    </row>
    <row r="80" spans="1:8" x14ac:dyDescent="0.2">
      <c r="A80" s="1">
        <v>44191</v>
      </c>
      <c r="B80">
        <v>67560000000</v>
      </c>
      <c r="C80" t="s">
        <v>109</v>
      </c>
      <c r="D80">
        <v>2021</v>
      </c>
      <c r="E80" t="s">
        <v>20</v>
      </c>
      <c r="F80" t="s">
        <v>10</v>
      </c>
      <c r="G80" s="1">
        <v>44224</v>
      </c>
      <c r="H80" t="s">
        <v>110</v>
      </c>
    </row>
    <row r="81" spans="1:8" x14ac:dyDescent="0.2">
      <c r="A81" s="1">
        <v>44282</v>
      </c>
      <c r="B81">
        <v>69465000000</v>
      </c>
      <c r="C81" t="s">
        <v>111</v>
      </c>
      <c r="D81">
        <v>2021</v>
      </c>
      <c r="E81" t="s">
        <v>23</v>
      </c>
      <c r="F81" t="s">
        <v>10</v>
      </c>
      <c r="G81" s="1">
        <v>44315</v>
      </c>
      <c r="H81" t="s">
        <v>112</v>
      </c>
    </row>
    <row r="82" spans="1:8" x14ac:dyDescent="0.2">
      <c r="A82" s="1">
        <v>44373</v>
      </c>
      <c r="B82">
        <v>70242000000</v>
      </c>
      <c r="C82" t="s">
        <v>113</v>
      </c>
      <c r="D82">
        <v>2021</v>
      </c>
      <c r="E82" t="s">
        <v>9</v>
      </c>
      <c r="F82" t="s">
        <v>10</v>
      </c>
      <c r="G82" s="1">
        <v>44405</v>
      </c>
      <c r="H82" t="s">
        <v>114</v>
      </c>
    </row>
    <row r="83" spans="1:8" x14ac:dyDescent="0.2">
      <c r="A83" s="1">
        <v>44464</v>
      </c>
      <c r="B83">
        <v>70283000000</v>
      </c>
      <c r="C83" t="s">
        <v>115</v>
      </c>
      <c r="D83">
        <v>2021</v>
      </c>
      <c r="E83" t="s">
        <v>13</v>
      </c>
      <c r="F83" t="s">
        <v>14</v>
      </c>
      <c r="G83" s="1">
        <v>44498</v>
      </c>
      <c r="H83" t="s">
        <v>160</v>
      </c>
    </row>
    <row r="84" spans="1:8" x14ac:dyDescent="0.2">
      <c r="A84" s="1">
        <v>44464</v>
      </c>
      <c r="B84">
        <v>70283000000</v>
      </c>
      <c r="C84" t="s">
        <v>117</v>
      </c>
      <c r="D84">
        <v>2022</v>
      </c>
      <c r="E84" t="s">
        <v>20</v>
      </c>
      <c r="F84" t="s">
        <v>10</v>
      </c>
      <c r="G84" s="1">
        <v>44589</v>
      </c>
      <c r="H84" t="s">
        <v>120</v>
      </c>
    </row>
    <row r="85" spans="1:8" x14ac:dyDescent="0.2">
      <c r="A85" s="1">
        <v>44464</v>
      </c>
      <c r="B85">
        <v>70283000000</v>
      </c>
      <c r="C85" t="s">
        <v>119</v>
      </c>
      <c r="D85">
        <v>2022</v>
      </c>
      <c r="E85" t="s">
        <v>23</v>
      </c>
      <c r="F85" t="s">
        <v>10</v>
      </c>
      <c r="G85" s="1">
        <v>44680</v>
      </c>
      <c r="H85" t="s">
        <v>122</v>
      </c>
    </row>
    <row r="86" spans="1:8" x14ac:dyDescent="0.2">
      <c r="A86" s="1">
        <v>44464</v>
      </c>
      <c r="B86">
        <v>70283000000</v>
      </c>
      <c r="C86" t="s">
        <v>121</v>
      </c>
      <c r="D86">
        <v>2022</v>
      </c>
      <c r="E86" t="s">
        <v>9</v>
      </c>
      <c r="F86" t="s">
        <v>10</v>
      </c>
      <c r="G86" s="1">
        <v>44771</v>
      </c>
      <c r="H86" t="s">
        <v>124</v>
      </c>
    </row>
    <row r="87" spans="1:8" x14ac:dyDescent="0.2">
      <c r="A87" s="1">
        <v>44464</v>
      </c>
      <c r="B87">
        <v>70283000000</v>
      </c>
      <c r="C87" t="s">
        <v>123</v>
      </c>
      <c r="D87">
        <v>2022</v>
      </c>
      <c r="E87" t="s">
        <v>9</v>
      </c>
      <c r="F87" t="s">
        <v>14</v>
      </c>
      <c r="G87" s="1">
        <v>44862</v>
      </c>
      <c r="H87" t="s">
        <v>116</v>
      </c>
    </row>
    <row r="88" spans="1:8" x14ac:dyDescent="0.2">
      <c r="A88" s="1">
        <v>44555</v>
      </c>
      <c r="B88">
        <v>68454000000</v>
      </c>
      <c r="C88" t="s">
        <v>117</v>
      </c>
      <c r="D88">
        <v>2022</v>
      </c>
      <c r="E88" t="s">
        <v>20</v>
      </c>
      <c r="F88" t="s">
        <v>10</v>
      </c>
      <c r="G88" s="1">
        <v>44589</v>
      </c>
      <c r="H88" t="s">
        <v>118</v>
      </c>
    </row>
    <row r="89" spans="1:8" x14ac:dyDescent="0.2">
      <c r="A89" s="1">
        <v>44646</v>
      </c>
      <c r="B89">
        <v>70020000000</v>
      </c>
      <c r="C89" t="s">
        <v>119</v>
      </c>
      <c r="D89">
        <v>2022</v>
      </c>
      <c r="E89" t="s">
        <v>23</v>
      </c>
      <c r="F89" t="s">
        <v>10</v>
      </c>
      <c r="G89" s="1">
        <v>44680</v>
      </c>
      <c r="H89" t="s">
        <v>120</v>
      </c>
    </row>
    <row r="90" spans="1:8" x14ac:dyDescent="0.2">
      <c r="A90" s="1">
        <v>44737</v>
      </c>
      <c r="B90">
        <v>71516000000</v>
      </c>
      <c r="C90" t="s">
        <v>121</v>
      </c>
      <c r="D90">
        <v>2022</v>
      </c>
      <c r="E90" t="s">
        <v>9</v>
      </c>
      <c r="F90" t="s">
        <v>10</v>
      </c>
      <c r="G90" s="1">
        <v>44771</v>
      </c>
      <c r="H90" t="s">
        <v>122</v>
      </c>
    </row>
    <row r="91" spans="1:8" x14ac:dyDescent="0.2">
      <c r="A91" s="1">
        <v>44828</v>
      </c>
      <c r="B91">
        <v>72340000000</v>
      </c>
      <c r="C91" t="s">
        <v>123</v>
      </c>
      <c r="D91">
        <v>2022</v>
      </c>
      <c r="E91" t="s">
        <v>13</v>
      </c>
      <c r="F91" t="s">
        <v>14</v>
      </c>
      <c r="G91" s="1">
        <v>44862</v>
      </c>
      <c r="H91" t="s">
        <v>161</v>
      </c>
    </row>
    <row r="92" spans="1:8" x14ac:dyDescent="0.2">
      <c r="A92" s="1">
        <v>44828</v>
      </c>
      <c r="B92">
        <v>72340000000</v>
      </c>
      <c r="C92" t="s">
        <v>125</v>
      </c>
      <c r="D92">
        <v>2023</v>
      </c>
      <c r="E92" t="s">
        <v>20</v>
      </c>
      <c r="F92" t="s">
        <v>10</v>
      </c>
      <c r="G92" s="1">
        <v>44960</v>
      </c>
      <c r="H92" t="s">
        <v>128</v>
      </c>
    </row>
    <row r="93" spans="1:8" x14ac:dyDescent="0.2">
      <c r="A93" s="1">
        <v>44828</v>
      </c>
      <c r="B93">
        <v>72340000000</v>
      </c>
      <c r="C93" t="s">
        <v>127</v>
      </c>
      <c r="D93">
        <v>2023</v>
      </c>
      <c r="E93" t="s">
        <v>23</v>
      </c>
      <c r="F93" t="s">
        <v>10</v>
      </c>
      <c r="G93" s="1">
        <v>45051</v>
      </c>
      <c r="H93" t="s">
        <v>130</v>
      </c>
    </row>
    <row r="94" spans="1:8" x14ac:dyDescent="0.2">
      <c r="A94" s="1">
        <v>44828</v>
      </c>
      <c r="B94">
        <v>72340000000</v>
      </c>
      <c r="C94" t="s">
        <v>129</v>
      </c>
      <c r="D94">
        <v>2023</v>
      </c>
      <c r="E94" t="s">
        <v>9</v>
      </c>
      <c r="F94" t="s">
        <v>10</v>
      </c>
      <c r="G94" s="1">
        <v>45142</v>
      </c>
      <c r="H94" t="s">
        <v>132</v>
      </c>
    </row>
    <row r="95" spans="1:8" x14ac:dyDescent="0.2">
      <c r="A95" s="1">
        <v>44828</v>
      </c>
      <c r="B95">
        <v>72340000000</v>
      </c>
      <c r="C95" t="s">
        <v>131</v>
      </c>
      <c r="D95">
        <v>2023</v>
      </c>
      <c r="E95" t="s">
        <v>9</v>
      </c>
      <c r="F95" t="s">
        <v>14</v>
      </c>
      <c r="G95" s="1">
        <v>45233</v>
      </c>
      <c r="H95" t="s">
        <v>124</v>
      </c>
    </row>
    <row r="96" spans="1:8" x14ac:dyDescent="0.2">
      <c r="A96" s="1">
        <v>44926</v>
      </c>
      <c r="B96">
        <v>68044000000</v>
      </c>
      <c r="C96" t="s">
        <v>125</v>
      </c>
      <c r="D96">
        <v>2023</v>
      </c>
      <c r="E96" t="s">
        <v>20</v>
      </c>
      <c r="F96" t="s">
        <v>10</v>
      </c>
      <c r="G96" s="1">
        <v>44960</v>
      </c>
      <c r="H96" t="s">
        <v>126</v>
      </c>
    </row>
    <row r="97" spans="1:8" x14ac:dyDescent="0.2">
      <c r="A97" s="1">
        <v>45017</v>
      </c>
      <c r="B97">
        <v>69668000000</v>
      </c>
      <c r="C97" t="s">
        <v>127</v>
      </c>
      <c r="D97">
        <v>2023</v>
      </c>
      <c r="E97" t="s">
        <v>23</v>
      </c>
      <c r="F97" t="s">
        <v>10</v>
      </c>
      <c r="G97" s="1">
        <v>45051</v>
      </c>
      <c r="H97" t="s">
        <v>128</v>
      </c>
    </row>
    <row r="98" spans="1:8" x14ac:dyDescent="0.2">
      <c r="A98" s="1">
        <v>45108</v>
      </c>
      <c r="B98">
        <v>70787000000</v>
      </c>
      <c r="C98" t="s">
        <v>129</v>
      </c>
      <c r="D98">
        <v>2023</v>
      </c>
      <c r="E98" t="s">
        <v>9</v>
      </c>
      <c r="F98" t="s">
        <v>10</v>
      </c>
      <c r="G98" s="1">
        <v>45142</v>
      </c>
      <c r="H98" t="s">
        <v>130</v>
      </c>
    </row>
    <row r="99" spans="1:8" x14ac:dyDescent="0.2">
      <c r="A99" s="1">
        <v>45199</v>
      </c>
      <c r="B99">
        <v>70884000000</v>
      </c>
      <c r="C99" t="s">
        <v>131</v>
      </c>
      <c r="D99">
        <v>2023</v>
      </c>
      <c r="E99" t="s">
        <v>13</v>
      </c>
      <c r="F99" t="s">
        <v>14</v>
      </c>
      <c r="G99" s="1">
        <v>45233</v>
      </c>
      <c r="H99" t="s">
        <v>162</v>
      </c>
    </row>
    <row r="100" spans="1:8" x14ac:dyDescent="0.2">
      <c r="A100" s="1">
        <v>45199</v>
      </c>
      <c r="B100">
        <v>70884000000</v>
      </c>
      <c r="C100" t="s">
        <v>133</v>
      </c>
      <c r="D100">
        <v>2024</v>
      </c>
      <c r="E100" t="s">
        <v>20</v>
      </c>
      <c r="F100" t="s">
        <v>10</v>
      </c>
      <c r="G100" s="1">
        <v>45324</v>
      </c>
      <c r="H100" t="s">
        <v>136</v>
      </c>
    </row>
    <row r="101" spans="1:8" x14ac:dyDescent="0.2">
      <c r="A101" s="1">
        <v>45199</v>
      </c>
      <c r="B101">
        <v>70884000000</v>
      </c>
      <c r="C101" t="s">
        <v>135</v>
      </c>
      <c r="D101">
        <v>2024</v>
      </c>
      <c r="E101" t="s">
        <v>23</v>
      </c>
      <c r="F101" t="s">
        <v>10</v>
      </c>
      <c r="G101" s="1">
        <v>45415</v>
      </c>
      <c r="H101" t="s">
        <v>138</v>
      </c>
    </row>
    <row r="102" spans="1:8" x14ac:dyDescent="0.2">
      <c r="A102" s="1">
        <v>45199</v>
      </c>
      <c r="B102">
        <v>70884000000</v>
      </c>
      <c r="C102" t="s">
        <v>137</v>
      </c>
      <c r="D102">
        <v>2024</v>
      </c>
      <c r="E102" t="s">
        <v>9</v>
      </c>
      <c r="F102" t="s">
        <v>10</v>
      </c>
      <c r="G102" s="1">
        <v>45506</v>
      </c>
      <c r="H102" t="s">
        <v>140</v>
      </c>
    </row>
    <row r="103" spans="1:8" x14ac:dyDescent="0.2">
      <c r="A103" s="1">
        <v>45199</v>
      </c>
      <c r="B103">
        <v>70884000000</v>
      </c>
      <c r="C103" t="s">
        <v>139</v>
      </c>
      <c r="D103">
        <v>2024</v>
      </c>
      <c r="E103" t="s">
        <v>9</v>
      </c>
      <c r="F103" t="s">
        <v>14</v>
      </c>
      <c r="G103" s="1">
        <v>45597</v>
      </c>
      <c r="H103" t="s">
        <v>132</v>
      </c>
    </row>
    <row r="104" spans="1:8" x14ac:dyDescent="0.2">
      <c r="A104" s="1">
        <v>45290</v>
      </c>
      <c r="B104">
        <v>72510000000</v>
      </c>
      <c r="C104" t="s">
        <v>133</v>
      </c>
      <c r="D104">
        <v>2024</v>
      </c>
      <c r="E104" t="s">
        <v>20</v>
      </c>
      <c r="F104" t="s">
        <v>10</v>
      </c>
      <c r="G104" s="1">
        <v>45324</v>
      </c>
      <c r="H104" t="s">
        <v>134</v>
      </c>
    </row>
    <row r="105" spans="1:8" x14ac:dyDescent="0.2">
      <c r="A105" s="1">
        <v>45381</v>
      </c>
      <c r="B105">
        <v>71697000000</v>
      </c>
      <c r="C105" t="s">
        <v>135</v>
      </c>
      <c r="D105">
        <v>2024</v>
      </c>
      <c r="E105" t="s">
        <v>23</v>
      </c>
      <c r="F105" t="s">
        <v>10</v>
      </c>
      <c r="G105" s="1">
        <v>45415</v>
      </c>
      <c r="H105" t="s">
        <v>136</v>
      </c>
    </row>
    <row r="106" spans="1:8" x14ac:dyDescent="0.2">
      <c r="A106" s="1">
        <v>45472</v>
      </c>
      <c r="B106">
        <v>72627000000</v>
      </c>
      <c r="C106" t="s">
        <v>137</v>
      </c>
      <c r="D106">
        <v>2024</v>
      </c>
      <c r="E106" t="s">
        <v>9</v>
      </c>
      <c r="F106" t="s">
        <v>10</v>
      </c>
      <c r="G106" s="1">
        <v>45506</v>
      </c>
      <c r="H106" t="s">
        <v>138</v>
      </c>
    </row>
    <row r="107" spans="1:8" x14ac:dyDescent="0.2">
      <c r="A107" s="1">
        <v>45563</v>
      </c>
      <c r="B107">
        <v>73448000000</v>
      </c>
      <c r="C107" t="s">
        <v>139</v>
      </c>
      <c r="D107">
        <v>2024</v>
      </c>
      <c r="E107" t="s">
        <v>13</v>
      </c>
      <c r="F107" t="s">
        <v>14</v>
      </c>
      <c r="G107" s="1">
        <v>45597</v>
      </c>
      <c r="H107" t="s">
        <v>163</v>
      </c>
    </row>
    <row r="108" spans="1:8" x14ac:dyDescent="0.2">
      <c r="A108" s="1">
        <v>45563</v>
      </c>
      <c r="B108">
        <v>73448000000</v>
      </c>
      <c r="C108" t="s">
        <v>141</v>
      </c>
      <c r="D108">
        <v>2025</v>
      </c>
      <c r="E108" t="s">
        <v>20</v>
      </c>
      <c r="F108" t="s">
        <v>10</v>
      </c>
      <c r="G108" s="1">
        <v>45688</v>
      </c>
      <c r="H108" t="s">
        <v>140</v>
      </c>
    </row>
    <row r="109" spans="1:8" x14ac:dyDescent="0.2">
      <c r="A109" s="1">
        <v>45654</v>
      </c>
      <c r="B109">
        <v>74546000000</v>
      </c>
      <c r="C109" t="s">
        <v>141</v>
      </c>
      <c r="D109">
        <v>2025</v>
      </c>
      <c r="E109" t="s">
        <v>20</v>
      </c>
      <c r="F109" t="s">
        <v>10</v>
      </c>
      <c r="G109" s="1">
        <v>45688</v>
      </c>
      <c r="H109" t="s">
        <v>142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95096-7B70-DB48-983B-472C57D762AF}">
  <dimension ref="A1:J33"/>
  <sheetViews>
    <sheetView workbookViewId="0"/>
  </sheetViews>
  <sheetFormatPr baseColWidth="10" defaultRowHeight="16" x14ac:dyDescent="0.2"/>
  <sheetData>
    <row r="1" spans="1:10" x14ac:dyDescent="0.2">
      <c r="A1" t="s">
        <v>0</v>
      </c>
      <c r="B1" t="s">
        <v>1</v>
      </c>
      <c r="C1" t="s">
        <v>2</v>
      </c>
      <c r="D1" t="s">
        <v>3</v>
      </c>
      <c r="E1" t="s">
        <v>4</v>
      </c>
      <c r="F1" t="s">
        <v>5</v>
      </c>
      <c r="G1" t="s">
        <v>6</v>
      </c>
      <c r="H1" t="s">
        <v>7</v>
      </c>
      <c r="J1" t="s">
        <v>143</v>
      </c>
    </row>
    <row r="2" spans="1:10" x14ac:dyDescent="0.2">
      <c r="A2" s="1">
        <v>40810</v>
      </c>
      <c r="B2">
        <v>598000000</v>
      </c>
      <c r="C2" t="s">
        <v>149</v>
      </c>
      <c r="D2">
        <v>2012</v>
      </c>
      <c r="E2" t="s">
        <v>9</v>
      </c>
      <c r="F2" t="s">
        <v>150</v>
      </c>
      <c r="G2" s="1">
        <v>41388</v>
      </c>
      <c r="H2" t="s">
        <v>36</v>
      </c>
      <c r="J2" s="2" t="str">
        <f>HYPERLINK("#'Company SEC Data Summary'!A1", "Company SEC Data Summary")</f>
        <v>Company SEC Data Summary</v>
      </c>
    </row>
    <row r="3" spans="1:10" x14ac:dyDescent="0.2">
      <c r="A3" s="1">
        <v>40810</v>
      </c>
      <c r="B3">
        <v>598000000</v>
      </c>
      <c r="C3" t="s">
        <v>43</v>
      </c>
      <c r="D3">
        <v>2012</v>
      </c>
      <c r="E3" t="s">
        <v>13</v>
      </c>
      <c r="F3" t="s">
        <v>14</v>
      </c>
      <c r="G3" s="1">
        <v>41213</v>
      </c>
      <c r="H3" t="s">
        <v>148</v>
      </c>
    </row>
    <row r="4" spans="1:10" x14ac:dyDescent="0.2">
      <c r="A4" s="1">
        <v>40810</v>
      </c>
      <c r="B4">
        <v>598000000</v>
      </c>
      <c r="C4" t="s">
        <v>41</v>
      </c>
      <c r="D4">
        <v>2012</v>
      </c>
      <c r="E4" t="s">
        <v>9</v>
      </c>
      <c r="F4" t="s">
        <v>10</v>
      </c>
      <c r="G4" s="1">
        <v>41115</v>
      </c>
      <c r="H4" t="s">
        <v>44</v>
      </c>
    </row>
    <row r="5" spans="1:10" x14ac:dyDescent="0.2">
      <c r="A5" s="1">
        <v>40810</v>
      </c>
      <c r="B5">
        <v>598000000</v>
      </c>
      <c r="C5" t="s">
        <v>39</v>
      </c>
      <c r="D5">
        <v>2012</v>
      </c>
      <c r="E5" t="s">
        <v>23</v>
      </c>
      <c r="F5" t="s">
        <v>10</v>
      </c>
      <c r="G5" s="1">
        <v>41024</v>
      </c>
      <c r="H5" t="s">
        <v>42</v>
      </c>
    </row>
    <row r="6" spans="1:10" x14ac:dyDescent="0.2">
      <c r="A6" s="1">
        <v>40999</v>
      </c>
      <c r="B6">
        <v>561000000</v>
      </c>
      <c r="C6" t="s">
        <v>39</v>
      </c>
      <c r="D6">
        <v>2012</v>
      </c>
      <c r="E6" t="s">
        <v>23</v>
      </c>
      <c r="F6" t="s">
        <v>10</v>
      </c>
      <c r="G6" s="1">
        <v>41024</v>
      </c>
      <c r="H6" t="s">
        <v>40</v>
      </c>
    </row>
    <row r="7" spans="1:10" x14ac:dyDescent="0.2">
      <c r="A7" s="1">
        <v>41090</v>
      </c>
      <c r="B7">
        <v>581000000</v>
      </c>
      <c r="C7" t="s">
        <v>41</v>
      </c>
      <c r="D7">
        <v>2012</v>
      </c>
      <c r="E7" t="s">
        <v>9</v>
      </c>
      <c r="F7" t="s">
        <v>10</v>
      </c>
      <c r="G7" s="1">
        <v>41115</v>
      </c>
      <c r="H7" t="s">
        <v>42</v>
      </c>
    </row>
    <row r="8" spans="1:10" x14ac:dyDescent="0.2">
      <c r="A8" s="1">
        <v>41181</v>
      </c>
      <c r="B8">
        <v>910000000</v>
      </c>
      <c r="C8" t="s">
        <v>51</v>
      </c>
      <c r="D8">
        <v>2013</v>
      </c>
      <c r="E8" t="s">
        <v>9</v>
      </c>
      <c r="F8" t="s">
        <v>14</v>
      </c>
      <c r="G8" s="1">
        <v>41577</v>
      </c>
      <c r="H8" t="s">
        <v>44</v>
      </c>
    </row>
    <row r="9" spans="1:10" x14ac:dyDescent="0.2">
      <c r="A9" s="1">
        <v>41181</v>
      </c>
      <c r="B9">
        <v>910000000</v>
      </c>
      <c r="C9" t="s">
        <v>49</v>
      </c>
      <c r="D9">
        <v>2013</v>
      </c>
      <c r="E9" t="s">
        <v>9</v>
      </c>
      <c r="F9" t="s">
        <v>10</v>
      </c>
      <c r="G9" s="1">
        <v>41479</v>
      </c>
      <c r="H9" t="s">
        <v>52</v>
      </c>
    </row>
    <row r="10" spans="1:10" x14ac:dyDescent="0.2">
      <c r="A10" s="1">
        <v>41181</v>
      </c>
      <c r="B10">
        <v>910000000</v>
      </c>
      <c r="C10" t="s">
        <v>149</v>
      </c>
      <c r="D10">
        <v>2012</v>
      </c>
      <c r="E10" t="s">
        <v>13</v>
      </c>
      <c r="F10" t="s">
        <v>150</v>
      </c>
      <c r="G10" s="1">
        <v>41388</v>
      </c>
      <c r="H10" t="s">
        <v>148</v>
      </c>
    </row>
    <row r="11" spans="1:10" x14ac:dyDescent="0.2">
      <c r="A11" s="1">
        <v>41181</v>
      </c>
      <c r="B11">
        <v>910000000</v>
      </c>
      <c r="C11" t="s">
        <v>47</v>
      </c>
      <c r="D11">
        <v>2013</v>
      </c>
      <c r="E11" t="s">
        <v>23</v>
      </c>
      <c r="F11" t="s">
        <v>10</v>
      </c>
      <c r="G11" s="1">
        <v>41388</v>
      </c>
      <c r="H11" t="s">
        <v>50</v>
      </c>
    </row>
    <row r="12" spans="1:10" x14ac:dyDescent="0.2">
      <c r="A12" s="1">
        <v>41181</v>
      </c>
      <c r="B12">
        <v>910000000</v>
      </c>
      <c r="C12" t="s">
        <v>45</v>
      </c>
      <c r="D12">
        <v>2013</v>
      </c>
      <c r="E12" t="s">
        <v>20</v>
      </c>
      <c r="F12" t="s">
        <v>10</v>
      </c>
      <c r="G12" s="1">
        <v>41298</v>
      </c>
      <c r="H12" t="s">
        <v>48</v>
      </c>
    </row>
    <row r="13" spans="1:10" x14ac:dyDescent="0.2">
      <c r="A13" s="1">
        <v>41181</v>
      </c>
      <c r="B13">
        <v>910000000</v>
      </c>
      <c r="C13" t="s">
        <v>43</v>
      </c>
      <c r="D13">
        <v>2012</v>
      </c>
      <c r="E13" t="s">
        <v>13</v>
      </c>
      <c r="F13" t="s">
        <v>14</v>
      </c>
      <c r="G13" s="1">
        <v>41213</v>
      </c>
      <c r="H13" t="s">
        <v>148</v>
      </c>
    </row>
    <row r="14" spans="1:10" x14ac:dyDescent="0.2">
      <c r="A14" s="1">
        <v>41272</v>
      </c>
      <c r="B14">
        <v>815000000</v>
      </c>
      <c r="C14" t="s">
        <v>45</v>
      </c>
      <c r="D14">
        <v>2013</v>
      </c>
      <c r="E14" t="s">
        <v>20</v>
      </c>
      <c r="F14" t="s">
        <v>10</v>
      </c>
      <c r="G14" s="1">
        <v>41298</v>
      </c>
      <c r="H14" t="s">
        <v>46</v>
      </c>
    </row>
    <row r="15" spans="1:10" x14ac:dyDescent="0.2">
      <c r="A15" s="1">
        <v>41363</v>
      </c>
      <c r="B15">
        <v>769000000</v>
      </c>
      <c r="C15" t="s">
        <v>47</v>
      </c>
      <c r="D15">
        <v>2013</v>
      </c>
      <c r="E15" t="s">
        <v>23</v>
      </c>
      <c r="F15" t="s">
        <v>10</v>
      </c>
      <c r="G15" s="1">
        <v>41388</v>
      </c>
      <c r="H15" t="s">
        <v>48</v>
      </c>
    </row>
    <row r="16" spans="1:10" x14ac:dyDescent="0.2">
      <c r="A16" s="1">
        <v>41454</v>
      </c>
      <c r="B16">
        <v>1152000000</v>
      </c>
      <c r="C16" t="s">
        <v>49</v>
      </c>
      <c r="D16">
        <v>2013</v>
      </c>
      <c r="E16" t="s">
        <v>9</v>
      </c>
      <c r="F16" t="s">
        <v>10</v>
      </c>
      <c r="G16" s="1">
        <v>41479</v>
      </c>
      <c r="H16" t="s">
        <v>50</v>
      </c>
    </row>
    <row r="17" spans="1:8" x14ac:dyDescent="0.2">
      <c r="A17" s="1">
        <v>41545</v>
      </c>
      <c r="B17">
        <v>1291000000</v>
      </c>
      <c r="C17" t="s">
        <v>153</v>
      </c>
      <c r="D17">
        <v>2014</v>
      </c>
      <c r="E17" t="s">
        <v>9</v>
      </c>
      <c r="F17" t="s">
        <v>150</v>
      </c>
      <c r="G17" s="1">
        <v>42032</v>
      </c>
      <c r="H17" t="s">
        <v>52</v>
      </c>
    </row>
    <row r="18" spans="1:8" x14ac:dyDescent="0.2">
      <c r="A18" s="1">
        <v>41545</v>
      </c>
      <c r="B18">
        <v>1291000000</v>
      </c>
      <c r="C18" t="s">
        <v>59</v>
      </c>
      <c r="D18">
        <v>2014</v>
      </c>
      <c r="E18" t="s">
        <v>13</v>
      </c>
      <c r="F18" t="s">
        <v>14</v>
      </c>
      <c r="G18" s="1">
        <v>41939</v>
      </c>
      <c r="H18" t="s">
        <v>152</v>
      </c>
    </row>
    <row r="19" spans="1:8" x14ac:dyDescent="0.2">
      <c r="A19" s="1">
        <v>41545</v>
      </c>
      <c r="B19">
        <v>1291000000</v>
      </c>
      <c r="C19" t="s">
        <v>57</v>
      </c>
      <c r="D19">
        <v>2014</v>
      </c>
      <c r="E19" t="s">
        <v>9</v>
      </c>
      <c r="F19" t="s">
        <v>10</v>
      </c>
      <c r="G19" s="1">
        <v>41843</v>
      </c>
      <c r="H19" t="s">
        <v>60</v>
      </c>
    </row>
    <row r="20" spans="1:8" x14ac:dyDescent="0.2">
      <c r="A20" s="1">
        <v>41545</v>
      </c>
      <c r="B20">
        <v>1291000000</v>
      </c>
      <c r="C20" t="s">
        <v>55</v>
      </c>
      <c r="D20">
        <v>2014</v>
      </c>
      <c r="E20" t="s">
        <v>23</v>
      </c>
      <c r="F20" t="s">
        <v>10</v>
      </c>
      <c r="G20" s="1">
        <v>41753</v>
      </c>
      <c r="H20" t="s">
        <v>58</v>
      </c>
    </row>
    <row r="21" spans="1:8" x14ac:dyDescent="0.2">
      <c r="A21" s="1">
        <v>41545</v>
      </c>
      <c r="B21">
        <v>1291000000</v>
      </c>
      <c r="C21" t="s">
        <v>53</v>
      </c>
      <c r="D21">
        <v>2014</v>
      </c>
      <c r="E21" t="s">
        <v>20</v>
      </c>
      <c r="F21" t="s">
        <v>10</v>
      </c>
      <c r="G21" s="1">
        <v>41667</v>
      </c>
      <c r="H21" t="s">
        <v>56</v>
      </c>
    </row>
    <row r="22" spans="1:8" x14ac:dyDescent="0.2">
      <c r="A22" s="1">
        <v>41545</v>
      </c>
      <c r="B22">
        <v>1291000000</v>
      </c>
      <c r="C22" t="s">
        <v>51</v>
      </c>
      <c r="D22">
        <v>2013</v>
      </c>
      <c r="E22" t="s">
        <v>13</v>
      </c>
      <c r="F22" t="s">
        <v>14</v>
      </c>
      <c r="G22" s="1">
        <v>41577</v>
      </c>
      <c r="H22" t="s">
        <v>151</v>
      </c>
    </row>
    <row r="23" spans="1:8" x14ac:dyDescent="0.2">
      <c r="A23" s="1">
        <v>41636</v>
      </c>
      <c r="B23">
        <v>1143000000</v>
      </c>
      <c r="C23" t="s">
        <v>53</v>
      </c>
      <c r="D23">
        <v>2014</v>
      </c>
      <c r="E23" t="s">
        <v>20</v>
      </c>
      <c r="F23" t="s">
        <v>10</v>
      </c>
      <c r="G23" s="1">
        <v>41667</v>
      </c>
      <c r="H23" t="s">
        <v>54</v>
      </c>
    </row>
    <row r="24" spans="1:8" x14ac:dyDescent="0.2">
      <c r="A24" s="1">
        <v>41727</v>
      </c>
      <c r="B24">
        <v>1403000000</v>
      </c>
      <c r="C24" t="s">
        <v>55</v>
      </c>
      <c r="D24">
        <v>2014</v>
      </c>
      <c r="E24" t="s">
        <v>23</v>
      </c>
      <c r="F24" t="s">
        <v>10</v>
      </c>
      <c r="G24" s="1">
        <v>41753</v>
      </c>
      <c r="H24" t="s">
        <v>56</v>
      </c>
    </row>
    <row r="25" spans="1:8" x14ac:dyDescent="0.2">
      <c r="A25" s="1">
        <v>41818</v>
      </c>
      <c r="B25">
        <v>1686000000</v>
      </c>
      <c r="C25" t="s">
        <v>57</v>
      </c>
      <c r="D25">
        <v>2014</v>
      </c>
      <c r="E25" t="s">
        <v>9</v>
      </c>
      <c r="F25" t="s">
        <v>10</v>
      </c>
      <c r="G25" s="1">
        <v>41843</v>
      </c>
      <c r="H25" t="s">
        <v>58</v>
      </c>
    </row>
    <row r="26" spans="1:8" x14ac:dyDescent="0.2">
      <c r="A26" s="1">
        <v>41909</v>
      </c>
      <c r="B26">
        <v>2321000000</v>
      </c>
      <c r="C26" t="s">
        <v>65</v>
      </c>
      <c r="D26">
        <v>2015</v>
      </c>
      <c r="E26" t="s">
        <v>9</v>
      </c>
      <c r="F26" t="s">
        <v>10</v>
      </c>
      <c r="G26" s="1">
        <v>42207</v>
      </c>
      <c r="H26" t="s">
        <v>60</v>
      </c>
    </row>
    <row r="27" spans="1:8" x14ac:dyDescent="0.2">
      <c r="A27" s="1">
        <v>41909</v>
      </c>
      <c r="B27">
        <v>2321000000</v>
      </c>
      <c r="C27" t="s">
        <v>63</v>
      </c>
      <c r="D27">
        <v>2015</v>
      </c>
      <c r="E27" t="s">
        <v>23</v>
      </c>
      <c r="F27" t="s">
        <v>10</v>
      </c>
      <c r="G27" s="1">
        <v>42122</v>
      </c>
      <c r="H27" t="s">
        <v>66</v>
      </c>
    </row>
    <row r="28" spans="1:8" x14ac:dyDescent="0.2">
      <c r="A28" s="1">
        <v>41909</v>
      </c>
      <c r="B28">
        <v>2321000000</v>
      </c>
      <c r="C28" t="s">
        <v>153</v>
      </c>
      <c r="D28">
        <v>2014</v>
      </c>
      <c r="E28" t="s">
        <v>13</v>
      </c>
      <c r="F28" t="s">
        <v>150</v>
      </c>
      <c r="G28" s="1">
        <v>42032</v>
      </c>
      <c r="H28" t="s">
        <v>152</v>
      </c>
    </row>
    <row r="29" spans="1:8" x14ac:dyDescent="0.2">
      <c r="A29" s="1">
        <v>41909</v>
      </c>
      <c r="B29">
        <v>2321000000</v>
      </c>
      <c r="C29" t="s">
        <v>61</v>
      </c>
      <c r="D29">
        <v>2015</v>
      </c>
      <c r="E29" t="s">
        <v>20</v>
      </c>
      <c r="F29" t="s">
        <v>10</v>
      </c>
      <c r="G29" s="1">
        <v>42032</v>
      </c>
      <c r="H29" t="s">
        <v>64</v>
      </c>
    </row>
    <row r="30" spans="1:8" x14ac:dyDescent="0.2">
      <c r="A30" s="1">
        <v>41909</v>
      </c>
      <c r="B30">
        <v>2321000000</v>
      </c>
      <c r="C30" t="s">
        <v>59</v>
      </c>
      <c r="D30">
        <v>2014</v>
      </c>
      <c r="E30" t="s">
        <v>13</v>
      </c>
      <c r="F30" t="s">
        <v>14</v>
      </c>
      <c r="G30" s="1">
        <v>41939</v>
      </c>
      <c r="H30" t="s">
        <v>152</v>
      </c>
    </row>
    <row r="31" spans="1:8" x14ac:dyDescent="0.2">
      <c r="A31" s="1">
        <v>42000</v>
      </c>
      <c r="B31">
        <v>1960000000</v>
      </c>
      <c r="C31" t="s">
        <v>61</v>
      </c>
      <c r="D31">
        <v>2015</v>
      </c>
      <c r="E31" t="s">
        <v>20</v>
      </c>
      <c r="F31" t="s">
        <v>10</v>
      </c>
      <c r="G31" s="1">
        <v>42032</v>
      </c>
      <c r="H31" t="s">
        <v>62</v>
      </c>
    </row>
    <row r="32" spans="1:8" x14ac:dyDescent="0.2">
      <c r="A32" s="1">
        <v>42091</v>
      </c>
      <c r="B32">
        <v>1384000000</v>
      </c>
      <c r="C32" t="s">
        <v>63</v>
      </c>
      <c r="D32">
        <v>2015</v>
      </c>
      <c r="E32" t="s">
        <v>23</v>
      </c>
      <c r="F32" t="s">
        <v>10</v>
      </c>
      <c r="G32" s="1">
        <v>42122</v>
      </c>
      <c r="H32" t="s">
        <v>64</v>
      </c>
    </row>
    <row r="33" spans="1:8" x14ac:dyDescent="0.2">
      <c r="A33" s="1">
        <v>42182</v>
      </c>
      <c r="B33">
        <v>1651000000</v>
      </c>
      <c r="C33" t="s">
        <v>65</v>
      </c>
      <c r="D33">
        <v>2015</v>
      </c>
      <c r="E33" t="s">
        <v>9</v>
      </c>
      <c r="F33" t="s">
        <v>10</v>
      </c>
      <c r="G33" s="1">
        <v>42207</v>
      </c>
      <c r="H33" t="s">
        <v>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63C0B-DA2D-1943-B5EC-38B305AA88DF}">
  <dimension ref="A1:J79"/>
  <sheetViews>
    <sheetView workbookViewId="0"/>
  </sheetViews>
  <sheetFormatPr baseColWidth="10" defaultRowHeight="16" x14ac:dyDescent="0.2"/>
  <sheetData>
    <row r="1" spans="1:10" x14ac:dyDescent="0.2">
      <c r="A1" t="s">
        <v>0</v>
      </c>
      <c r="B1" t="s">
        <v>1</v>
      </c>
      <c r="C1" t="s">
        <v>2</v>
      </c>
      <c r="D1" t="s">
        <v>3</v>
      </c>
      <c r="E1" t="s">
        <v>4</v>
      </c>
      <c r="F1" t="s">
        <v>5</v>
      </c>
      <c r="G1" t="s">
        <v>6</v>
      </c>
      <c r="H1" t="s">
        <v>7</v>
      </c>
      <c r="J1" t="s">
        <v>143</v>
      </c>
    </row>
    <row r="2" spans="1:10" x14ac:dyDescent="0.2">
      <c r="A2" s="1">
        <v>39718</v>
      </c>
      <c r="B2">
        <v>4224000000</v>
      </c>
      <c r="C2" t="s">
        <v>16</v>
      </c>
      <c r="D2">
        <v>2009</v>
      </c>
      <c r="E2" t="s">
        <v>9</v>
      </c>
      <c r="F2" t="s">
        <v>17</v>
      </c>
      <c r="G2" s="1">
        <v>40203</v>
      </c>
      <c r="H2" t="s">
        <v>145</v>
      </c>
      <c r="J2" s="2" t="str">
        <f>HYPERLINK("#'Company SEC Data Summary'!A1", "Company SEC Data Summary")</f>
        <v>Company SEC Data Summary</v>
      </c>
    </row>
    <row r="3" spans="1:10" x14ac:dyDescent="0.2">
      <c r="A3" s="1">
        <v>39718</v>
      </c>
      <c r="B3">
        <v>3719000000</v>
      </c>
      <c r="C3" t="s">
        <v>12</v>
      </c>
      <c r="D3">
        <v>2009</v>
      </c>
      <c r="E3" t="s">
        <v>13</v>
      </c>
      <c r="F3" t="s">
        <v>14</v>
      </c>
      <c r="G3" s="1">
        <v>40113</v>
      </c>
      <c r="H3" t="s">
        <v>15</v>
      </c>
    </row>
    <row r="4" spans="1:10" x14ac:dyDescent="0.2">
      <c r="A4" s="1">
        <v>40082</v>
      </c>
      <c r="B4">
        <v>3852000000</v>
      </c>
      <c r="C4" t="s">
        <v>27</v>
      </c>
      <c r="D4">
        <v>2010</v>
      </c>
      <c r="E4" t="s">
        <v>9</v>
      </c>
      <c r="F4" t="s">
        <v>14</v>
      </c>
      <c r="G4" s="1">
        <v>40478</v>
      </c>
      <c r="H4" t="s">
        <v>18</v>
      </c>
    </row>
    <row r="5" spans="1:10" x14ac:dyDescent="0.2">
      <c r="A5" s="1">
        <v>40082</v>
      </c>
      <c r="B5">
        <v>3852000000</v>
      </c>
      <c r="C5" t="s">
        <v>25</v>
      </c>
      <c r="D5">
        <v>2010</v>
      </c>
      <c r="E5" t="s">
        <v>9</v>
      </c>
      <c r="F5" t="s">
        <v>10</v>
      </c>
      <c r="G5" s="1">
        <v>40380</v>
      </c>
      <c r="H5" t="s">
        <v>28</v>
      </c>
    </row>
    <row r="6" spans="1:10" x14ac:dyDescent="0.2">
      <c r="A6" s="1">
        <v>40082</v>
      </c>
      <c r="B6">
        <v>3852000000</v>
      </c>
      <c r="C6" t="s">
        <v>22</v>
      </c>
      <c r="D6">
        <v>2010</v>
      </c>
      <c r="E6" t="s">
        <v>23</v>
      </c>
      <c r="F6" t="s">
        <v>10</v>
      </c>
      <c r="G6" s="1">
        <v>40289</v>
      </c>
      <c r="H6" t="s">
        <v>26</v>
      </c>
    </row>
    <row r="7" spans="1:10" x14ac:dyDescent="0.2">
      <c r="A7" s="1">
        <v>40082</v>
      </c>
      <c r="B7">
        <v>3852000000</v>
      </c>
      <c r="C7" t="s">
        <v>16</v>
      </c>
      <c r="D7">
        <v>2009</v>
      </c>
      <c r="E7" t="s">
        <v>13</v>
      </c>
      <c r="F7" t="s">
        <v>17</v>
      </c>
      <c r="G7" s="1">
        <v>40203</v>
      </c>
      <c r="H7" t="s">
        <v>15</v>
      </c>
    </row>
    <row r="8" spans="1:10" x14ac:dyDescent="0.2">
      <c r="A8" s="1">
        <v>40082</v>
      </c>
      <c r="B8">
        <v>3852000000</v>
      </c>
      <c r="C8" t="s">
        <v>19</v>
      </c>
      <c r="D8">
        <v>2010</v>
      </c>
      <c r="E8" t="s">
        <v>20</v>
      </c>
      <c r="F8" t="s">
        <v>10</v>
      </c>
      <c r="G8" s="1">
        <v>40203</v>
      </c>
      <c r="H8" t="s">
        <v>24</v>
      </c>
    </row>
    <row r="9" spans="1:10" x14ac:dyDescent="0.2">
      <c r="A9" s="1">
        <v>40082</v>
      </c>
      <c r="B9">
        <v>3376000000</v>
      </c>
      <c r="C9" t="s">
        <v>12</v>
      </c>
      <c r="D9">
        <v>2009</v>
      </c>
      <c r="E9" t="s">
        <v>13</v>
      </c>
      <c r="F9" t="s">
        <v>14</v>
      </c>
      <c r="G9" s="1">
        <v>40113</v>
      </c>
      <c r="H9" t="s">
        <v>15</v>
      </c>
    </row>
    <row r="10" spans="1:10" x14ac:dyDescent="0.2">
      <c r="A10" s="1">
        <v>40173</v>
      </c>
      <c r="B10">
        <v>3996000000</v>
      </c>
      <c r="C10" t="s">
        <v>19</v>
      </c>
      <c r="D10">
        <v>2010</v>
      </c>
      <c r="E10" t="s">
        <v>20</v>
      </c>
      <c r="F10" t="s">
        <v>10</v>
      </c>
      <c r="G10" s="1">
        <v>40203</v>
      </c>
      <c r="H10" t="s">
        <v>21</v>
      </c>
    </row>
    <row r="11" spans="1:10" x14ac:dyDescent="0.2">
      <c r="A11" s="1">
        <v>40264</v>
      </c>
      <c r="B11">
        <v>4021000000</v>
      </c>
      <c r="C11" t="s">
        <v>22</v>
      </c>
      <c r="D11">
        <v>2010</v>
      </c>
      <c r="E11" t="s">
        <v>23</v>
      </c>
      <c r="F11" t="s">
        <v>10</v>
      </c>
      <c r="G11" s="1">
        <v>40289</v>
      </c>
      <c r="H11" t="s">
        <v>24</v>
      </c>
    </row>
    <row r="12" spans="1:10" x14ac:dyDescent="0.2">
      <c r="A12" s="1">
        <v>40355</v>
      </c>
      <c r="B12">
        <v>4452000000</v>
      </c>
      <c r="C12" t="s">
        <v>25</v>
      </c>
      <c r="D12">
        <v>2010</v>
      </c>
      <c r="E12" t="s">
        <v>9</v>
      </c>
      <c r="F12" t="s">
        <v>10</v>
      </c>
      <c r="G12" s="1">
        <v>40380</v>
      </c>
      <c r="H12" t="s">
        <v>26</v>
      </c>
    </row>
    <row r="13" spans="1:10" x14ac:dyDescent="0.2">
      <c r="A13" s="1">
        <v>40446</v>
      </c>
      <c r="B13">
        <v>5723000000</v>
      </c>
      <c r="C13" t="s">
        <v>35</v>
      </c>
      <c r="D13">
        <v>2011</v>
      </c>
      <c r="E13" t="s">
        <v>9</v>
      </c>
      <c r="F13" t="s">
        <v>14</v>
      </c>
      <c r="G13" s="1">
        <v>40842</v>
      </c>
      <c r="H13" t="s">
        <v>28</v>
      </c>
    </row>
    <row r="14" spans="1:10" x14ac:dyDescent="0.2">
      <c r="A14" s="1">
        <v>40446</v>
      </c>
      <c r="B14">
        <v>5723000000</v>
      </c>
      <c r="C14" t="s">
        <v>33</v>
      </c>
      <c r="D14">
        <v>2011</v>
      </c>
      <c r="E14" t="s">
        <v>9</v>
      </c>
      <c r="F14" t="s">
        <v>10</v>
      </c>
      <c r="G14" s="1">
        <v>40744</v>
      </c>
      <c r="H14" t="s">
        <v>36</v>
      </c>
    </row>
    <row r="15" spans="1:10" x14ac:dyDescent="0.2">
      <c r="A15" s="1">
        <v>40446</v>
      </c>
      <c r="B15">
        <v>5723000000</v>
      </c>
      <c r="C15" t="s">
        <v>31</v>
      </c>
      <c r="D15">
        <v>2011</v>
      </c>
      <c r="E15" t="s">
        <v>23</v>
      </c>
      <c r="F15" t="s">
        <v>10</v>
      </c>
      <c r="G15" s="1">
        <v>40654</v>
      </c>
      <c r="H15" t="s">
        <v>34</v>
      </c>
    </row>
    <row r="16" spans="1:10" x14ac:dyDescent="0.2">
      <c r="A16" s="1">
        <v>40446</v>
      </c>
      <c r="B16">
        <v>5723000000</v>
      </c>
      <c r="C16" t="s">
        <v>29</v>
      </c>
      <c r="D16">
        <v>2011</v>
      </c>
      <c r="E16" t="s">
        <v>20</v>
      </c>
      <c r="F16" t="s">
        <v>10</v>
      </c>
      <c r="G16" s="1">
        <v>40562</v>
      </c>
      <c r="H16" t="s">
        <v>32</v>
      </c>
    </row>
    <row r="17" spans="1:8" x14ac:dyDescent="0.2">
      <c r="A17" s="1">
        <v>40446</v>
      </c>
      <c r="B17">
        <v>5723000000</v>
      </c>
      <c r="C17" t="s">
        <v>27</v>
      </c>
      <c r="D17">
        <v>2010</v>
      </c>
      <c r="E17" t="s">
        <v>13</v>
      </c>
      <c r="F17" t="s">
        <v>14</v>
      </c>
      <c r="G17" s="1">
        <v>40478</v>
      </c>
      <c r="H17" t="s">
        <v>146</v>
      </c>
    </row>
    <row r="18" spans="1:8" x14ac:dyDescent="0.2">
      <c r="A18" s="1">
        <v>40537</v>
      </c>
      <c r="B18">
        <v>5953000000</v>
      </c>
      <c r="C18" t="s">
        <v>29</v>
      </c>
      <c r="D18">
        <v>2011</v>
      </c>
      <c r="E18" t="s">
        <v>20</v>
      </c>
      <c r="F18" t="s">
        <v>10</v>
      </c>
      <c r="G18" s="1">
        <v>40562</v>
      </c>
      <c r="H18" t="s">
        <v>30</v>
      </c>
    </row>
    <row r="19" spans="1:8" x14ac:dyDescent="0.2">
      <c r="A19" s="1">
        <v>40628</v>
      </c>
      <c r="B19">
        <v>7022000000</v>
      </c>
      <c r="C19" t="s">
        <v>31</v>
      </c>
      <c r="D19">
        <v>2011</v>
      </c>
      <c r="E19" t="s">
        <v>23</v>
      </c>
      <c r="F19" t="s">
        <v>10</v>
      </c>
      <c r="G19" s="1">
        <v>40654</v>
      </c>
      <c r="H19" t="s">
        <v>32</v>
      </c>
    </row>
    <row r="20" spans="1:8" x14ac:dyDescent="0.2">
      <c r="A20" s="1">
        <v>40719</v>
      </c>
      <c r="B20">
        <v>7597000000</v>
      </c>
      <c r="C20" t="s">
        <v>33</v>
      </c>
      <c r="D20">
        <v>2011</v>
      </c>
      <c r="E20" t="s">
        <v>9</v>
      </c>
      <c r="F20" t="s">
        <v>10</v>
      </c>
      <c r="G20" s="1">
        <v>40744</v>
      </c>
      <c r="H20" t="s">
        <v>34</v>
      </c>
    </row>
    <row r="21" spans="1:8" x14ac:dyDescent="0.2">
      <c r="A21" s="1">
        <v>40810</v>
      </c>
      <c r="B21">
        <v>9247000000</v>
      </c>
      <c r="C21" t="s">
        <v>149</v>
      </c>
      <c r="D21">
        <v>2012</v>
      </c>
      <c r="E21" t="s">
        <v>9</v>
      </c>
      <c r="F21" t="s">
        <v>150</v>
      </c>
      <c r="G21" s="1">
        <v>41388</v>
      </c>
      <c r="H21" t="s">
        <v>36</v>
      </c>
    </row>
    <row r="22" spans="1:8" x14ac:dyDescent="0.2">
      <c r="A22" s="1">
        <v>40810</v>
      </c>
      <c r="B22">
        <v>9247000000</v>
      </c>
      <c r="C22" t="s">
        <v>43</v>
      </c>
      <c r="D22">
        <v>2012</v>
      </c>
      <c r="E22" t="s">
        <v>13</v>
      </c>
      <c r="F22" t="s">
        <v>14</v>
      </c>
      <c r="G22" s="1">
        <v>41213</v>
      </c>
      <c r="H22" t="s">
        <v>148</v>
      </c>
    </row>
    <row r="23" spans="1:8" x14ac:dyDescent="0.2">
      <c r="A23" s="1">
        <v>40810</v>
      </c>
      <c r="B23">
        <v>9247000000</v>
      </c>
      <c r="C23" t="s">
        <v>41</v>
      </c>
      <c r="D23">
        <v>2012</v>
      </c>
      <c r="E23" t="s">
        <v>9</v>
      </c>
      <c r="F23" t="s">
        <v>10</v>
      </c>
      <c r="G23" s="1">
        <v>41115</v>
      </c>
      <c r="H23" t="s">
        <v>44</v>
      </c>
    </row>
    <row r="24" spans="1:8" x14ac:dyDescent="0.2">
      <c r="A24" s="1">
        <v>40810</v>
      </c>
      <c r="B24">
        <v>9247000000</v>
      </c>
      <c r="C24" t="s">
        <v>39</v>
      </c>
      <c r="D24">
        <v>2012</v>
      </c>
      <c r="E24" t="s">
        <v>23</v>
      </c>
      <c r="F24" t="s">
        <v>10</v>
      </c>
      <c r="G24" s="1">
        <v>41024</v>
      </c>
      <c r="H24" t="s">
        <v>42</v>
      </c>
    </row>
    <row r="25" spans="1:8" x14ac:dyDescent="0.2">
      <c r="A25" s="1">
        <v>40810</v>
      </c>
      <c r="B25">
        <v>9247000000</v>
      </c>
      <c r="C25" t="s">
        <v>37</v>
      </c>
      <c r="D25">
        <v>2012</v>
      </c>
      <c r="E25" t="s">
        <v>20</v>
      </c>
      <c r="F25" t="s">
        <v>10</v>
      </c>
      <c r="G25" s="1">
        <v>40933</v>
      </c>
      <c r="H25" t="s">
        <v>40</v>
      </c>
    </row>
    <row r="26" spans="1:8" x14ac:dyDescent="0.2">
      <c r="A26" s="1">
        <v>40810</v>
      </c>
      <c r="B26">
        <v>9247000000</v>
      </c>
      <c r="C26" t="s">
        <v>35</v>
      </c>
      <c r="D26">
        <v>2011</v>
      </c>
      <c r="E26" t="s">
        <v>13</v>
      </c>
      <c r="F26" t="s">
        <v>14</v>
      </c>
      <c r="G26" s="1">
        <v>40842</v>
      </c>
      <c r="H26" t="s">
        <v>147</v>
      </c>
    </row>
    <row r="27" spans="1:8" x14ac:dyDescent="0.2">
      <c r="A27" s="1">
        <v>40908</v>
      </c>
      <c r="B27">
        <v>11500000000</v>
      </c>
      <c r="C27" t="s">
        <v>37</v>
      </c>
      <c r="D27">
        <v>2012</v>
      </c>
      <c r="E27" t="s">
        <v>20</v>
      </c>
      <c r="F27" t="s">
        <v>10</v>
      </c>
      <c r="G27" s="1">
        <v>40933</v>
      </c>
      <c r="H27" t="s">
        <v>38</v>
      </c>
    </row>
    <row r="28" spans="1:8" x14ac:dyDescent="0.2">
      <c r="A28" s="1">
        <v>40999</v>
      </c>
      <c r="B28">
        <v>9778000000</v>
      </c>
      <c r="C28" t="s">
        <v>39</v>
      </c>
      <c r="D28">
        <v>2012</v>
      </c>
      <c r="E28" t="s">
        <v>23</v>
      </c>
      <c r="F28" t="s">
        <v>10</v>
      </c>
      <c r="G28" s="1">
        <v>41024</v>
      </c>
      <c r="H28" t="s">
        <v>40</v>
      </c>
    </row>
    <row r="29" spans="1:8" x14ac:dyDescent="0.2">
      <c r="A29" s="1">
        <v>41090</v>
      </c>
      <c r="B29">
        <v>10430000000</v>
      </c>
      <c r="C29" t="s">
        <v>41</v>
      </c>
      <c r="D29">
        <v>2012</v>
      </c>
      <c r="E29" t="s">
        <v>9</v>
      </c>
      <c r="F29" t="s">
        <v>10</v>
      </c>
      <c r="G29" s="1">
        <v>41115</v>
      </c>
      <c r="H29" t="s">
        <v>42</v>
      </c>
    </row>
    <row r="30" spans="1:8" x14ac:dyDescent="0.2">
      <c r="A30" s="1">
        <v>41181</v>
      </c>
      <c r="B30">
        <v>11414000000</v>
      </c>
      <c r="C30" t="s">
        <v>51</v>
      </c>
      <c r="D30">
        <v>2013</v>
      </c>
      <c r="E30" t="s">
        <v>9</v>
      </c>
      <c r="F30" t="s">
        <v>14</v>
      </c>
      <c r="G30" s="1">
        <v>41577</v>
      </c>
      <c r="H30" t="s">
        <v>44</v>
      </c>
    </row>
    <row r="31" spans="1:8" x14ac:dyDescent="0.2">
      <c r="A31" s="1">
        <v>41181</v>
      </c>
      <c r="B31">
        <v>11414000000</v>
      </c>
      <c r="C31" t="s">
        <v>49</v>
      </c>
      <c r="D31">
        <v>2013</v>
      </c>
      <c r="E31" t="s">
        <v>9</v>
      </c>
      <c r="F31" t="s">
        <v>10</v>
      </c>
      <c r="G31" s="1">
        <v>41479</v>
      </c>
      <c r="H31" t="s">
        <v>52</v>
      </c>
    </row>
    <row r="32" spans="1:8" x14ac:dyDescent="0.2">
      <c r="A32" s="1">
        <v>41181</v>
      </c>
      <c r="B32">
        <v>11414000000</v>
      </c>
      <c r="C32" t="s">
        <v>149</v>
      </c>
      <c r="D32">
        <v>2012</v>
      </c>
      <c r="E32" t="s">
        <v>13</v>
      </c>
      <c r="F32" t="s">
        <v>150</v>
      </c>
      <c r="G32" s="1">
        <v>41388</v>
      </c>
      <c r="H32" t="s">
        <v>148</v>
      </c>
    </row>
    <row r="33" spans="1:8" x14ac:dyDescent="0.2">
      <c r="A33" s="1">
        <v>41181</v>
      </c>
      <c r="B33">
        <v>11414000000</v>
      </c>
      <c r="C33" t="s">
        <v>47</v>
      </c>
      <c r="D33">
        <v>2013</v>
      </c>
      <c r="E33" t="s">
        <v>23</v>
      </c>
      <c r="F33" t="s">
        <v>10</v>
      </c>
      <c r="G33" s="1">
        <v>41388</v>
      </c>
      <c r="H33" t="s">
        <v>50</v>
      </c>
    </row>
    <row r="34" spans="1:8" x14ac:dyDescent="0.2">
      <c r="A34" s="1">
        <v>41181</v>
      </c>
      <c r="B34">
        <v>11414000000</v>
      </c>
      <c r="C34" t="s">
        <v>45</v>
      </c>
      <c r="D34">
        <v>2013</v>
      </c>
      <c r="E34" t="s">
        <v>20</v>
      </c>
      <c r="F34" t="s">
        <v>10</v>
      </c>
      <c r="G34" s="1">
        <v>41298</v>
      </c>
      <c r="H34" t="s">
        <v>48</v>
      </c>
    </row>
    <row r="35" spans="1:8" x14ac:dyDescent="0.2">
      <c r="A35" s="1">
        <v>41181</v>
      </c>
      <c r="B35">
        <v>11414000000</v>
      </c>
      <c r="C35" t="s">
        <v>43</v>
      </c>
      <c r="D35">
        <v>2012</v>
      </c>
      <c r="E35" t="s">
        <v>13</v>
      </c>
      <c r="F35" t="s">
        <v>14</v>
      </c>
      <c r="G35" s="1">
        <v>41213</v>
      </c>
      <c r="H35" t="s">
        <v>148</v>
      </c>
    </row>
    <row r="36" spans="1:8" x14ac:dyDescent="0.2">
      <c r="A36" s="1">
        <v>41272</v>
      </c>
      <c r="B36">
        <v>13207000000</v>
      </c>
      <c r="C36" t="s">
        <v>45</v>
      </c>
      <c r="D36">
        <v>2013</v>
      </c>
      <c r="E36" t="s">
        <v>20</v>
      </c>
      <c r="F36" t="s">
        <v>10</v>
      </c>
      <c r="G36" s="1">
        <v>41298</v>
      </c>
      <c r="H36" t="s">
        <v>46</v>
      </c>
    </row>
    <row r="37" spans="1:8" x14ac:dyDescent="0.2">
      <c r="A37" s="1">
        <v>41363</v>
      </c>
      <c r="B37">
        <v>13331000000</v>
      </c>
      <c r="C37" t="s">
        <v>47</v>
      </c>
      <c r="D37">
        <v>2013</v>
      </c>
      <c r="E37" t="s">
        <v>23</v>
      </c>
      <c r="F37" t="s">
        <v>10</v>
      </c>
      <c r="G37" s="1">
        <v>41388</v>
      </c>
      <c r="H37" t="s">
        <v>48</v>
      </c>
    </row>
    <row r="38" spans="1:8" x14ac:dyDescent="0.2">
      <c r="A38" s="1">
        <v>41454</v>
      </c>
      <c r="B38">
        <v>13470000000</v>
      </c>
      <c r="C38" t="s">
        <v>49</v>
      </c>
      <c r="D38">
        <v>2013</v>
      </c>
      <c r="E38" t="s">
        <v>9</v>
      </c>
      <c r="F38" t="s">
        <v>10</v>
      </c>
      <c r="G38" s="1">
        <v>41479</v>
      </c>
      <c r="H38" t="s">
        <v>50</v>
      </c>
    </row>
    <row r="39" spans="1:8" x14ac:dyDescent="0.2">
      <c r="A39" s="1">
        <v>41545</v>
      </c>
      <c r="B39">
        <v>13856000000</v>
      </c>
      <c r="C39" t="s">
        <v>153</v>
      </c>
      <c r="D39">
        <v>2014</v>
      </c>
      <c r="E39" t="s">
        <v>9</v>
      </c>
      <c r="F39" t="s">
        <v>150</v>
      </c>
      <c r="G39" s="1">
        <v>42032</v>
      </c>
      <c r="H39" t="s">
        <v>52</v>
      </c>
    </row>
    <row r="40" spans="1:8" x14ac:dyDescent="0.2">
      <c r="A40" s="1">
        <v>41545</v>
      </c>
      <c r="B40">
        <v>13856000000</v>
      </c>
      <c r="C40" t="s">
        <v>59</v>
      </c>
      <c r="D40">
        <v>2014</v>
      </c>
      <c r="E40" t="s">
        <v>13</v>
      </c>
      <c r="F40" t="s">
        <v>14</v>
      </c>
      <c r="G40" s="1">
        <v>41939</v>
      </c>
      <c r="H40" t="s">
        <v>152</v>
      </c>
    </row>
    <row r="41" spans="1:8" x14ac:dyDescent="0.2">
      <c r="A41" s="1">
        <v>41545</v>
      </c>
      <c r="B41">
        <v>13856000000</v>
      </c>
      <c r="C41" t="s">
        <v>57</v>
      </c>
      <c r="D41">
        <v>2014</v>
      </c>
      <c r="E41" t="s">
        <v>9</v>
      </c>
      <c r="F41" t="s">
        <v>10</v>
      </c>
      <c r="G41" s="1">
        <v>41843</v>
      </c>
      <c r="H41" t="s">
        <v>60</v>
      </c>
    </row>
    <row r="42" spans="1:8" x14ac:dyDescent="0.2">
      <c r="A42" s="1">
        <v>41545</v>
      </c>
      <c r="B42">
        <v>13856000000</v>
      </c>
      <c r="C42" t="s">
        <v>55</v>
      </c>
      <c r="D42">
        <v>2014</v>
      </c>
      <c r="E42" t="s">
        <v>23</v>
      </c>
      <c r="F42" t="s">
        <v>10</v>
      </c>
      <c r="G42" s="1">
        <v>41753</v>
      </c>
      <c r="H42" t="s">
        <v>58</v>
      </c>
    </row>
    <row r="43" spans="1:8" x14ac:dyDescent="0.2">
      <c r="A43" s="1">
        <v>41545</v>
      </c>
      <c r="B43">
        <v>13856000000</v>
      </c>
      <c r="C43" t="s">
        <v>53</v>
      </c>
      <c r="D43">
        <v>2014</v>
      </c>
      <c r="E43" t="s">
        <v>20</v>
      </c>
      <c r="F43" t="s">
        <v>10</v>
      </c>
      <c r="G43" s="1">
        <v>41667</v>
      </c>
      <c r="H43" t="s">
        <v>56</v>
      </c>
    </row>
    <row r="44" spans="1:8" x14ac:dyDescent="0.2">
      <c r="A44" s="1">
        <v>41545</v>
      </c>
      <c r="B44">
        <v>13856000000</v>
      </c>
      <c r="C44" t="s">
        <v>51</v>
      </c>
      <c r="D44">
        <v>2013</v>
      </c>
      <c r="E44" t="s">
        <v>13</v>
      </c>
      <c r="F44" t="s">
        <v>14</v>
      </c>
      <c r="G44" s="1">
        <v>41577</v>
      </c>
      <c r="H44" t="s">
        <v>151</v>
      </c>
    </row>
    <row r="45" spans="1:8" x14ac:dyDescent="0.2">
      <c r="A45" s="1">
        <v>41636</v>
      </c>
      <c r="B45">
        <v>15824000000</v>
      </c>
      <c r="C45" t="s">
        <v>53</v>
      </c>
      <c r="D45">
        <v>2014</v>
      </c>
      <c r="E45" t="s">
        <v>20</v>
      </c>
      <c r="F45" t="s">
        <v>10</v>
      </c>
      <c r="G45" s="1">
        <v>41667</v>
      </c>
      <c r="H45" t="s">
        <v>54</v>
      </c>
    </row>
    <row r="46" spans="1:8" x14ac:dyDescent="0.2">
      <c r="A46" s="1">
        <v>41727</v>
      </c>
      <c r="B46">
        <v>15984000000</v>
      </c>
      <c r="C46" t="s">
        <v>55</v>
      </c>
      <c r="D46">
        <v>2014</v>
      </c>
      <c r="E46" t="s">
        <v>23</v>
      </c>
      <c r="F46" t="s">
        <v>10</v>
      </c>
      <c r="G46" s="1">
        <v>41753</v>
      </c>
      <c r="H46" t="s">
        <v>56</v>
      </c>
    </row>
    <row r="47" spans="1:8" x14ac:dyDescent="0.2">
      <c r="A47" s="1">
        <v>41818</v>
      </c>
      <c r="B47">
        <v>15264000000</v>
      </c>
      <c r="C47" t="s">
        <v>57</v>
      </c>
      <c r="D47">
        <v>2014</v>
      </c>
      <c r="E47" t="s">
        <v>9</v>
      </c>
      <c r="F47" t="s">
        <v>10</v>
      </c>
      <c r="G47" s="1">
        <v>41843</v>
      </c>
      <c r="H47" t="s">
        <v>58</v>
      </c>
    </row>
    <row r="48" spans="1:8" x14ac:dyDescent="0.2">
      <c r="A48" s="1">
        <v>41909</v>
      </c>
      <c r="B48">
        <v>18453000000</v>
      </c>
      <c r="C48" t="s">
        <v>67</v>
      </c>
      <c r="D48">
        <v>2015</v>
      </c>
      <c r="E48" t="s">
        <v>9</v>
      </c>
      <c r="F48" t="s">
        <v>14</v>
      </c>
      <c r="G48" s="1">
        <v>42305</v>
      </c>
      <c r="H48" t="s">
        <v>60</v>
      </c>
    </row>
    <row r="49" spans="1:8" x14ac:dyDescent="0.2">
      <c r="A49" s="1">
        <v>41909</v>
      </c>
      <c r="B49">
        <v>18453000000</v>
      </c>
      <c r="C49" t="s">
        <v>65</v>
      </c>
      <c r="D49">
        <v>2015</v>
      </c>
      <c r="E49" t="s">
        <v>9</v>
      </c>
      <c r="F49" t="s">
        <v>10</v>
      </c>
      <c r="G49" s="1">
        <v>42207</v>
      </c>
      <c r="H49" t="s">
        <v>68</v>
      </c>
    </row>
    <row r="50" spans="1:8" x14ac:dyDescent="0.2">
      <c r="A50" s="1">
        <v>41909</v>
      </c>
      <c r="B50">
        <v>18453000000</v>
      </c>
      <c r="C50" t="s">
        <v>63</v>
      </c>
      <c r="D50">
        <v>2015</v>
      </c>
      <c r="E50" t="s">
        <v>23</v>
      </c>
      <c r="F50" t="s">
        <v>10</v>
      </c>
      <c r="G50" s="1">
        <v>42122</v>
      </c>
      <c r="H50" t="s">
        <v>66</v>
      </c>
    </row>
    <row r="51" spans="1:8" x14ac:dyDescent="0.2">
      <c r="A51" s="1">
        <v>41909</v>
      </c>
      <c r="B51">
        <v>18453000000</v>
      </c>
      <c r="C51" t="s">
        <v>153</v>
      </c>
      <c r="D51">
        <v>2014</v>
      </c>
      <c r="E51" t="s">
        <v>13</v>
      </c>
      <c r="F51" t="s">
        <v>150</v>
      </c>
      <c r="G51" s="1">
        <v>42032</v>
      </c>
      <c r="H51" t="s">
        <v>152</v>
      </c>
    </row>
    <row r="52" spans="1:8" x14ac:dyDescent="0.2">
      <c r="A52" s="1">
        <v>41909</v>
      </c>
      <c r="B52">
        <v>18453000000</v>
      </c>
      <c r="C52" t="s">
        <v>61</v>
      </c>
      <c r="D52">
        <v>2015</v>
      </c>
      <c r="E52" t="s">
        <v>20</v>
      </c>
      <c r="F52" t="s">
        <v>10</v>
      </c>
      <c r="G52" s="1">
        <v>42032</v>
      </c>
      <c r="H52" t="s">
        <v>64</v>
      </c>
    </row>
    <row r="53" spans="1:8" x14ac:dyDescent="0.2">
      <c r="A53" s="1">
        <v>41909</v>
      </c>
      <c r="B53">
        <v>18453000000</v>
      </c>
      <c r="C53" t="s">
        <v>59</v>
      </c>
      <c r="D53">
        <v>2014</v>
      </c>
      <c r="E53" t="s">
        <v>13</v>
      </c>
      <c r="F53" t="s">
        <v>14</v>
      </c>
      <c r="G53" s="1">
        <v>41939</v>
      </c>
      <c r="H53" t="s">
        <v>152</v>
      </c>
    </row>
    <row r="54" spans="1:8" x14ac:dyDescent="0.2">
      <c r="A54" s="1">
        <v>42000</v>
      </c>
      <c r="B54">
        <v>22724000000</v>
      </c>
      <c r="C54" t="s">
        <v>61</v>
      </c>
      <c r="D54">
        <v>2015</v>
      </c>
      <c r="E54" t="s">
        <v>20</v>
      </c>
      <c r="F54" t="s">
        <v>10</v>
      </c>
      <c r="G54" s="1">
        <v>42032</v>
      </c>
      <c r="H54" t="s">
        <v>62</v>
      </c>
    </row>
    <row r="55" spans="1:8" x14ac:dyDescent="0.2">
      <c r="A55" s="1">
        <v>42091</v>
      </c>
      <c r="B55">
        <v>22827000000</v>
      </c>
      <c r="C55" t="s">
        <v>63</v>
      </c>
      <c r="D55">
        <v>2015</v>
      </c>
      <c r="E55" t="s">
        <v>23</v>
      </c>
      <c r="F55" t="s">
        <v>10</v>
      </c>
      <c r="G55" s="1">
        <v>42122</v>
      </c>
      <c r="H55" t="s">
        <v>64</v>
      </c>
    </row>
    <row r="56" spans="1:8" x14ac:dyDescent="0.2">
      <c r="A56" s="1">
        <v>42182</v>
      </c>
      <c r="B56">
        <v>22724000000</v>
      </c>
      <c r="C56" t="s">
        <v>65</v>
      </c>
      <c r="D56">
        <v>2015</v>
      </c>
      <c r="E56" t="s">
        <v>9</v>
      </c>
      <c r="F56" t="s">
        <v>10</v>
      </c>
      <c r="G56" s="1">
        <v>42207</v>
      </c>
      <c r="H56" t="s">
        <v>66</v>
      </c>
    </row>
    <row r="57" spans="1:8" x14ac:dyDescent="0.2">
      <c r="A57" s="1">
        <v>42273</v>
      </c>
      <c r="B57">
        <v>25181000000</v>
      </c>
      <c r="C57" t="s">
        <v>75</v>
      </c>
      <c r="D57">
        <v>2016</v>
      </c>
      <c r="E57" t="s">
        <v>9</v>
      </c>
      <c r="F57" t="s">
        <v>14</v>
      </c>
      <c r="G57" s="1">
        <v>42669</v>
      </c>
      <c r="H57" t="s">
        <v>68</v>
      </c>
    </row>
    <row r="58" spans="1:8" x14ac:dyDescent="0.2">
      <c r="A58" s="1">
        <v>42273</v>
      </c>
      <c r="B58">
        <v>25181000000</v>
      </c>
      <c r="C58" t="s">
        <v>73</v>
      </c>
      <c r="D58">
        <v>2016</v>
      </c>
      <c r="E58" t="s">
        <v>9</v>
      </c>
      <c r="F58" t="s">
        <v>10</v>
      </c>
      <c r="G58" s="1">
        <v>42578</v>
      </c>
      <c r="H58" t="s">
        <v>76</v>
      </c>
    </row>
    <row r="59" spans="1:8" x14ac:dyDescent="0.2">
      <c r="A59" s="1">
        <v>42273</v>
      </c>
      <c r="B59">
        <v>25181000000</v>
      </c>
      <c r="C59" t="s">
        <v>71</v>
      </c>
      <c r="D59">
        <v>2016</v>
      </c>
      <c r="E59" t="s">
        <v>23</v>
      </c>
      <c r="F59" t="s">
        <v>10</v>
      </c>
      <c r="G59" s="1">
        <v>42487</v>
      </c>
      <c r="H59" t="s">
        <v>74</v>
      </c>
    </row>
    <row r="60" spans="1:8" x14ac:dyDescent="0.2">
      <c r="A60" s="1">
        <v>42273</v>
      </c>
      <c r="B60">
        <v>25181000000</v>
      </c>
      <c r="C60" t="s">
        <v>69</v>
      </c>
      <c r="D60">
        <v>2016</v>
      </c>
      <c r="E60" t="s">
        <v>20</v>
      </c>
      <c r="F60" t="s">
        <v>10</v>
      </c>
      <c r="G60" s="1">
        <v>42396</v>
      </c>
      <c r="H60" t="s">
        <v>72</v>
      </c>
    </row>
    <row r="61" spans="1:8" x14ac:dyDescent="0.2">
      <c r="A61" s="1">
        <v>42273</v>
      </c>
      <c r="B61">
        <v>25181000000</v>
      </c>
      <c r="C61" t="s">
        <v>67</v>
      </c>
      <c r="D61">
        <v>2015</v>
      </c>
      <c r="E61" t="s">
        <v>13</v>
      </c>
      <c r="F61" t="s">
        <v>14</v>
      </c>
      <c r="G61" s="1">
        <v>42305</v>
      </c>
      <c r="H61" t="s">
        <v>154</v>
      </c>
    </row>
    <row r="62" spans="1:8" x14ac:dyDescent="0.2">
      <c r="A62" s="1">
        <v>42364</v>
      </c>
      <c r="B62">
        <v>24032000000</v>
      </c>
      <c r="C62" t="s">
        <v>69</v>
      </c>
      <c r="D62">
        <v>2016</v>
      </c>
      <c r="E62" t="s">
        <v>20</v>
      </c>
      <c r="F62" t="s">
        <v>10</v>
      </c>
      <c r="G62" s="1">
        <v>42396</v>
      </c>
      <c r="H62" t="s">
        <v>70</v>
      </c>
    </row>
    <row r="63" spans="1:8" x14ac:dyDescent="0.2">
      <c r="A63" s="1">
        <v>42455</v>
      </c>
      <c r="B63">
        <v>23208000000</v>
      </c>
      <c r="C63" t="s">
        <v>71</v>
      </c>
      <c r="D63">
        <v>2016</v>
      </c>
      <c r="E63" t="s">
        <v>23</v>
      </c>
      <c r="F63" t="s">
        <v>10</v>
      </c>
      <c r="G63" s="1">
        <v>42487</v>
      </c>
      <c r="H63" t="s">
        <v>72</v>
      </c>
    </row>
    <row r="64" spans="1:8" x14ac:dyDescent="0.2">
      <c r="A64" s="1">
        <v>42546</v>
      </c>
      <c r="B64">
        <v>20820000000</v>
      </c>
      <c r="C64" t="s">
        <v>73</v>
      </c>
      <c r="D64">
        <v>2016</v>
      </c>
      <c r="E64" t="s">
        <v>9</v>
      </c>
      <c r="F64" t="s">
        <v>10</v>
      </c>
      <c r="G64" s="1">
        <v>42578</v>
      </c>
      <c r="H64" t="s">
        <v>74</v>
      </c>
    </row>
    <row r="65" spans="1:8" x14ac:dyDescent="0.2">
      <c r="A65" s="1">
        <v>42637</v>
      </c>
      <c r="B65">
        <v>22027000000</v>
      </c>
      <c r="C65" t="s">
        <v>79</v>
      </c>
      <c r="D65">
        <v>2017</v>
      </c>
      <c r="E65" t="s">
        <v>23</v>
      </c>
      <c r="F65" t="s">
        <v>10</v>
      </c>
      <c r="G65" s="1">
        <v>42858</v>
      </c>
      <c r="H65" t="s">
        <v>82</v>
      </c>
    </row>
    <row r="66" spans="1:8" x14ac:dyDescent="0.2">
      <c r="A66" s="1">
        <v>42637</v>
      </c>
      <c r="B66">
        <v>22027000000</v>
      </c>
      <c r="C66" t="s">
        <v>77</v>
      </c>
      <c r="D66">
        <v>2017</v>
      </c>
      <c r="E66" t="s">
        <v>20</v>
      </c>
      <c r="F66" t="s">
        <v>10</v>
      </c>
      <c r="G66" s="1">
        <v>42767</v>
      </c>
      <c r="H66" t="s">
        <v>80</v>
      </c>
    </row>
    <row r="67" spans="1:8" x14ac:dyDescent="0.2">
      <c r="A67" s="1">
        <v>42637</v>
      </c>
      <c r="B67">
        <v>22027000000</v>
      </c>
      <c r="C67" t="s">
        <v>75</v>
      </c>
      <c r="D67">
        <v>2016</v>
      </c>
      <c r="E67" t="s">
        <v>13</v>
      </c>
      <c r="F67" t="s">
        <v>14</v>
      </c>
      <c r="G67" s="1">
        <v>42669</v>
      </c>
      <c r="H67" t="s">
        <v>155</v>
      </c>
    </row>
    <row r="68" spans="1:8" x14ac:dyDescent="0.2">
      <c r="A68" s="1">
        <v>42637</v>
      </c>
      <c r="B68">
        <v>22027000000</v>
      </c>
      <c r="C68" t="s">
        <v>83</v>
      </c>
      <c r="D68">
        <v>2017</v>
      </c>
      <c r="E68" t="s">
        <v>9</v>
      </c>
      <c r="F68" t="s">
        <v>14</v>
      </c>
      <c r="G68" s="1">
        <v>43042</v>
      </c>
      <c r="H68" t="s">
        <v>76</v>
      </c>
    </row>
    <row r="69" spans="1:8" x14ac:dyDescent="0.2">
      <c r="A69" s="1">
        <v>42637</v>
      </c>
      <c r="B69">
        <v>22027000000</v>
      </c>
      <c r="C69" t="s">
        <v>81</v>
      </c>
      <c r="D69">
        <v>2017</v>
      </c>
      <c r="E69" t="s">
        <v>9</v>
      </c>
      <c r="F69" t="s">
        <v>10</v>
      </c>
      <c r="G69" s="1">
        <v>42949</v>
      </c>
      <c r="H69" t="s">
        <v>84</v>
      </c>
    </row>
    <row r="70" spans="1:8" x14ac:dyDescent="0.2">
      <c r="A70" s="1">
        <v>42735</v>
      </c>
      <c r="B70">
        <v>23739000000</v>
      </c>
      <c r="C70" t="s">
        <v>77</v>
      </c>
      <c r="D70">
        <v>2017</v>
      </c>
      <c r="E70" t="s">
        <v>20</v>
      </c>
      <c r="F70" t="s">
        <v>10</v>
      </c>
      <c r="G70" s="1">
        <v>42767</v>
      </c>
      <c r="H70" t="s">
        <v>78</v>
      </c>
    </row>
    <row r="71" spans="1:8" x14ac:dyDescent="0.2">
      <c r="A71" s="1">
        <v>42826</v>
      </c>
      <c r="B71">
        <v>23096000000</v>
      </c>
      <c r="C71" t="s">
        <v>79</v>
      </c>
      <c r="D71">
        <v>2017</v>
      </c>
      <c r="E71" t="s">
        <v>23</v>
      </c>
      <c r="F71" t="s">
        <v>10</v>
      </c>
      <c r="G71" s="1">
        <v>42858</v>
      </c>
      <c r="H71" t="s">
        <v>80</v>
      </c>
    </row>
    <row r="72" spans="1:8" x14ac:dyDescent="0.2">
      <c r="A72" s="1">
        <v>42917</v>
      </c>
      <c r="B72">
        <v>23304000000</v>
      </c>
      <c r="C72" t="s">
        <v>81</v>
      </c>
      <c r="D72">
        <v>2017</v>
      </c>
      <c r="E72" t="s">
        <v>9</v>
      </c>
      <c r="F72" t="s">
        <v>10</v>
      </c>
      <c r="G72" s="1">
        <v>42949</v>
      </c>
      <c r="H72" t="s">
        <v>82</v>
      </c>
    </row>
    <row r="73" spans="1:8" x14ac:dyDescent="0.2">
      <c r="A73" s="1">
        <v>43008</v>
      </c>
      <c r="B73">
        <v>25744000000</v>
      </c>
      <c r="C73" t="s">
        <v>89</v>
      </c>
      <c r="D73">
        <v>2018</v>
      </c>
      <c r="E73" t="s">
        <v>9</v>
      </c>
      <c r="F73" t="s">
        <v>10</v>
      </c>
      <c r="G73" s="1">
        <v>43313</v>
      </c>
      <c r="H73" t="s">
        <v>84</v>
      </c>
    </row>
    <row r="74" spans="1:8" x14ac:dyDescent="0.2">
      <c r="A74" s="1">
        <v>43008</v>
      </c>
      <c r="B74">
        <v>25744000000</v>
      </c>
      <c r="C74" t="s">
        <v>87</v>
      </c>
      <c r="D74">
        <v>2018</v>
      </c>
      <c r="E74" t="s">
        <v>23</v>
      </c>
      <c r="F74" t="s">
        <v>10</v>
      </c>
      <c r="G74" s="1">
        <v>43222</v>
      </c>
      <c r="H74" t="s">
        <v>90</v>
      </c>
    </row>
    <row r="75" spans="1:8" x14ac:dyDescent="0.2">
      <c r="A75" s="1">
        <v>43008</v>
      </c>
      <c r="B75">
        <v>25744000000</v>
      </c>
      <c r="C75" t="s">
        <v>85</v>
      </c>
      <c r="D75">
        <v>2018</v>
      </c>
      <c r="E75" t="s">
        <v>20</v>
      </c>
      <c r="F75" t="s">
        <v>10</v>
      </c>
      <c r="G75" s="1">
        <v>43133</v>
      </c>
      <c r="H75" t="s">
        <v>88</v>
      </c>
    </row>
    <row r="76" spans="1:8" x14ac:dyDescent="0.2">
      <c r="A76" s="1">
        <v>43008</v>
      </c>
      <c r="B76">
        <v>25744000000</v>
      </c>
      <c r="C76" t="s">
        <v>83</v>
      </c>
      <c r="D76">
        <v>2017</v>
      </c>
      <c r="E76" t="s">
        <v>13</v>
      </c>
      <c r="F76" t="s">
        <v>14</v>
      </c>
      <c r="G76" s="1">
        <v>43042</v>
      </c>
      <c r="H76" t="s">
        <v>156</v>
      </c>
    </row>
    <row r="77" spans="1:8" x14ac:dyDescent="0.2">
      <c r="A77" s="1">
        <v>43099</v>
      </c>
      <c r="B77">
        <v>26281000000</v>
      </c>
      <c r="C77" t="s">
        <v>85</v>
      </c>
      <c r="D77">
        <v>2018</v>
      </c>
      <c r="E77" t="s">
        <v>20</v>
      </c>
      <c r="F77" t="s">
        <v>10</v>
      </c>
      <c r="G77" s="1">
        <v>43133</v>
      </c>
      <c r="H77" t="s">
        <v>86</v>
      </c>
    </row>
    <row r="78" spans="1:8" x14ac:dyDescent="0.2">
      <c r="A78" s="1">
        <v>43190</v>
      </c>
      <c r="B78">
        <v>26756000000</v>
      </c>
      <c r="C78" t="s">
        <v>87</v>
      </c>
      <c r="D78">
        <v>2018</v>
      </c>
      <c r="E78" t="s">
        <v>23</v>
      </c>
      <c r="F78" t="s">
        <v>10</v>
      </c>
      <c r="G78" s="1">
        <v>43222</v>
      </c>
      <c r="H78" t="s">
        <v>88</v>
      </c>
    </row>
    <row r="79" spans="1:8" x14ac:dyDescent="0.2">
      <c r="A79" s="1">
        <v>43281</v>
      </c>
      <c r="B79">
        <v>25184000000</v>
      </c>
      <c r="C79" t="s">
        <v>89</v>
      </c>
      <c r="D79">
        <v>2018</v>
      </c>
      <c r="E79" t="s">
        <v>9</v>
      </c>
      <c r="F79" t="s">
        <v>10</v>
      </c>
      <c r="G79" s="1">
        <v>43313</v>
      </c>
      <c r="H79" t="s">
        <v>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BB7-505A-C94A-BC07-4A8329A6C040}">
  <dimension ref="A1:J3"/>
  <sheetViews>
    <sheetView workbookViewId="0"/>
  </sheetViews>
  <sheetFormatPr baseColWidth="10" defaultRowHeight="16" x14ac:dyDescent="0.2"/>
  <sheetData>
    <row r="1" spans="1:10" x14ac:dyDescent="0.2">
      <c r="A1" t="s">
        <v>0</v>
      </c>
      <c r="B1" t="s">
        <v>1</v>
      </c>
      <c r="C1" t="s">
        <v>2</v>
      </c>
      <c r="D1" t="s">
        <v>3</v>
      </c>
      <c r="E1" t="s">
        <v>4</v>
      </c>
      <c r="F1" t="s">
        <v>5</v>
      </c>
      <c r="G1" t="s">
        <v>6</v>
      </c>
      <c r="H1" t="s">
        <v>7</v>
      </c>
      <c r="J1" t="s">
        <v>143</v>
      </c>
    </row>
    <row r="2" spans="1:10" x14ac:dyDescent="0.2">
      <c r="A2" s="1">
        <v>39718</v>
      </c>
      <c r="B2">
        <v>3719000000</v>
      </c>
      <c r="C2" t="s">
        <v>8</v>
      </c>
      <c r="D2">
        <v>2009</v>
      </c>
      <c r="E2" t="s">
        <v>9</v>
      </c>
      <c r="F2" t="s">
        <v>10</v>
      </c>
      <c r="G2" s="1">
        <v>40016</v>
      </c>
      <c r="H2" t="s">
        <v>145</v>
      </c>
      <c r="J2" s="2" t="str">
        <f>HYPERLINK("#'Company SEC Data Summary'!A1", "Company SEC Data Summary")</f>
        <v>Company SEC Data Summary</v>
      </c>
    </row>
    <row r="3" spans="1:10" x14ac:dyDescent="0.2">
      <c r="A3" s="1">
        <v>39991</v>
      </c>
      <c r="B3">
        <v>3338000000</v>
      </c>
      <c r="C3" t="s">
        <v>8</v>
      </c>
      <c r="D3">
        <v>2009</v>
      </c>
      <c r="E3" t="s">
        <v>9</v>
      </c>
      <c r="F3" t="s">
        <v>10</v>
      </c>
      <c r="G3" s="1">
        <v>40016</v>
      </c>
      <c r="H3" t="s">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8FDDF-118F-174B-9E46-098D1EE20329}">
  <dimension ref="A1:J45"/>
  <sheetViews>
    <sheetView workbookViewId="0"/>
  </sheetViews>
  <sheetFormatPr baseColWidth="10" defaultRowHeight="16" x14ac:dyDescent="0.2"/>
  <sheetData>
    <row r="1" spans="1:10" x14ac:dyDescent="0.2">
      <c r="A1" t="s">
        <v>0</v>
      </c>
      <c r="B1" t="s">
        <v>1</v>
      </c>
      <c r="C1" t="s">
        <v>2</v>
      </c>
      <c r="D1" t="s">
        <v>3</v>
      </c>
      <c r="E1" t="s">
        <v>4</v>
      </c>
      <c r="F1" t="s">
        <v>5</v>
      </c>
      <c r="G1" t="s">
        <v>6</v>
      </c>
      <c r="H1" t="s">
        <v>7</v>
      </c>
      <c r="J1" t="s">
        <v>143</v>
      </c>
    </row>
    <row r="2" spans="1:10" x14ac:dyDescent="0.2">
      <c r="A2" s="1">
        <v>43008</v>
      </c>
      <c r="B2">
        <v>257000000</v>
      </c>
      <c r="C2" t="s">
        <v>85</v>
      </c>
      <c r="D2">
        <v>2018</v>
      </c>
      <c r="E2" t="s">
        <v>20</v>
      </c>
      <c r="F2" t="s">
        <v>10</v>
      </c>
      <c r="G2" s="1">
        <v>43133</v>
      </c>
      <c r="H2" t="s">
        <v>88</v>
      </c>
      <c r="J2" s="2" t="str">
        <f>HYPERLINK("#'Company SEC Data Summary'!A1", "Company SEC Data Summary")</f>
        <v>Company SEC Data Summary</v>
      </c>
    </row>
    <row r="3" spans="1:10" x14ac:dyDescent="0.2">
      <c r="A3" s="1">
        <v>43008</v>
      </c>
      <c r="B3">
        <v>257000000</v>
      </c>
      <c r="C3" t="s">
        <v>87</v>
      </c>
      <c r="D3">
        <v>2018</v>
      </c>
      <c r="E3" t="s">
        <v>23</v>
      </c>
      <c r="F3" t="s">
        <v>10</v>
      </c>
      <c r="G3" s="1">
        <v>43222</v>
      </c>
      <c r="H3" t="s">
        <v>90</v>
      </c>
    </row>
    <row r="4" spans="1:10" x14ac:dyDescent="0.2">
      <c r="A4" s="1">
        <v>43008</v>
      </c>
      <c r="B4">
        <v>257000000</v>
      </c>
      <c r="C4" t="s">
        <v>89</v>
      </c>
      <c r="D4">
        <v>2018</v>
      </c>
      <c r="E4" t="s">
        <v>9</v>
      </c>
      <c r="F4" t="s">
        <v>10</v>
      </c>
      <c r="G4" s="1">
        <v>43313</v>
      </c>
      <c r="H4" t="s">
        <v>92</v>
      </c>
    </row>
    <row r="5" spans="1:10" x14ac:dyDescent="0.2">
      <c r="A5" s="1">
        <v>43008</v>
      </c>
      <c r="B5">
        <v>257000000</v>
      </c>
      <c r="C5" t="s">
        <v>91</v>
      </c>
      <c r="D5">
        <v>2018</v>
      </c>
      <c r="E5" t="s">
        <v>9</v>
      </c>
      <c r="F5" t="s">
        <v>14</v>
      </c>
      <c r="G5" s="1">
        <v>43409</v>
      </c>
      <c r="H5" t="s">
        <v>84</v>
      </c>
    </row>
    <row r="6" spans="1:10" x14ac:dyDescent="0.2">
      <c r="A6" s="1">
        <v>43099</v>
      </c>
      <c r="B6">
        <v>34913000000</v>
      </c>
      <c r="C6" t="s">
        <v>85</v>
      </c>
      <c r="D6">
        <v>2018</v>
      </c>
      <c r="E6" t="s">
        <v>20</v>
      </c>
      <c r="F6" t="s">
        <v>10</v>
      </c>
      <c r="G6" s="1">
        <v>43133</v>
      </c>
      <c r="H6" t="s">
        <v>86</v>
      </c>
    </row>
    <row r="7" spans="1:10" x14ac:dyDescent="0.2">
      <c r="A7" s="1">
        <v>43190</v>
      </c>
      <c r="B7">
        <v>34913000000</v>
      </c>
      <c r="C7" t="s">
        <v>87</v>
      </c>
      <c r="D7">
        <v>2018</v>
      </c>
      <c r="E7" t="s">
        <v>23</v>
      </c>
      <c r="F7" t="s">
        <v>10</v>
      </c>
      <c r="G7" s="1">
        <v>43222</v>
      </c>
      <c r="H7" t="s">
        <v>88</v>
      </c>
    </row>
    <row r="8" spans="1:10" x14ac:dyDescent="0.2">
      <c r="A8" s="1">
        <v>43281</v>
      </c>
      <c r="B8">
        <v>34029000000</v>
      </c>
      <c r="C8" t="s">
        <v>89</v>
      </c>
      <c r="D8">
        <v>2018</v>
      </c>
      <c r="E8" t="s">
        <v>9</v>
      </c>
      <c r="F8" t="s">
        <v>10</v>
      </c>
      <c r="G8" s="1">
        <v>43313</v>
      </c>
      <c r="H8" t="s">
        <v>90</v>
      </c>
    </row>
    <row r="9" spans="1:10" x14ac:dyDescent="0.2">
      <c r="A9" s="1">
        <v>43372</v>
      </c>
      <c r="B9">
        <v>33589000000</v>
      </c>
      <c r="C9" t="s">
        <v>91</v>
      </c>
      <c r="D9">
        <v>2018</v>
      </c>
      <c r="E9" t="s">
        <v>13</v>
      </c>
      <c r="F9" t="s">
        <v>14</v>
      </c>
      <c r="G9" s="1">
        <v>43409</v>
      </c>
      <c r="H9" t="s">
        <v>157</v>
      </c>
    </row>
    <row r="10" spans="1:10" x14ac:dyDescent="0.2">
      <c r="A10" s="1">
        <v>43372</v>
      </c>
      <c r="B10">
        <v>33589000000</v>
      </c>
      <c r="C10" t="s">
        <v>93</v>
      </c>
      <c r="D10">
        <v>2019</v>
      </c>
      <c r="E10" t="s">
        <v>20</v>
      </c>
      <c r="F10" t="s">
        <v>10</v>
      </c>
      <c r="G10" s="1">
        <v>43495</v>
      </c>
      <c r="H10" t="s">
        <v>96</v>
      </c>
    </row>
    <row r="11" spans="1:10" x14ac:dyDescent="0.2">
      <c r="A11" s="1">
        <v>43372</v>
      </c>
      <c r="B11">
        <v>33589000000</v>
      </c>
      <c r="C11" t="s">
        <v>95</v>
      </c>
      <c r="D11">
        <v>2019</v>
      </c>
      <c r="E11" t="s">
        <v>23</v>
      </c>
      <c r="F11" t="s">
        <v>10</v>
      </c>
      <c r="G11" s="1">
        <v>43586</v>
      </c>
      <c r="H11" t="s">
        <v>98</v>
      </c>
    </row>
    <row r="12" spans="1:10" x14ac:dyDescent="0.2">
      <c r="A12" s="1">
        <v>43372</v>
      </c>
      <c r="B12">
        <v>33589000000</v>
      </c>
      <c r="C12" t="s">
        <v>97</v>
      </c>
      <c r="D12">
        <v>2019</v>
      </c>
      <c r="E12" t="s">
        <v>9</v>
      </c>
      <c r="F12" t="s">
        <v>10</v>
      </c>
      <c r="G12" s="1">
        <v>43677</v>
      </c>
      <c r="H12" t="s">
        <v>100</v>
      </c>
    </row>
    <row r="13" spans="1:10" x14ac:dyDescent="0.2">
      <c r="A13" s="1">
        <v>43372</v>
      </c>
      <c r="B13">
        <v>33589000000</v>
      </c>
      <c r="C13" t="s">
        <v>99</v>
      </c>
      <c r="D13">
        <v>2019</v>
      </c>
      <c r="E13" t="s">
        <v>9</v>
      </c>
      <c r="F13" t="s">
        <v>14</v>
      </c>
      <c r="G13" s="1">
        <v>43769</v>
      </c>
      <c r="H13" t="s">
        <v>92</v>
      </c>
    </row>
    <row r="14" spans="1:10" x14ac:dyDescent="0.2">
      <c r="A14" s="1">
        <v>43463</v>
      </c>
      <c r="B14">
        <v>30948000000</v>
      </c>
      <c r="C14" t="s">
        <v>93</v>
      </c>
      <c r="D14">
        <v>2019</v>
      </c>
      <c r="E14" t="s">
        <v>20</v>
      </c>
      <c r="F14" t="s">
        <v>10</v>
      </c>
      <c r="G14" s="1">
        <v>43495</v>
      </c>
      <c r="H14" t="s">
        <v>94</v>
      </c>
    </row>
    <row r="15" spans="1:10" x14ac:dyDescent="0.2">
      <c r="A15" s="1">
        <v>43554</v>
      </c>
      <c r="B15">
        <v>30986000000</v>
      </c>
      <c r="C15" t="s">
        <v>95</v>
      </c>
      <c r="D15">
        <v>2019</v>
      </c>
      <c r="E15" t="s">
        <v>23</v>
      </c>
      <c r="F15" t="s">
        <v>10</v>
      </c>
      <c r="G15" s="1">
        <v>43586</v>
      </c>
      <c r="H15" t="s">
        <v>96</v>
      </c>
    </row>
    <row r="16" spans="1:10" x14ac:dyDescent="0.2">
      <c r="A16" s="1">
        <v>43645</v>
      </c>
      <c r="B16">
        <v>30521000000</v>
      </c>
      <c r="C16" t="s">
        <v>97</v>
      </c>
      <c r="D16">
        <v>2019</v>
      </c>
      <c r="E16" t="s">
        <v>9</v>
      </c>
      <c r="F16" t="s">
        <v>10</v>
      </c>
      <c r="G16" s="1">
        <v>43677</v>
      </c>
      <c r="H16" t="s">
        <v>98</v>
      </c>
    </row>
    <row r="17" spans="1:8" x14ac:dyDescent="0.2">
      <c r="A17" s="1">
        <v>43736</v>
      </c>
      <c r="B17">
        <v>29545000000</v>
      </c>
      <c r="C17" t="s">
        <v>99</v>
      </c>
      <c r="D17">
        <v>2019</v>
      </c>
      <c r="E17" t="s">
        <v>13</v>
      </c>
      <c r="F17" t="s">
        <v>14</v>
      </c>
      <c r="G17" s="1">
        <v>43769</v>
      </c>
      <c r="H17" t="s">
        <v>158</v>
      </c>
    </row>
    <row r="18" spans="1:8" x14ac:dyDescent="0.2">
      <c r="A18" s="1">
        <v>43736</v>
      </c>
      <c r="B18">
        <v>29545000000</v>
      </c>
      <c r="C18" t="s">
        <v>101</v>
      </c>
      <c r="D18">
        <v>2020</v>
      </c>
      <c r="E18" t="s">
        <v>20</v>
      </c>
      <c r="F18" t="s">
        <v>10</v>
      </c>
      <c r="G18" s="1">
        <v>43859</v>
      </c>
      <c r="H18" t="s">
        <v>104</v>
      </c>
    </row>
    <row r="19" spans="1:8" x14ac:dyDescent="0.2">
      <c r="A19" s="1">
        <v>43736</v>
      </c>
      <c r="B19">
        <v>29545000000</v>
      </c>
      <c r="C19" t="s">
        <v>103</v>
      </c>
      <c r="D19">
        <v>2020</v>
      </c>
      <c r="E19" t="s">
        <v>23</v>
      </c>
      <c r="F19" t="s">
        <v>10</v>
      </c>
      <c r="G19" s="1">
        <v>43952</v>
      </c>
      <c r="H19" t="s">
        <v>106</v>
      </c>
    </row>
    <row r="20" spans="1:8" x14ac:dyDescent="0.2">
      <c r="A20" s="1">
        <v>43736</v>
      </c>
      <c r="B20">
        <v>29545000000</v>
      </c>
      <c r="C20" t="s">
        <v>105</v>
      </c>
      <c r="D20">
        <v>2020</v>
      </c>
      <c r="E20" t="s">
        <v>9</v>
      </c>
      <c r="F20" t="s">
        <v>10</v>
      </c>
      <c r="G20" s="1">
        <v>44043</v>
      </c>
      <c r="H20" t="s">
        <v>108</v>
      </c>
    </row>
    <row r="21" spans="1:8" x14ac:dyDescent="0.2">
      <c r="A21" s="1">
        <v>43736</v>
      </c>
      <c r="B21">
        <v>29545000000</v>
      </c>
      <c r="C21" t="s">
        <v>107</v>
      </c>
      <c r="D21">
        <v>2020</v>
      </c>
      <c r="E21" t="s">
        <v>9</v>
      </c>
      <c r="F21" t="s">
        <v>14</v>
      </c>
      <c r="G21" s="1">
        <v>44134</v>
      </c>
      <c r="H21" t="s">
        <v>100</v>
      </c>
    </row>
    <row r="22" spans="1:8" x14ac:dyDescent="0.2">
      <c r="A22" s="1">
        <v>43827</v>
      </c>
      <c r="B22">
        <v>28198000000</v>
      </c>
      <c r="C22" t="s">
        <v>101</v>
      </c>
      <c r="D22">
        <v>2020</v>
      </c>
      <c r="E22" t="s">
        <v>20</v>
      </c>
      <c r="F22" t="s">
        <v>10</v>
      </c>
      <c r="G22" s="1">
        <v>43859</v>
      </c>
      <c r="H22" t="s">
        <v>102</v>
      </c>
    </row>
    <row r="23" spans="1:8" x14ac:dyDescent="0.2">
      <c r="A23" s="1">
        <v>43918</v>
      </c>
      <c r="B23">
        <v>28188000000</v>
      </c>
      <c r="C23" t="s">
        <v>103</v>
      </c>
      <c r="D23">
        <v>2020</v>
      </c>
      <c r="E23" t="s">
        <v>23</v>
      </c>
      <c r="F23" t="s">
        <v>10</v>
      </c>
      <c r="G23" s="1">
        <v>43952</v>
      </c>
      <c r="H23" t="s">
        <v>104</v>
      </c>
    </row>
    <row r="24" spans="1:8" x14ac:dyDescent="0.2">
      <c r="A24" s="1">
        <v>44009</v>
      </c>
      <c r="B24">
        <v>28188000000</v>
      </c>
      <c r="C24" t="s">
        <v>105</v>
      </c>
      <c r="D24">
        <v>2020</v>
      </c>
      <c r="E24" t="s">
        <v>9</v>
      </c>
      <c r="F24" t="s">
        <v>10</v>
      </c>
      <c r="G24" s="1">
        <v>44043</v>
      </c>
      <c r="H24" t="s">
        <v>106</v>
      </c>
    </row>
    <row r="25" spans="1:8" x14ac:dyDescent="0.2">
      <c r="A25" s="1">
        <v>44100</v>
      </c>
      <c r="B25">
        <v>28170000000</v>
      </c>
      <c r="C25" t="s">
        <v>107</v>
      </c>
      <c r="D25">
        <v>2020</v>
      </c>
      <c r="E25" t="s">
        <v>13</v>
      </c>
      <c r="F25" t="s">
        <v>14</v>
      </c>
      <c r="G25" s="1">
        <v>44134</v>
      </c>
      <c r="H25" t="s">
        <v>159</v>
      </c>
    </row>
    <row r="26" spans="1:8" x14ac:dyDescent="0.2">
      <c r="A26" s="1">
        <v>44100</v>
      </c>
      <c r="B26">
        <v>28170000000</v>
      </c>
      <c r="C26" t="s">
        <v>109</v>
      </c>
      <c r="D26">
        <v>2021</v>
      </c>
      <c r="E26" t="s">
        <v>20</v>
      </c>
      <c r="F26" t="s">
        <v>10</v>
      </c>
      <c r="G26" s="1">
        <v>44224</v>
      </c>
      <c r="H26" t="s">
        <v>112</v>
      </c>
    </row>
    <row r="27" spans="1:8" x14ac:dyDescent="0.2">
      <c r="A27" s="1">
        <v>44100</v>
      </c>
      <c r="B27">
        <v>28170000000</v>
      </c>
      <c r="C27" t="s">
        <v>111</v>
      </c>
      <c r="D27">
        <v>2021</v>
      </c>
      <c r="E27" t="s">
        <v>23</v>
      </c>
      <c r="F27" t="s">
        <v>10</v>
      </c>
      <c r="G27" s="1">
        <v>44315</v>
      </c>
      <c r="H27" t="s">
        <v>114</v>
      </c>
    </row>
    <row r="28" spans="1:8" x14ac:dyDescent="0.2">
      <c r="A28" s="1">
        <v>44100</v>
      </c>
      <c r="B28">
        <v>28170000000</v>
      </c>
      <c r="C28" t="s">
        <v>113</v>
      </c>
      <c r="D28">
        <v>2021</v>
      </c>
      <c r="E28" t="s">
        <v>9</v>
      </c>
      <c r="F28" t="s">
        <v>10</v>
      </c>
      <c r="G28" s="1">
        <v>44405</v>
      </c>
      <c r="H28" t="s">
        <v>116</v>
      </c>
    </row>
    <row r="29" spans="1:8" x14ac:dyDescent="0.2">
      <c r="A29" s="1">
        <v>44100</v>
      </c>
      <c r="B29">
        <v>28170000000</v>
      </c>
      <c r="C29" t="s">
        <v>115</v>
      </c>
      <c r="D29">
        <v>2021</v>
      </c>
      <c r="E29" t="s">
        <v>9</v>
      </c>
      <c r="F29" t="s">
        <v>14</v>
      </c>
      <c r="G29" s="1">
        <v>44498</v>
      </c>
      <c r="H29" t="s">
        <v>108</v>
      </c>
    </row>
    <row r="30" spans="1:8" x14ac:dyDescent="0.2">
      <c r="A30" s="1">
        <v>44191</v>
      </c>
      <c r="B30">
        <v>28170000000</v>
      </c>
      <c r="C30" t="s">
        <v>109</v>
      </c>
      <c r="D30">
        <v>2021</v>
      </c>
      <c r="E30" t="s">
        <v>20</v>
      </c>
      <c r="F30" t="s">
        <v>10</v>
      </c>
      <c r="G30" s="1">
        <v>44224</v>
      </c>
      <c r="H30" t="s">
        <v>110</v>
      </c>
    </row>
    <row r="31" spans="1:8" x14ac:dyDescent="0.2">
      <c r="A31" s="1">
        <v>44282</v>
      </c>
      <c r="B31">
        <v>25162000000</v>
      </c>
      <c r="C31" t="s">
        <v>111</v>
      </c>
      <c r="D31">
        <v>2021</v>
      </c>
      <c r="E31" t="s">
        <v>23</v>
      </c>
      <c r="F31" t="s">
        <v>10</v>
      </c>
      <c r="G31" s="1">
        <v>44315</v>
      </c>
      <c r="H31" t="s">
        <v>112</v>
      </c>
    </row>
    <row r="32" spans="1:8" x14ac:dyDescent="0.2">
      <c r="A32" s="1">
        <v>44373</v>
      </c>
      <c r="B32">
        <v>24923000000</v>
      </c>
      <c r="C32" t="s">
        <v>113</v>
      </c>
      <c r="D32">
        <v>2021</v>
      </c>
      <c r="E32" t="s">
        <v>9</v>
      </c>
      <c r="F32" t="s">
        <v>10</v>
      </c>
      <c r="G32" s="1">
        <v>44405</v>
      </c>
      <c r="H32" t="s">
        <v>114</v>
      </c>
    </row>
    <row r="33" spans="1:8" x14ac:dyDescent="0.2">
      <c r="A33" s="1">
        <v>44464</v>
      </c>
      <c r="B33">
        <v>24689000000</v>
      </c>
      <c r="C33" t="s">
        <v>115</v>
      </c>
      <c r="D33">
        <v>2021</v>
      </c>
      <c r="E33" t="s">
        <v>13</v>
      </c>
      <c r="F33" t="s">
        <v>14</v>
      </c>
      <c r="G33" s="1">
        <v>44498</v>
      </c>
      <c r="H33" t="s">
        <v>160</v>
      </c>
    </row>
    <row r="34" spans="1:8" x14ac:dyDescent="0.2">
      <c r="A34" s="1">
        <v>44464</v>
      </c>
      <c r="B34">
        <v>24689000000</v>
      </c>
      <c r="C34" t="s">
        <v>117</v>
      </c>
      <c r="D34">
        <v>2022</v>
      </c>
      <c r="E34" t="s">
        <v>20</v>
      </c>
      <c r="F34" t="s">
        <v>10</v>
      </c>
      <c r="G34" s="1">
        <v>44589</v>
      </c>
      <c r="H34" t="s">
        <v>120</v>
      </c>
    </row>
    <row r="35" spans="1:8" x14ac:dyDescent="0.2">
      <c r="A35" s="1">
        <v>44464</v>
      </c>
      <c r="B35">
        <v>24689000000</v>
      </c>
      <c r="C35" t="s">
        <v>119</v>
      </c>
      <c r="D35">
        <v>2022</v>
      </c>
      <c r="E35" t="s">
        <v>23</v>
      </c>
      <c r="F35" t="s">
        <v>10</v>
      </c>
      <c r="G35" s="1">
        <v>44680</v>
      </c>
      <c r="H35" t="s">
        <v>122</v>
      </c>
    </row>
    <row r="36" spans="1:8" x14ac:dyDescent="0.2">
      <c r="A36" s="1">
        <v>44464</v>
      </c>
      <c r="B36">
        <v>24689000000</v>
      </c>
      <c r="C36" t="s">
        <v>121</v>
      </c>
      <c r="D36">
        <v>2022</v>
      </c>
      <c r="E36" t="s">
        <v>9</v>
      </c>
      <c r="F36" t="s">
        <v>10</v>
      </c>
      <c r="G36" s="1">
        <v>44771</v>
      </c>
      <c r="H36" t="s">
        <v>124</v>
      </c>
    </row>
    <row r="37" spans="1:8" x14ac:dyDescent="0.2">
      <c r="A37" s="1">
        <v>44464</v>
      </c>
      <c r="B37">
        <v>24689000000</v>
      </c>
      <c r="C37" t="s">
        <v>123</v>
      </c>
      <c r="D37">
        <v>2022</v>
      </c>
      <c r="E37" t="s">
        <v>9</v>
      </c>
      <c r="F37" t="s">
        <v>14</v>
      </c>
      <c r="G37" s="1">
        <v>44862</v>
      </c>
      <c r="H37" t="s">
        <v>116</v>
      </c>
    </row>
    <row r="38" spans="1:8" x14ac:dyDescent="0.2">
      <c r="A38" s="1">
        <v>44555</v>
      </c>
      <c r="B38">
        <v>24689000000</v>
      </c>
      <c r="C38" t="s">
        <v>117</v>
      </c>
      <c r="D38">
        <v>2022</v>
      </c>
      <c r="E38" t="s">
        <v>20</v>
      </c>
      <c r="F38" t="s">
        <v>10</v>
      </c>
      <c r="G38" s="1">
        <v>44589</v>
      </c>
      <c r="H38" t="s">
        <v>118</v>
      </c>
    </row>
    <row r="39" spans="1:8" x14ac:dyDescent="0.2">
      <c r="A39" s="1">
        <v>44646</v>
      </c>
      <c r="B39">
        <v>20711000000</v>
      </c>
      <c r="C39" t="s">
        <v>119</v>
      </c>
      <c r="D39">
        <v>2022</v>
      </c>
      <c r="E39" t="s">
        <v>23</v>
      </c>
      <c r="F39" t="s">
        <v>10</v>
      </c>
      <c r="G39" s="1">
        <v>44680</v>
      </c>
      <c r="H39" t="s">
        <v>120</v>
      </c>
    </row>
    <row r="40" spans="1:8" x14ac:dyDescent="0.2">
      <c r="A40" s="1">
        <v>44737</v>
      </c>
      <c r="B40">
        <v>20699000000</v>
      </c>
      <c r="C40" t="s">
        <v>121</v>
      </c>
      <c r="D40">
        <v>2022</v>
      </c>
      <c r="E40" t="s">
        <v>9</v>
      </c>
      <c r="F40" t="s">
        <v>10</v>
      </c>
      <c r="G40" s="1">
        <v>44771</v>
      </c>
      <c r="H40" t="s">
        <v>122</v>
      </c>
    </row>
    <row r="41" spans="1:8" x14ac:dyDescent="0.2">
      <c r="A41" s="1">
        <v>44828</v>
      </c>
      <c r="B41">
        <v>16657000000</v>
      </c>
      <c r="C41" t="s">
        <v>123</v>
      </c>
      <c r="D41">
        <v>2022</v>
      </c>
      <c r="E41" t="s">
        <v>13</v>
      </c>
      <c r="F41" t="s">
        <v>14</v>
      </c>
      <c r="G41" s="1">
        <v>44862</v>
      </c>
      <c r="H41" t="s">
        <v>161</v>
      </c>
    </row>
    <row r="42" spans="1:8" x14ac:dyDescent="0.2">
      <c r="A42" s="1">
        <v>44828</v>
      </c>
      <c r="B42">
        <v>16657000000</v>
      </c>
      <c r="C42" t="s">
        <v>131</v>
      </c>
      <c r="D42">
        <v>2023</v>
      </c>
      <c r="E42" t="s">
        <v>9</v>
      </c>
      <c r="F42" t="s">
        <v>14</v>
      </c>
      <c r="G42" s="1">
        <v>45233</v>
      </c>
      <c r="H42" t="s">
        <v>124</v>
      </c>
    </row>
    <row r="43" spans="1:8" x14ac:dyDescent="0.2">
      <c r="A43" s="1">
        <v>45199</v>
      </c>
      <c r="B43">
        <v>15457000000</v>
      </c>
      <c r="C43" t="s">
        <v>131</v>
      </c>
      <c r="D43">
        <v>2023</v>
      </c>
      <c r="E43" t="s">
        <v>13</v>
      </c>
      <c r="F43" t="s">
        <v>14</v>
      </c>
      <c r="G43" s="1">
        <v>45233</v>
      </c>
      <c r="H43" t="s">
        <v>162</v>
      </c>
    </row>
    <row r="44" spans="1:8" x14ac:dyDescent="0.2">
      <c r="A44" s="1">
        <v>45199</v>
      </c>
      <c r="B44">
        <v>15457000000</v>
      </c>
      <c r="C44" t="s">
        <v>139</v>
      </c>
      <c r="D44">
        <v>2024</v>
      </c>
      <c r="E44" t="s">
        <v>9</v>
      </c>
      <c r="F44" t="s">
        <v>14</v>
      </c>
      <c r="G44" s="1">
        <v>45597</v>
      </c>
      <c r="H44" t="s">
        <v>132</v>
      </c>
    </row>
    <row r="45" spans="1:8" x14ac:dyDescent="0.2">
      <c r="A45" s="1">
        <v>45563</v>
      </c>
      <c r="B45">
        <v>9254000000</v>
      </c>
      <c r="C45" t="s">
        <v>139</v>
      </c>
      <c r="D45">
        <v>2024</v>
      </c>
      <c r="E45" t="s">
        <v>9</v>
      </c>
      <c r="F45" t="s">
        <v>14</v>
      </c>
      <c r="G45" s="1">
        <v>45597</v>
      </c>
      <c r="H45"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Company Summary</vt:lpstr>
      <vt:lpstr>SEC Filing Links</vt:lpstr>
      <vt:lpstr>Company SEC Data Summary</vt:lpstr>
      <vt:lpstr>us-gaapSheet10</vt:lpstr>
      <vt:lpstr>us-gaapSheet9</vt:lpstr>
      <vt:lpstr>us-gaapSheet8</vt:lpstr>
      <vt:lpstr>us-gaapSheet7</vt:lpstr>
      <vt:lpstr>us-gaapSheet6</vt:lpstr>
      <vt:lpstr>us-gaapSheet5</vt:lpstr>
      <vt:lpstr>us-gaapSheet4</vt:lpstr>
      <vt:lpstr>us-gaapSheet3</vt:lpstr>
      <vt:lpstr>us-gaapSheet2</vt:lpstr>
      <vt:lpstr>us-gaapSheet1</vt:lpstr>
      <vt:lpstr>deiSheet2</vt:lpstr>
      <vt:lpstr>deiSheet1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Szewczyk, Emmet</dc:creator>
  <cp:lastModifiedBy>Szewczyk, Emmet</cp:lastModifiedBy>
  <dcterms:created xsi:type="dcterms:W3CDTF">2025-03-09T16:38:02Z</dcterms:created>
  <dcterms:modified xsi:type="dcterms:W3CDTF">2025-03-09T16:38:08Z</dcterms:modified>
</cp:coreProperties>
</file>