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ra\OneDrive\Documents\MUN\Thesis\Data Files\Litter_Data\"/>
    </mc:Choice>
  </mc:AlternateContent>
  <xr:revisionPtr revIDLastSave="0" documentId="13_ncr:1_{266058CC-E03D-406B-B7DD-330ECE966F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1" l="1"/>
  <c r="K128" i="1"/>
  <c r="I86" i="1"/>
  <c r="K86" i="1"/>
  <c r="I85" i="1"/>
  <c r="K85" i="1"/>
  <c r="I84" i="1"/>
  <c r="K84" i="1"/>
  <c r="I83" i="1"/>
  <c r="K83" i="1"/>
  <c r="I90" i="1"/>
  <c r="K90" i="1"/>
  <c r="I89" i="1"/>
  <c r="K89" i="1"/>
  <c r="I88" i="1"/>
  <c r="K88" i="1"/>
  <c r="I87" i="1"/>
  <c r="K87" i="1"/>
  <c r="K155" i="1" l="1"/>
  <c r="K156" i="1"/>
  <c r="I155" i="1"/>
  <c r="I156" i="1"/>
  <c r="I1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Rachael Moran</author>
  </authors>
  <commentList>
    <comment ref="F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Rachael Moran:</t>
        </r>
        <r>
          <rPr>
            <sz val="9"/>
            <color indexed="81"/>
            <rFont val="Tahoma"/>
            <family val="2"/>
          </rPr>
          <t xml:space="preserve">
Confirm this date by looking at soil samples.</t>
        </r>
      </text>
    </comment>
  </commentList>
</comments>
</file>

<file path=xl/sharedStrings.xml><?xml version="1.0" encoding="utf-8"?>
<sst xmlns="http://schemas.openxmlformats.org/spreadsheetml/2006/main" count="946" uniqueCount="222">
  <si>
    <t>Park_ID</t>
  </si>
  <si>
    <t>Site_ID</t>
  </si>
  <si>
    <t>Ex_Ctrl</t>
  </si>
  <si>
    <t>Date_Collected</t>
  </si>
  <si>
    <t>Wet_Wt</t>
  </si>
  <si>
    <t>Dry_Wt</t>
  </si>
  <si>
    <t>Notes</t>
  </si>
  <si>
    <t>Sample_Weight</t>
  </si>
  <si>
    <t>GM</t>
  </si>
  <si>
    <t>TN</t>
  </si>
  <si>
    <t>EX</t>
  </si>
  <si>
    <t>CTRL</t>
  </si>
  <si>
    <t>NA</t>
  </si>
  <si>
    <t>Subplot_ID</t>
  </si>
  <si>
    <t>B1</t>
  </si>
  <si>
    <t>B2</t>
  </si>
  <si>
    <t>B3</t>
  </si>
  <si>
    <t>B4</t>
  </si>
  <si>
    <t>Tin_Weight</t>
  </si>
  <si>
    <t>Large twigs removed before grinding; weight before grinding w/o twigs was 43.5 g.</t>
  </si>
  <si>
    <t>No backup</t>
  </si>
  <si>
    <t>Wet_Wt_W_Tin</t>
  </si>
  <si>
    <t>Dry_Wt_W_Tin</t>
  </si>
  <si>
    <t>Only 6.3 g left after grinding; no backup.</t>
  </si>
  <si>
    <t>Could only fit 9 g in sample vial.</t>
  </si>
  <si>
    <t>Could not get sample ground very fine; no backup.</t>
  </si>
  <si>
    <t>3.6 g left after grinding; no backup.</t>
  </si>
  <si>
    <t>11.4 g left after grinding.</t>
  </si>
  <si>
    <t>4.3 g left after grinding; no backup.</t>
  </si>
  <si>
    <t>5.3 g left after grinding; no backup.</t>
  </si>
  <si>
    <t>June 30, 2022</t>
  </si>
  <si>
    <t>June 14, 2022</t>
  </si>
  <si>
    <t>June 16, 2022</t>
  </si>
  <si>
    <t>June 29, 2022</t>
  </si>
  <si>
    <t>July 14, 2022</t>
  </si>
  <si>
    <t>June 20, 2022</t>
  </si>
  <si>
    <t>June 17, 2022</t>
  </si>
  <si>
    <t>June 15, 2022</t>
  </si>
  <si>
    <t>June 21, 2022</t>
  </si>
  <si>
    <t>No backup. (only 1 quadrat bag- C9)</t>
  </si>
  <si>
    <t>Could not get sample ground very fine; no backup. (only 1 quadrat bag- C13)</t>
  </si>
  <si>
    <t>(only 1 quadrat bag- C5)</t>
  </si>
  <si>
    <t>No backup. (only 1 quadrat bag- C1)</t>
  </si>
  <si>
    <t>Only 5.6 g left after grinding; no backup.</t>
  </si>
  <si>
    <t>Only 4.4 g left after grinding; no backup.</t>
  </si>
  <si>
    <t>June 13, 2022</t>
  </si>
  <si>
    <t>June 28,2022</t>
  </si>
  <si>
    <t xml:space="preserve">July 4, 2022 </t>
  </si>
  <si>
    <t>July 4, 2022</t>
  </si>
  <si>
    <t xml:space="preserve">July 6, 2022 </t>
  </si>
  <si>
    <t>June 28, 2022</t>
  </si>
  <si>
    <t>Lid_Number</t>
  </si>
  <si>
    <t>8.1 g left after grinding; no backup</t>
  </si>
  <si>
    <t>6.2 g left after grinding; no backup</t>
  </si>
  <si>
    <t>6.9 g left after grinding; no backup</t>
  </si>
  <si>
    <t>7.8 g left after grinding; no backup</t>
  </si>
  <si>
    <t>Number_of_Quadrats_Sampled</t>
  </si>
  <si>
    <t xml:space="preserve">9.4 g after grinding; no backup. </t>
  </si>
  <si>
    <t>5.2 g left after grinding; no backup.</t>
  </si>
  <si>
    <t>No backup. (only 1 quadrat bag- C5)</t>
  </si>
  <si>
    <t>Total_Carbon</t>
  </si>
  <si>
    <t>54.38</t>
  </si>
  <si>
    <t>53.76</t>
  </si>
  <si>
    <t>54.48</t>
  </si>
  <si>
    <t>49.02</t>
  </si>
  <si>
    <t>53.77</t>
  </si>
  <si>
    <t>53.57</t>
  </si>
  <si>
    <t>52.80</t>
  </si>
  <si>
    <t>51.69</t>
  </si>
  <si>
    <t>49.97</t>
  </si>
  <si>
    <t>48.52</t>
  </si>
  <si>
    <t>46.85</t>
  </si>
  <si>
    <t>47.65</t>
  </si>
  <si>
    <t>49.99</t>
  </si>
  <si>
    <t>49.77</t>
  </si>
  <si>
    <t>52.22</t>
  </si>
  <si>
    <t>49.16</t>
  </si>
  <si>
    <t>45.74</t>
  </si>
  <si>
    <t>51.14</t>
  </si>
  <si>
    <t>51.41</t>
  </si>
  <si>
    <t>50.36</t>
  </si>
  <si>
    <t>51.65</t>
  </si>
  <si>
    <t>52.59</t>
  </si>
  <si>
    <t>45.52</t>
  </si>
  <si>
    <t>47.13</t>
  </si>
  <si>
    <t>43.46</t>
  </si>
  <si>
    <t>45.68</t>
  </si>
  <si>
    <t>52.32</t>
  </si>
  <si>
    <t>50.49</t>
  </si>
  <si>
    <t>50.42</t>
  </si>
  <si>
    <t>50.35</t>
  </si>
  <si>
    <t>50.71</t>
  </si>
  <si>
    <t>52.28</t>
  </si>
  <si>
    <t>51.30</t>
  </si>
  <si>
    <t>46.10</t>
  </si>
  <si>
    <t>48.02</t>
  </si>
  <si>
    <t>48.88</t>
  </si>
  <si>
    <t>49.04</t>
  </si>
  <si>
    <t>46.92</t>
  </si>
  <si>
    <t>48.32</t>
  </si>
  <si>
    <t>48.20</t>
  </si>
  <si>
    <t>50.77</t>
  </si>
  <si>
    <t>47.64</t>
  </si>
  <si>
    <t>49.62</t>
  </si>
  <si>
    <t>48.56</t>
  </si>
  <si>
    <t>49.25</t>
  </si>
  <si>
    <t>48.60</t>
  </si>
  <si>
    <t>50.15</t>
  </si>
  <si>
    <t>50.52</t>
  </si>
  <si>
    <t>45.39</t>
  </si>
  <si>
    <t>49.12</t>
  </si>
  <si>
    <t>49.55</t>
  </si>
  <si>
    <t>48.93</t>
  </si>
  <si>
    <t>49.94</t>
  </si>
  <si>
    <t>52.20</t>
  </si>
  <si>
    <t>54.27</t>
  </si>
  <si>
    <t>52.45</t>
  </si>
  <si>
    <t>51.92</t>
  </si>
  <si>
    <t>52.65</t>
  </si>
  <si>
    <t>52.61</t>
  </si>
  <si>
    <t>52.18</t>
  </si>
  <si>
    <t>51.76</t>
  </si>
  <si>
    <t>52.36</t>
  </si>
  <si>
    <t>51.09</t>
  </si>
  <si>
    <t>51.56</t>
  </si>
  <si>
    <t>51.47</t>
  </si>
  <si>
    <t>53.27</t>
  </si>
  <si>
    <t>55.45</t>
  </si>
  <si>
    <t>56.70</t>
  </si>
  <si>
    <t>49.86</t>
  </si>
  <si>
    <t>53.64</t>
  </si>
  <si>
    <t>52.51</t>
  </si>
  <si>
    <t>52.70</t>
  </si>
  <si>
    <t>52.57</t>
  </si>
  <si>
    <t>52.60</t>
  </si>
  <si>
    <t>52.04</t>
  </si>
  <si>
    <t>51.55</t>
  </si>
  <si>
    <t>51.24</t>
  </si>
  <si>
    <t>51.86</t>
  </si>
  <si>
    <t>51.54</t>
  </si>
  <si>
    <t>51.89</t>
  </si>
  <si>
    <t>51.10</t>
  </si>
  <si>
    <t>49.60</t>
  </si>
  <si>
    <t>48.62</t>
  </si>
  <si>
    <t>48.95</t>
  </si>
  <si>
    <t>50.87</t>
  </si>
  <si>
    <t>50.41</t>
  </si>
  <si>
    <t>51.81</t>
  </si>
  <si>
    <t>47.44</t>
  </si>
  <si>
    <t>48.59</t>
  </si>
  <si>
    <t>46.94</t>
  </si>
  <si>
    <t>49.76</t>
  </si>
  <si>
    <t>52.25</t>
  </si>
  <si>
    <t>51.83</t>
  </si>
  <si>
    <t>51.39</t>
  </si>
  <si>
    <t>50.55</t>
  </si>
  <si>
    <t>50.61</t>
  </si>
  <si>
    <t>50.92</t>
  </si>
  <si>
    <t>50.68</t>
  </si>
  <si>
    <t>48.33</t>
  </si>
  <si>
    <t>49.11</t>
  </si>
  <si>
    <t>51.03</t>
  </si>
  <si>
    <t>50.53</t>
  </si>
  <si>
    <t>51.27</t>
  </si>
  <si>
    <t>46.54</t>
  </si>
  <si>
    <t>50.45</t>
  </si>
  <si>
    <t>47.42</t>
  </si>
  <si>
    <t>51.58</t>
  </si>
  <si>
    <t>49.06</t>
  </si>
  <si>
    <t>52.27</t>
  </si>
  <si>
    <t>52.47</t>
  </si>
  <si>
    <t>52.78</t>
  </si>
  <si>
    <t>48.57</t>
  </si>
  <si>
    <t>47.31</t>
  </si>
  <si>
    <t>48.47</t>
  </si>
  <si>
    <t>47.70</t>
  </si>
  <si>
    <t>48.51</t>
  </si>
  <si>
    <t>47.51</t>
  </si>
  <si>
    <t>52.43</t>
  </si>
  <si>
    <t>52.95</t>
  </si>
  <si>
    <t>52.06</t>
  </si>
  <si>
    <t>52.87</t>
  </si>
  <si>
    <t>50.07</t>
  </si>
  <si>
    <t>50.32</t>
  </si>
  <si>
    <t>49.38</t>
  </si>
  <si>
    <t>50.01</t>
  </si>
  <si>
    <t>50.44</t>
  </si>
  <si>
    <t>49.45</t>
  </si>
  <si>
    <t>51.26</t>
  </si>
  <si>
    <t>50.39</t>
  </si>
  <si>
    <t>51.11</t>
  </si>
  <si>
    <t>53.71</t>
  </si>
  <si>
    <t>53.05</t>
  </si>
  <si>
    <t>51.34</t>
  </si>
  <si>
    <t>52.72</t>
  </si>
  <si>
    <t>52.07</t>
  </si>
  <si>
    <t>50.97</t>
  </si>
  <si>
    <t>50.73</t>
  </si>
  <si>
    <t>50.26</t>
  </si>
  <si>
    <t>50.89</t>
  </si>
  <si>
    <t>49.83</t>
  </si>
  <si>
    <t>51.16</t>
  </si>
  <si>
    <t>51.77</t>
  </si>
  <si>
    <t>50.37</t>
  </si>
  <si>
    <t>48.46</t>
  </si>
  <si>
    <t>51.42</t>
  </si>
  <si>
    <t>49.78</t>
  </si>
  <si>
    <t>49.36</t>
  </si>
  <si>
    <t>49.61</t>
  </si>
  <si>
    <t>51.22</t>
  </si>
  <si>
    <t>50.54</t>
  </si>
  <si>
    <t>51.43</t>
  </si>
  <si>
    <t>50.34</t>
  </si>
  <si>
    <t>53.78</t>
  </si>
  <si>
    <t>53.20</t>
  </si>
  <si>
    <t>52.34</t>
  </si>
  <si>
    <t>50.88</t>
  </si>
  <si>
    <t>50.98</t>
  </si>
  <si>
    <t>51.70</t>
  </si>
  <si>
    <t>49.96</t>
  </si>
  <si>
    <t>51.38</t>
  </si>
  <si>
    <t>51.74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</si>
</sst>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49" fontId="0" fillId="0" borderId="0" xfId="0" applyNumberFormat="1"/>
    <xf numFmtId="49" fontId="0" fillId="0" borderId="2" xfId="0" applyNumberFormat="1" applyBorder="1"/>
    <xf numFmtId="49" fontId="0" fillId="0" borderId="1" xfId="0" applyNumberFormat="1" applyBorder="1"/>
    <xf numFmtId="0" fontId="5" fillId="2" borderId="3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3" borderId="6" xfId="0" applyFill="1" applyBorder="1"/>
    <xf numFmtId="0" fontId="6" fillId="0" borderId="0" xfId="0" applyFont="1"/>
    <xf numFmtId="0" fontId="6" fillId="0" borderId="2" xfId="0" applyFon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6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O182" totalsRowShown="0" headerRowDxfId="5">
  <autoFilter ref="B1:O182" xr:uid="{00000000-0009-0000-0100-000001000000}"/>
  <tableColumns count="14">
    <tableColumn id="1" xr3:uid="{00000000-0010-0000-0000-000001000000}" name="Park_ID"/>
    <tableColumn id="2" xr3:uid="{00000000-0010-0000-0000-000002000000}" name="Site_ID"/>
    <tableColumn id="3" xr3:uid="{00000000-0010-0000-0000-000003000000}" name="Ex_Ctrl"/>
    <tableColumn id="10" xr3:uid="{00000000-0010-0000-0000-00000A000000}" name="Subplot_ID"/>
    <tableColumn id="4" xr3:uid="{00000000-0010-0000-0000-000004000000}" name="Date_Collected" dataDxfId="4"/>
    <tableColumn id="11" xr3:uid="{00000000-0010-0000-0000-00000B000000}" name="Tin_Weight"/>
    <tableColumn id="12" xr3:uid="{00000000-0010-0000-0000-00000C000000}" name="Wet_Wt_W_Tin"/>
    <tableColumn id="5" xr3:uid="{00000000-0010-0000-0000-000005000000}" name="Wet_Wt" dataDxfId="3">
      <calculatedColumnFormula>Table1[[#This Row],[Wet_Wt_W_Tin]]-Table1[[#This Row],[Tin_Weight]]</calculatedColumnFormula>
    </tableColumn>
    <tableColumn id="13" xr3:uid="{00000000-0010-0000-0000-00000D000000}" name="Dry_Wt_W_Tin"/>
    <tableColumn id="6" xr3:uid="{00000000-0010-0000-0000-000006000000}" name="Dry_Wt" dataDxfId="2">
      <calculatedColumnFormula>Table1[[#This Row],[Dry_Wt_W_Tin]]-Table1[[#This Row],[Tin_Weight]]</calculatedColumnFormula>
    </tableColumn>
    <tableColumn id="7" xr3:uid="{00000000-0010-0000-0000-000007000000}" name="Sample_Weight"/>
    <tableColumn id="8" xr3:uid="{00000000-0010-0000-0000-000008000000}" name="Number_of_Quadrats_Sampled" dataDxfId="1"/>
    <tableColumn id="14" xr3:uid="{4172DBD6-BD38-40A5-BEC0-6EF80A817788}" name="Total_Carbon" dataDxfId="0"/>
    <tableColumn id="9" xr3:uid="{00000000-0010-0000-0000-000009000000}" name="Note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topLeftCell="F1" zoomScale="110" zoomScaleNormal="110" workbookViewId="0">
      <pane ySplit="1" topLeftCell="A135" activePane="bottomLeft" state="frozen"/>
      <selection pane="bottomLeft" activeCell="G21" sqref="G21"/>
    </sheetView>
  </sheetViews>
  <sheetFormatPr defaultColWidth="8.7109375" defaultRowHeight="15" x14ac:dyDescent="0.25"/>
  <cols>
    <col min="1" max="2" width="9.7109375" customWidth="1"/>
    <col min="3" max="3" width="9.42578125" customWidth="1"/>
    <col min="4" max="4" width="9.28515625" customWidth="1"/>
    <col min="5" max="5" width="11.42578125" customWidth="1"/>
    <col min="6" max="8" width="16.7109375" customWidth="1"/>
    <col min="9" max="10" width="10.7109375" customWidth="1"/>
    <col min="11" max="11" width="9.7109375" customWidth="1"/>
    <col min="12" max="12" width="17.28515625" customWidth="1"/>
    <col min="13" max="13" width="21.5703125" customWidth="1"/>
    <col min="14" max="14" width="14.28515625" customWidth="1"/>
    <col min="15" max="15" width="66" customWidth="1"/>
  </cols>
  <sheetData>
    <row r="1" spans="1:15" ht="30.75" thickBot="1" x14ac:dyDescent="0.3">
      <c r="A1" s="7" t="s">
        <v>51</v>
      </c>
      <c r="B1" s="1" t="s">
        <v>0</v>
      </c>
      <c r="C1" s="1" t="s">
        <v>1</v>
      </c>
      <c r="D1" s="1" t="s">
        <v>2</v>
      </c>
      <c r="E1" s="1" t="s">
        <v>13</v>
      </c>
      <c r="F1" s="19" t="s">
        <v>3</v>
      </c>
      <c r="G1" s="19" t="s">
        <v>18</v>
      </c>
      <c r="H1" s="19" t="s">
        <v>21</v>
      </c>
      <c r="I1" s="19" t="s">
        <v>4</v>
      </c>
      <c r="J1" s="19" t="s">
        <v>22</v>
      </c>
      <c r="K1" s="19" t="s">
        <v>5</v>
      </c>
      <c r="L1" s="19" t="s">
        <v>7</v>
      </c>
      <c r="M1" s="20" t="s">
        <v>56</v>
      </c>
      <c r="N1" s="20" t="s">
        <v>60</v>
      </c>
      <c r="O1" s="19" t="s">
        <v>6</v>
      </c>
    </row>
    <row r="2" spans="1:15" ht="15.75" thickTop="1" x14ac:dyDescent="0.25">
      <c r="A2" s="8">
        <v>1</v>
      </c>
      <c r="B2" t="s">
        <v>8</v>
      </c>
      <c r="C2">
        <v>1</v>
      </c>
      <c r="D2" t="s">
        <v>10</v>
      </c>
      <c r="E2" t="s">
        <v>14</v>
      </c>
      <c r="F2" s="4" t="s">
        <v>49</v>
      </c>
      <c r="G2">
        <v>40</v>
      </c>
      <c r="H2">
        <v>542.1</v>
      </c>
      <c r="I2">
        <f>Table1[[#This Row],[Wet_Wt_W_Tin]]-Table1[[#This Row],[Tin_Weight]]</f>
        <v>502.1</v>
      </c>
      <c r="J2">
        <v>431.6</v>
      </c>
      <c r="K2">
        <f>Table1[[#This Row],[Dry_Wt_W_Tin]]-Table1[[#This Row],[Tin_Weight]]</f>
        <v>391.6</v>
      </c>
      <c r="L2" s="13">
        <v>10.1</v>
      </c>
      <c r="M2" s="15">
        <v>2</v>
      </c>
      <c r="N2" s="15" t="s">
        <v>61</v>
      </c>
    </row>
    <row r="3" spans="1:15" x14ac:dyDescent="0.25">
      <c r="A3" s="9">
        <v>2</v>
      </c>
      <c r="B3" t="s">
        <v>8</v>
      </c>
      <c r="C3">
        <v>1</v>
      </c>
      <c r="D3" t="s">
        <v>10</v>
      </c>
      <c r="E3" t="s">
        <v>15</v>
      </c>
      <c r="F3" s="4" t="s">
        <v>49</v>
      </c>
      <c r="G3">
        <v>40.1</v>
      </c>
      <c r="H3">
        <v>381.8</v>
      </c>
      <c r="I3">
        <f>Table1[[#This Row],[Wet_Wt_W_Tin]]-Table1[[#This Row],[Tin_Weight]]</f>
        <v>341.7</v>
      </c>
      <c r="J3">
        <v>289</v>
      </c>
      <c r="K3">
        <f>Table1[[#This Row],[Dry_Wt_W_Tin]]-Table1[[#This Row],[Tin_Weight]]</f>
        <v>248.9</v>
      </c>
      <c r="L3" s="13">
        <v>10.199999999999999</v>
      </c>
      <c r="M3" s="15">
        <v>2</v>
      </c>
      <c r="N3" s="15" t="s">
        <v>62</v>
      </c>
    </row>
    <row r="4" spans="1:15" x14ac:dyDescent="0.25">
      <c r="A4" s="10">
        <v>3</v>
      </c>
      <c r="B4" s="3" t="s">
        <v>8</v>
      </c>
      <c r="C4" s="3">
        <v>1</v>
      </c>
      <c r="D4" s="3" t="s">
        <v>10</v>
      </c>
      <c r="E4" s="3" t="s">
        <v>16</v>
      </c>
      <c r="F4" s="5" t="s">
        <v>49</v>
      </c>
      <c r="G4" s="3">
        <v>39.799999999999997</v>
      </c>
      <c r="H4" s="3">
        <v>558.6</v>
      </c>
      <c r="I4" s="3">
        <f>Table1[[#This Row],[Wet_Wt_W_Tin]]-Table1[[#This Row],[Tin_Weight]]</f>
        <v>518.80000000000007</v>
      </c>
      <c r="J4" s="3">
        <v>413.6</v>
      </c>
      <c r="K4" s="3">
        <f>Table1[[#This Row],[Dry_Wt_W_Tin]]-Table1[[#This Row],[Tin_Weight]]</f>
        <v>373.8</v>
      </c>
      <c r="L4" s="3">
        <v>10.9</v>
      </c>
      <c r="M4" s="16">
        <v>2</v>
      </c>
      <c r="N4" s="16" t="s">
        <v>63</v>
      </c>
      <c r="O4" s="3"/>
    </row>
    <row r="5" spans="1:15" x14ac:dyDescent="0.25">
      <c r="A5" s="9">
        <v>4</v>
      </c>
      <c r="B5" t="s">
        <v>8</v>
      </c>
      <c r="C5">
        <v>1</v>
      </c>
      <c r="D5" t="s">
        <v>11</v>
      </c>
      <c r="E5" t="s">
        <v>14</v>
      </c>
      <c r="F5" s="4" t="s">
        <v>49</v>
      </c>
      <c r="G5">
        <v>13.4</v>
      </c>
      <c r="H5">
        <v>45.6</v>
      </c>
      <c r="I5">
        <f>Table1[[#This Row],[Wet_Wt_W_Tin]]-Table1[[#This Row],[Tin_Weight]]</f>
        <v>32.200000000000003</v>
      </c>
      <c r="J5">
        <v>39.299999999999997</v>
      </c>
      <c r="K5">
        <f>Table1[[#This Row],[Dry_Wt_W_Tin]]-Table1[[#This Row],[Tin_Weight]]</f>
        <v>25.9</v>
      </c>
      <c r="L5">
        <v>8.9</v>
      </c>
      <c r="M5" s="15">
        <v>2</v>
      </c>
      <c r="N5" s="15" t="s">
        <v>64</v>
      </c>
    </row>
    <row r="6" spans="1:15" x14ac:dyDescent="0.25">
      <c r="A6" s="8">
        <v>5</v>
      </c>
      <c r="B6" t="s">
        <v>8</v>
      </c>
      <c r="C6">
        <v>1</v>
      </c>
      <c r="D6" t="s">
        <v>11</v>
      </c>
      <c r="E6" t="s">
        <v>15</v>
      </c>
      <c r="F6" s="4" t="s">
        <v>49</v>
      </c>
      <c r="G6">
        <v>13.5</v>
      </c>
      <c r="H6">
        <v>102.5</v>
      </c>
      <c r="I6">
        <f>Table1[[#This Row],[Wet_Wt_W_Tin]]-Table1[[#This Row],[Tin_Weight]]</f>
        <v>89</v>
      </c>
      <c r="J6">
        <v>76.099999999999994</v>
      </c>
      <c r="K6">
        <f>Table1[[#This Row],[Dry_Wt_W_Tin]]-Table1[[#This Row],[Tin_Weight]]</f>
        <v>62.599999999999994</v>
      </c>
      <c r="L6">
        <v>9.3000000000000007</v>
      </c>
      <c r="M6" s="15">
        <v>2</v>
      </c>
      <c r="N6" s="15" t="s">
        <v>65</v>
      </c>
    </row>
    <row r="7" spans="1:15" x14ac:dyDescent="0.25">
      <c r="A7" s="9">
        <v>6</v>
      </c>
      <c r="B7" t="s">
        <v>8</v>
      </c>
      <c r="C7">
        <v>1</v>
      </c>
      <c r="D7" t="s">
        <v>11</v>
      </c>
      <c r="E7" t="s">
        <v>16</v>
      </c>
      <c r="F7" s="4" t="s">
        <v>49</v>
      </c>
      <c r="G7">
        <v>13</v>
      </c>
      <c r="H7">
        <v>103.7</v>
      </c>
      <c r="I7">
        <f>Table1[[#This Row],[Wet_Wt_W_Tin]]-Table1[[#This Row],[Tin_Weight]]</f>
        <v>90.7</v>
      </c>
      <c r="J7">
        <v>82.9</v>
      </c>
      <c r="K7">
        <f>Table1[[#This Row],[Dry_Wt_W_Tin]]-Table1[[#This Row],[Tin_Weight]]</f>
        <v>69.900000000000006</v>
      </c>
      <c r="L7">
        <v>10.7</v>
      </c>
      <c r="M7" s="15">
        <v>2</v>
      </c>
      <c r="N7" s="15" t="s">
        <v>66</v>
      </c>
    </row>
    <row r="8" spans="1:15" x14ac:dyDescent="0.25">
      <c r="A8" s="10">
        <v>7</v>
      </c>
      <c r="B8" s="3" t="s">
        <v>8</v>
      </c>
      <c r="C8" s="3">
        <v>1</v>
      </c>
      <c r="D8" s="3" t="s">
        <v>11</v>
      </c>
      <c r="E8" s="3" t="s">
        <v>17</v>
      </c>
      <c r="F8" s="5" t="s">
        <v>49</v>
      </c>
      <c r="G8" s="3">
        <v>13.7</v>
      </c>
      <c r="H8" s="3">
        <v>47.5</v>
      </c>
      <c r="I8" s="3">
        <f>Table1[[#This Row],[Wet_Wt_W_Tin]]-Table1[[#This Row],[Tin_Weight]]</f>
        <v>33.799999999999997</v>
      </c>
      <c r="J8" s="3">
        <v>40.299999999999997</v>
      </c>
      <c r="K8" s="3">
        <f>Table1[[#This Row],[Dry_Wt_W_Tin]]-Table1[[#This Row],[Tin_Weight]]</f>
        <v>26.599999999999998</v>
      </c>
      <c r="L8" s="3">
        <v>9.5</v>
      </c>
      <c r="M8" s="16">
        <v>2</v>
      </c>
      <c r="N8" s="16" t="s">
        <v>67</v>
      </c>
      <c r="O8" s="3"/>
    </row>
    <row r="9" spans="1:15" x14ac:dyDescent="0.25">
      <c r="A9" s="9">
        <v>8</v>
      </c>
      <c r="B9" t="s">
        <v>8</v>
      </c>
      <c r="C9">
        <v>2</v>
      </c>
      <c r="D9" t="s">
        <v>12</v>
      </c>
      <c r="E9" t="s">
        <v>14</v>
      </c>
      <c r="F9" s="4" t="s">
        <v>33</v>
      </c>
      <c r="G9">
        <v>15.4</v>
      </c>
      <c r="H9">
        <v>41.3</v>
      </c>
      <c r="I9">
        <f>Table1[[#This Row],[Wet_Wt_W_Tin]]-Table1[[#This Row],[Tin_Weight]]</f>
        <v>25.9</v>
      </c>
      <c r="J9">
        <v>35.4</v>
      </c>
      <c r="K9">
        <f>Table1[[#This Row],[Dry_Wt_W_Tin]]-Table1[[#This Row],[Tin_Weight]]</f>
        <v>20</v>
      </c>
      <c r="L9">
        <v>8.9</v>
      </c>
      <c r="M9" s="15">
        <v>2</v>
      </c>
      <c r="N9" s="15" t="s">
        <v>68</v>
      </c>
    </row>
    <row r="10" spans="1:15" x14ac:dyDescent="0.25">
      <c r="A10" s="8">
        <v>9</v>
      </c>
      <c r="B10" t="s">
        <v>8</v>
      </c>
      <c r="C10">
        <v>2</v>
      </c>
      <c r="D10" t="s">
        <v>12</v>
      </c>
      <c r="E10" t="s">
        <v>15</v>
      </c>
      <c r="F10" s="4" t="s">
        <v>33</v>
      </c>
      <c r="G10">
        <v>16</v>
      </c>
      <c r="H10">
        <v>42</v>
      </c>
      <c r="I10">
        <f>Table1[[#This Row],[Wet_Wt_W_Tin]]-Table1[[#This Row],[Tin_Weight]]</f>
        <v>26</v>
      </c>
      <c r="J10">
        <v>37.799999999999997</v>
      </c>
      <c r="K10">
        <f>Table1[[#This Row],[Dry_Wt_W_Tin]]-Table1[[#This Row],[Tin_Weight]]</f>
        <v>21.799999999999997</v>
      </c>
      <c r="L10">
        <v>8.4</v>
      </c>
      <c r="M10" s="15">
        <v>2</v>
      </c>
      <c r="N10" s="15" t="s">
        <v>69</v>
      </c>
    </row>
    <row r="11" spans="1:15" x14ac:dyDescent="0.25">
      <c r="A11" s="9">
        <v>10</v>
      </c>
      <c r="B11" t="s">
        <v>8</v>
      </c>
      <c r="C11">
        <v>2</v>
      </c>
      <c r="D11" t="s">
        <v>12</v>
      </c>
      <c r="E11" t="s">
        <v>16</v>
      </c>
      <c r="F11" s="4" t="s">
        <v>33</v>
      </c>
      <c r="G11">
        <v>15.4</v>
      </c>
      <c r="H11">
        <v>22.6</v>
      </c>
      <c r="I11">
        <f>Table1[[#This Row],[Wet_Wt_W_Tin]]-Table1[[#This Row],[Tin_Weight]]</f>
        <v>7.2000000000000011</v>
      </c>
      <c r="J11">
        <v>21.2</v>
      </c>
      <c r="K11">
        <f>Table1[[#This Row],[Dry_Wt_W_Tin]]-Table1[[#This Row],[Tin_Weight]]</f>
        <v>5.7999999999999989</v>
      </c>
      <c r="L11">
        <v>5.6</v>
      </c>
      <c r="M11" s="15">
        <v>2</v>
      </c>
      <c r="N11" s="15" t="s">
        <v>70</v>
      </c>
      <c r="O11" t="s">
        <v>43</v>
      </c>
    </row>
    <row r="12" spans="1:15" x14ac:dyDescent="0.25">
      <c r="A12" s="10">
        <v>11</v>
      </c>
      <c r="B12" s="3" t="s">
        <v>8</v>
      </c>
      <c r="C12" s="3">
        <v>2</v>
      </c>
      <c r="D12" s="3" t="s">
        <v>12</v>
      </c>
      <c r="E12" s="3" t="s">
        <v>17</v>
      </c>
      <c r="F12" s="5" t="s">
        <v>33</v>
      </c>
      <c r="G12" s="3">
        <v>15.4</v>
      </c>
      <c r="H12" s="3">
        <v>22</v>
      </c>
      <c r="I12" s="3">
        <f>Table1[[#This Row],[Wet_Wt_W_Tin]]-Table1[[#This Row],[Tin_Weight]]</f>
        <v>6.6</v>
      </c>
      <c r="J12" s="3">
        <v>20</v>
      </c>
      <c r="K12" s="3">
        <f>Table1[[#This Row],[Dry_Wt_W_Tin]]-Table1[[#This Row],[Tin_Weight]]</f>
        <v>4.5999999999999996</v>
      </c>
      <c r="L12" s="3">
        <v>4.4000000000000004</v>
      </c>
      <c r="M12" s="16">
        <v>2</v>
      </c>
      <c r="N12" s="16" t="s">
        <v>71</v>
      </c>
      <c r="O12" s="3" t="s">
        <v>44</v>
      </c>
    </row>
    <row r="13" spans="1:15" x14ac:dyDescent="0.25">
      <c r="A13" s="9">
        <v>12</v>
      </c>
      <c r="B13" t="s">
        <v>8</v>
      </c>
      <c r="C13">
        <v>3</v>
      </c>
      <c r="D13" t="s">
        <v>12</v>
      </c>
      <c r="E13" t="s">
        <v>14</v>
      </c>
      <c r="F13" s="4" t="s">
        <v>30</v>
      </c>
      <c r="G13">
        <v>16</v>
      </c>
      <c r="H13">
        <v>38.6</v>
      </c>
      <c r="I13">
        <f>Table1[[#This Row],[Wet_Wt_W_Tin]]-Table1[[#This Row],[Tin_Weight]]</f>
        <v>22.6</v>
      </c>
      <c r="J13">
        <v>35.5</v>
      </c>
      <c r="K13">
        <f>Table1[[#This Row],[Dry_Wt_W_Tin]]-Table1[[#This Row],[Tin_Weight]]</f>
        <v>19.5</v>
      </c>
      <c r="L13">
        <v>8.6999999999999993</v>
      </c>
      <c r="M13" s="15">
        <v>2</v>
      </c>
      <c r="N13" s="15" t="s">
        <v>72</v>
      </c>
    </row>
    <row r="14" spans="1:15" x14ac:dyDescent="0.25">
      <c r="A14" s="8">
        <v>13</v>
      </c>
      <c r="B14" t="s">
        <v>8</v>
      </c>
      <c r="C14">
        <v>3</v>
      </c>
      <c r="D14" t="s">
        <v>12</v>
      </c>
      <c r="E14" t="s">
        <v>15</v>
      </c>
      <c r="F14" s="4" t="s">
        <v>30</v>
      </c>
      <c r="G14">
        <v>15.4</v>
      </c>
      <c r="H14">
        <v>48.3</v>
      </c>
      <c r="I14">
        <f>Table1[[#This Row],[Wet_Wt_W_Tin]]-Table1[[#This Row],[Tin_Weight]]</f>
        <v>32.9</v>
      </c>
      <c r="J14">
        <v>44.6</v>
      </c>
      <c r="K14">
        <f>Table1[[#This Row],[Dry_Wt_W_Tin]]-Table1[[#This Row],[Tin_Weight]]</f>
        <v>29.200000000000003</v>
      </c>
      <c r="L14">
        <v>9.9</v>
      </c>
      <c r="M14" s="15">
        <v>2</v>
      </c>
      <c r="N14" s="15" t="s">
        <v>73</v>
      </c>
    </row>
    <row r="15" spans="1:15" x14ac:dyDescent="0.25">
      <c r="A15" s="9">
        <v>14</v>
      </c>
      <c r="B15" t="s">
        <v>8</v>
      </c>
      <c r="C15">
        <v>3</v>
      </c>
      <c r="D15" t="s">
        <v>12</v>
      </c>
      <c r="E15" t="s">
        <v>16</v>
      </c>
      <c r="F15" s="4" t="s">
        <v>30</v>
      </c>
      <c r="G15">
        <v>16</v>
      </c>
      <c r="H15">
        <v>33.1</v>
      </c>
      <c r="I15">
        <f>Table1[[#This Row],[Wet_Wt_W_Tin]]-Table1[[#This Row],[Tin_Weight]]</f>
        <v>17.100000000000001</v>
      </c>
      <c r="J15">
        <v>30</v>
      </c>
      <c r="K15">
        <f>Table1[[#This Row],[Dry_Wt_W_Tin]]-Table1[[#This Row],[Tin_Weight]]</f>
        <v>14</v>
      </c>
      <c r="L15">
        <v>9.1999999999999993</v>
      </c>
      <c r="M15" s="15">
        <v>2</v>
      </c>
      <c r="N15" s="15" t="s">
        <v>74</v>
      </c>
    </row>
    <row r="16" spans="1:15" x14ac:dyDescent="0.25">
      <c r="A16" s="10">
        <v>15</v>
      </c>
      <c r="B16" s="3" t="s">
        <v>8</v>
      </c>
      <c r="C16" s="3">
        <v>3</v>
      </c>
      <c r="D16" s="3" t="s">
        <v>12</v>
      </c>
      <c r="E16" s="3" t="s">
        <v>17</v>
      </c>
      <c r="F16" s="5" t="s">
        <v>30</v>
      </c>
      <c r="G16" s="3">
        <v>15.4</v>
      </c>
      <c r="H16" s="3">
        <v>53.1</v>
      </c>
      <c r="I16" s="3">
        <f>Table1[[#This Row],[Wet_Wt_W_Tin]]-Table1[[#This Row],[Tin_Weight]]</f>
        <v>37.700000000000003</v>
      </c>
      <c r="J16" s="3">
        <v>48.1</v>
      </c>
      <c r="K16" s="3">
        <f>Table1[[#This Row],[Dry_Wt_W_Tin]]-Table1[[#This Row],[Tin_Weight]]</f>
        <v>32.700000000000003</v>
      </c>
      <c r="L16" s="3">
        <v>10.199999999999999</v>
      </c>
      <c r="M16" s="16">
        <v>2</v>
      </c>
      <c r="N16" s="16" t="s">
        <v>75</v>
      </c>
      <c r="O16" s="3"/>
    </row>
    <row r="17" spans="1:15" x14ac:dyDescent="0.25">
      <c r="A17" s="9">
        <v>16</v>
      </c>
      <c r="B17" t="s">
        <v>8</v>
      </c>
      <c r="C17">
        <v>4</v>
      </c>
      <c r="D17" t="s">
        <v>12</v>
      </c>
      <c r="E17" t="s">
        <v>14</v>
      </c>
      <c r="F17" s="4" t="s">
        <v>50</v>
      </c>
      <c r="G17">
        <v>41.1</v>
      </c>
      <c r="H17">
        <v>96.9</v>
      </c>
      <c r="I17">
        <f>Table1[[#This Row],[Wet_Wt_W_Tin]]-Table1[[#This Row],[Tin_Weight]]</f>
        <v>55.800000000000004</v>
      </c>
      <c r="J17">
        <v>71.599999999999994</v>
      </c>
      <c r="K17">
        <f>Table1[[#This Row],[Dry_Wt_W_Tin]]-Table1[[#This Row],[Tin_Weight]]</f>
        <v>30.499999999999993</v>
      </c>
      <c r="L17">
        <v>9</v>
      </c>
      <c r="M17" s="15">
        <v>2</v>
      </c>
      <c r="N17" s="15" t="s">
        <v>76</v>
      </c>
    </row>
    <row r="18" spans="1:15" x14ac:dyDescent="0.25">
      <c r="A18" s="8">
        <v>17</v>
      </c>
      <c r="B18" t="s">
        <v>8</v>
      </c>
      <c r="C18">
        <v>4</v>
      </c>
      <c r="D18" t="s">
        <v>12</v>
      </c>
      <c r="E18" t="s">
        <v>15</v>
      </c>
      <c r="F18" s="4" t="s">
        <v>50</v>
      </c>
      <c r="G18">
        <v>13.3</v>
      </c>
      <c r="H18">
        <v>51</v>
      </c>
      <c r="I18">
        <f>Table1[[#This Row],[Wet_Wt_W_Tin]]-Table1[[#This Row],[Tin_Weight]]</f>
        <v>37.700000000000003</v>
      </c>
      <c r="J18">
        <v>36.9</v>
      </c>
      <c r="K18">
        <f>Table1[[#This Row],[Dry_Wt_W_Tin]]-Table1[[#This Row],[Tin_Weight]]</f>
        <v>23.599999999999998</v>
      </c>
      <c r="L18">
        <v>11.8</v>
      </c>
      <c r="M18" s="15">
        <v>2</v>
      </c>
      <c r="N18" s="15" t="s">
        <v>77</v>
      </c>
    </row>
    <row r="19" spans="1:15" x14ac:dyDescent="0.25">
      <c r="A19" s="9">
        <v>18</v>
      </c>
      <c r="B19" t="s">
        <v>8</v>
      </c>
      <c r="C19">
        <v>4</v>
      </c>
      <c r="D19" t="s">
        <v>12</v>
      </c>
      <c r="E19" t="s">
        <v>16</v>
      </c>
      <c r="F19" s="4" t="s">
        <v>50</v>
      </c>
      <c r="G19">
        <v>13.3</v>
      </c>
      <c r="H19">
        <v>66.2</v>
      </c>
      <c r="I19">
        <f>Table1[[#This Row],[Wet_Wt_W_Tin]]-Table1[[#This Row],[Tin_Weight]]</f>
        <v>52.900000000000006</v>
      </c>
      <c r="J19">
        <v>45.8</v>
      </c>
      <c r="K19">
        <f>Table1[[#This Row],[Dry_Wt_W_Tin]]-Table1[[#This Row],[Tin_Weight]]</f>
        <v>32.5</v>
      </c>
      <c r="L19">
        <v>10.5</v>
      </c>
      <c r="M19" s="15">
        <v>2</v>
      </c>
      <c r="N19" s="15" t="s">
        <v>78</v>
      </c>
    </row>
    <row r="20" spans="1:15" x14ac:dyDescent="0.25">
      <c r="A20" s="10">
        <v>19</v>
      </c>
      <c r="B20" s="3" t="s">
        <v>8</v>
      </c>
      <c r="C20" s="3">
        <v>4</v>
      </c>
      <c r="D20" s="3" t="s">
        <v>12</v>
      </c>
      <c r="E20" s="3" t="s">
        <v>17</v>
      </c>
      <c r="F20" s="5" t="s">
        <v>50</v>
      </c>
      <c r="G20" s="3">
        <v>13.4</v>
      </c>
      <c r="H20" s="3">
        <v>40.200000000000003</v>
      </c>
      <c r="I20" s="3">
        <f>Table1[[#This Row],[Wet_Wt_W_Tin]]-Table1[[#This Row],[Tin_Weight]]</f>
        <v>26.800000000000004</v>
      </c>
      <c r="J20" s="3">
        <v>30.4</v>
      </c>
      <c r="K20" s="3">
        <f>Table1[[#This Row],[Dry_Wt_W_Tin]]-Table1[[#This Row],[Tin_Weight]]</f>
        <v>17</v>
      </c>
      <c r="L20" s="3">
        <v>9</v>
      </c>
      <c r="M20" s="16">
        <v>2</v>
      </c>
      <c r="N20" s="16" t="s">
        <v>79</v>
      </c>
      <c r="O20" s="3"/>
    </row>
    <row r="21" spans="1:15" x14ac:dyDescent="0.25">
      <c r="A21" s="9">
        <v>20</v>
      </c>
      <c r="B21" t="s">
        <v>8</v>
      </c>
      <c r="C21">
        <v>5</v>
      </c>
      <c r="D21" t="s">
        <v>10</v>
      </c>
      <c r="E21" t="s">
        <v>14</v>
      </c>
      <c r="F21" s="4" t="s">
        <v>33</v>
      </c>
      <c r="G21">
        <v>30</v>
      </c>
      <c r="H21">
        <v>109.7</v>
      </c>
      <c r="I21">
        <f>Table1[[#This Row],[Wet_Wt_W_Tin]]-Table1[[#This Row],[Tin_Weight]]</f>
        <v>79.7</v>
      </c>
      <c r="J21">
        <v>86.4</v>
      </c>
      <c r="K21">
        <f>Table1[[#This Row],[Dry_Wt_W_Tin]]-Table1[[#This Row],[Tin_Weight]]</f>
        <v>56.400000000000006</v>
      </c>
      <c r="L21" s="13">
        <v>10.4</v>
      </c>
      <c r="M21" s="15">
        <v>2</v>
      </c>
      <c r="N21" s="15" t="s">
        <v>80</v>
      </c>
    </row>
    <row r="22" spans="1:15" x14ac:dyDescent="0.25">
      <c r="A22" s="8">
        <v>21</v>
      </c>
      <c r="B22" t="s">
        <v>8</v>
      </c>
      <c r="C22">
        <v>5</v>
      </c>
      <c r="D22" t="s">
        <v>10</v>
      </c>
      <c r="E22" t="s">
        <v>15</v>
      </c>
      <c r="F22" s="4" t="s">
        <v>33</v>
      </c>
      <c r="G22">
        <v>40.1</v>
      </c>
      <c r="H22">
        <v>232</v>
      </c>
      <c r="I22">
        <f>Table1[[#This Row],[Wet_Wt_W_Tin]]-Table1[[#This Row],[Tin_Weight]]</f>
        <v>191.9</v>
      </c>
      <c r="J22">
        <v>173.4</v>
      </c>
      <c r="K22">
        <f>Table1[[#This Row],[Dry_Wt_W_Tin]]-Table1[[#This Row],[Tin_Weight]]</f>
        <v>133.30000000000001</v>
      </c>
      <c r="L22" s="13">
        <v>11.3</v>
      </c>
      <c r="M22" s="15">
        <v>2</v>
      </c>
      <c r="N22" s="15" t="s">
        <v>81</v>
      </c>
    </row>
    <row r="23" spans="1:15" x14ac:dyDescent="0.25">
      <c r="A23" s="11">
        <v>22</v>
      </c>
      <c r="B23" s="3" t="s">
        <v>8</v>
      </c>
      <c r="C23" s="3">
        <v>5</v>
      </c>
      <c r="D23" s="3" t="s">
        <v>10</v>
      </c>
      <c r="E23" s="3" t="s">
        <v>16</v>
      </c>
      <c r="F23" s="5" t="s">
        <v>33</v>
      </c>
      <c r="G23" s="3">
        <v>39.9</v>
      </c>
      <c r="H23" s="3">
        <v>163.30000000000001</v>
      </c>
      <c r="I23" s="3">
        <f>Table1[[#This Row],[Wet_Wt_W_Tin]]-Table1[[#This Row],[Tin_Weight]]</f>
        <v>123.4</v>
      </c>
      <c r="J23" s="3">
        <v>130.1</v>
      </c>
      <c r="K23" s="3">
        <f>Table1[[#This Row],[Dry_Wt_W_Tin]]-Table1[[#This Row],[Tin_Weight]]</f>
        <v>90.199999999999989</v>
      </c>
      <c r="L23" s="14">
        <v>11.1</v>
      </c>
      <c r="M23" s="16">
        <v>2</v>
      </c>
      <c r="N23" s="16" t="s">
        <v>82</v>
      </c>
      <c r="O23" s="3"/>
    </row>
    <row r="24" spans="1:15" x14ac:dyDescent="0.25">
      <c r="A24" s="8">
        <v>23</v>
      </c>
      <c r="B24" t="s">
        <v>8</v>
      </c>
      <c r="C24">
        <v>5</v>
      </c>
      <c r="D24" t="s">
        <v>11</v>
      </c>
      <c r="E24" t="s">
        <v>14</v>
      </c>
      <c r="F24" s="4" t="s">
        <v>33</v>
      </c>
      <c r="G24">
        <v>13.3</v>
      </c>
      <c r="H24">
        <v>14</v>
      </c>
      <c r="I24">
        <f>Table1[[#This Row],[Wet_Wt_W_Tin]]-Table1[[#This Row],[Tin_Weight]]</f>
        <v>0.69999999999999929</v>
      </c>
      <c r="J24">
        <v>13.9</v>
      </c>
      <c r="K24">
        <f>Table1[[#This Row],[Dry_Wt_W_Tin]]-Table1[[#This Row],[Tin_Weight]]</f>
        <v>0.59999999999999964</v>
      </c>
      <c r="L24">
        <v>0.5</v>
      </c>
      <c r="M24" s="15">
        <v>1</v>
      </c>
      <c r="N24" s="15" t="s">
        <v>83</v>
      </c>
      <c r="O24" t="s">
        <v>42</v>
      </c>
    </row>
    <row r="25" spans="1:15" x14ac:dyDescent="0.25">
      <c r="A25" s="9">
        <v>24</v>
      </c>
      <c r="B25" t="s">
        <v>8</v>
      </c>
      <c r="C25">
        <v>5</v>
      </c>
      <c r="D25" t="s">
        <v>11</v>
      </c>
      <c r="E25" t="s">
        <v>15</v>
      </c>
      <c r="F25" s="4" t="s">
        <v>33</v>
      </c>
      <c r="G25">
        <v>13.4</v>
      </c>
      <c r="H25">
        <v>16.8</v>
      </c>
      <c r="I25">
        <f>Table1[[#This Row],[Wet_Wt_W_Tin]]-Table1[[#This Row],[Tin_Weight]]</f>
        <v>3.4000000000000004</v>
      </c>
      <c r="J25">
        <v>15.9</v>
      </c>
      <c r="K25">
        <f>Table1[[#This Row],[Dry_Wt_W_Tin]]-Table1[[#This Row],[Tin_Weight]]</f>
        <v>2.5</v>
      </c>
      <c r="L25">
        <v>1.9</v>
      </c>
      <c r="M25" s="15">
        <v>1</v>
      </c>
      <c r="N25" s="15" t="s">
        <v>84</v>
      </c>
      <c r="O25" t="s">
        <v>59</v>
      </c>
    </row>
    <row r="26" spans="1:15" x14ac:dyDescent="0.25">
      <c r="A26" s="8">
        <v>25</v>
      </c>
      <c r="B26" t="s">
        <v>8</v>
      </c>
      <c r="C26">
        <v>5</v>
      </c>
      <c r="D26" t="s">
        <v>11</v>
      </c>
      <c r="E26" t="s">
        <v>16</v>
      </c>
      <c r="F26" s="4" t="s">
        <v>33</v>
      </c>
      <c r="G26">
        <v>15.4</v>
      </c>
      <c r="H26">
        <v>17.100000000000001</v>
      </c>
      <c r="I26">
        <f>Table1[[#This Row],[Wet_Wt_W_Tin]]-Table1[[#This Row],[Tin_Weight]]</f>
        <v>1.7000000000000011</v>
      </c>
      <c r="J26">
        <v>16.899999999999999</v>
      </c>
      <c r="K26">
        <f>Table1[[#This Row],[Dry_Wt_W_Tin]]-Table1[[#This Row],[Tin_Weight]]</f>
        <v>1.4999999999999982</v>
      </c>
      <c r="L26">
        <v>1.1000000000000001</v>
      </c>
      <c r="M26" s="15">
        <v>1</v>
      </c>
      <c r="N26" s="15" t="s">
        <v>85</v>
      </c>
      <c r="O26" t="s">
        <v>39</v>
      </c>
    </row>
    <row r="27" spans="1:15" x14ac:dyDescent="0.25">
      <c r="A27" s="11">
        <v>26</v>
      </c>
      <c r="B27" s="3" t="s">
        <v>8</v>
      </c>
      <c r="C27" s="3">
        <v>5</v>
      </c>
      <c r="D27" s="3" t="s">
        <v>11</v>
      </c>
      <c r="E27" s="3" t="s">
        <v>17</v>
      </c>
      <c r="F27" s="5" t="s">
        <v>33</v>
      </c>
      <c r="G27" s="3">
        <v>10.1</v>
      </c>
      <c r="H27" s="3">
        <v>10.6</v>
      </c>
      <c r="I27" s="3">
        <f>Table1[[#This Row],[Wet_Wt_W_Tin]]-Table1[[#This Row],[Tin_Weight]]</f>
        <v>0.5</v>
      </c>
      <c r="J27" s="3">
        <v>10.5</v>
      </c>
      <c r="K27" s="3">
        <f>Table1[[#This Row],[Dry_Wt_W_Tin]]-Table1[[#This Row],[Tin_Weight]]</f>
        <v>0.40000000000000036</v>
      </c>
      <c r="L27" s="3">
        <v>0.3</v>
      </c>
      <c r="M27" s="16">
        <v>1</v>
      </c>
      <c r="N27" s="16" t="s">
        <v>86</v>
      </c>
      <c r="O27" s="3" t="s">
        <v>40</v>
      </c>
    </row>
    <row r="28" spans="1:15" x14ac:dyDescent="0.25">
      <c r="A28" s="8">
        <v>27</v>
      </c>
      <c r="B28" t="s">
        <v>8</v>
      </c>
      <c r="C28">
        <v>6</v>
      </c>
      <c r="D28" t="s">
        <v>12</v>
      </c>
      <c r="E28" t="s">
        <v>14</v>
      </c>
      <c r="F28" s="4" t="s">
        <v>46</v>
      </c>
      <c r="G28">
        <v>43.3</v>
      </c>
      <c r="H28">
        <v>302</v>
      </c>
      <c r="I28">
        <f>Table1[[#This Row],[Wet_Wt_W_Tin]]-Table1[[#This Row],[Tin_Weight]]</f>
        <v>258.7</v>
      </c>
      <c r="J28">
        <v>169.5</v>
      </c>
      <c r="K28">
        <f>Table1[[#This Row],[Dry_Wt_W_Tin]]-Table1[[#This Row],[Tin_Weight]]</f>
        <v>126.2</v>
      </c>
      <c r="L28">
        <v>11.8</v>
      </c>
      <c r="M28" s="15">
        <v>2</v>
      </c>
      <c r="N28" s="15" t="s">
        <v>87</v>
      </c>
    </row>
    <row r="29" spans="1:15" x14ac:dyDescent="0.25">
      <c r="A29" s="9">
        <v>28</v>
      </c>
      <c r="B29" t="s">
        <v>8</v>
      </c>
      <c r="C29">
        <v>6</v>
      </c>
      <c r="D29" t="s">
        <v>12</v>
      </c>
      <c r="E29" t="s">
        <v>15</v>
      </c>
      <c r="F29" s="4" t="s">
        <v>46</v>
      </c>
      <c r="G29">
        <v>39.9</v>
      </c>
      <c r="H29">
        <v>142.69999999999999</v>
      </c>
      <c r="I29">
        <f>Table1[[#This Row],[Wet_Wt_W_Tin]]-Table1[[#This Row],[Tin_Weight]]</f>
        <v>102.79999999999998</v>
      </c>
      <c r="J29">
        <v>109.5</v>
      </c>
      <c r="K29">
        <f>Table1[[#This Row],[Dry_Wt_W_Tin]]-Table1[[#This Row],[Tin_Weight]]</f>
        <v>69.599999999999994</v>
      </c>
      <c r="L29">
        <v>10.8</v>
      </c>
      <c r="M29" s="15">
        <v>2</v>
      </c>
      <c r="N29" s="15" t="s">
        <v>88</v>
      </c>
    </row>
    <row r="30" spans="1:15" x14ac:dyDescent="0.25">
      <c r="A30" s="8">
        <v>29</v>
      </c>
      <c r="B30" t="s">
        <v>8</v>
      </c>
      <c r="C30">
        <v>6</v>
      </c>
      <c r="D30" t="s">
        <v>12</v>
      </c>
      <c r="E30" t="s">
        <v>16</v>
      </c>
      <c r="F30" s="4" t="s">
        <v>46</v>
      </c>
      <c r="G30">
        <v>40</v>
      </c>
      <c r="H30">
        <v>153.69999999999999</v>
      </c>
      <c r="I30">
        <f>Table1[[#This Row],[Wet_Wt_W_Tin]]-Table1[[#This Row],[Tin_Weight]]</f>
        <v>113.69999999999999</v>
      </c>
      <c r="J30">
        <v>101.9</v>
      </c>
      <c r="K30">
        <f>Table1[[#This Row],[Dry_Wt_W_Tin]]-Table1[[#This Row],[Tin_Weight]]</f>
        <v>61.900000000000006</v>
      </c>
      <c r="L30">
        <v>10.8</v>
      </c>
      <c r="M30" s="15">
        <v>2</v>
      </c>
      <c r="N30" s="15" t="s">
        <v>89</v>
      </c>
    </row>
    <row r="31" spans="1:15" x14ac:dyDescent="0.25">
      <c r="A31" s="11">
        <v>30</v>
      </c>
      <c r="B31" s="3" t="s">
        <v>8</v>
      </c>
      <c r="C31" s="3">
        <v>6</v>
      </c>
      <c r="D31" s="3" t="s">
        <v>12</v>
      </c>
      <c r="E31" s="3" t="s">
        <v>17</v>
      </c>
      <c r="F31" s="5" t="s">
        <v>46</v>
      </c>
      <c r="G31" s="3">
        <v>40.1</v>
      </c>
      <c r="H31" s="3">
        <v>190.2</v>
      </c>
      <c r="I31" s="3">
        <f>Table1[[#This Row],[Wet_Wt_W_Tin]]-Table1[[#This Row],[Tin_Weight]]</f>
        <v>150.1</v>
      </c>
      <c r="J31" s="3">
        <v>124.8</v>
      </c>
      <c r="K31" s="3">
        <f>Table1[[#This Row],[Dry_Wt_W_Tin]]-Table1[[#This Row],[Tin_Weight]]</f>
        <v>84.699999999999989</v>
      </c>
      <c r="L31" s="3">
        <v>10.6</v>
      </c>
      <c r="M31" s="16">
        <v>2</v>
      </c>
      <c r="N31" s="16" t="s">
        <v>90</v>
      </c>
      <c r="O31" s="3"/>
    </row>
    <row r="32" spans="1:15" x14ac:dyDescent="0.25">
      <c r="A32" s="8">
        <v>31</v>
      </c>
      <c r="B32" t="s">
        <v>8</v>
      </c>
      <c r="C32">
        <v>7</v>
      </c>
      <c r="D32" t="s">
        <v>12</v>
      </c>
      <c r="E32" t="s">
        <v>14</v>
      </c>
      <c r="F32" s="4" t="s">
        <v>30</v>
      </c>
      <c r="G32">
        <v>16</v>
      </c>
      <c r="H32">
        <v>47.6</v>
      </c>
      <c r="I32">
        <f>Table1[[#This Row],[Wet_Wt_W_Tin]]-Table1[[#This Row],[Tin_Weight]]</f>
        <v>31.6</v>
      </c>
      <c r="J32">
        <v>42.4</v>
      </c>
      <c r="K32">
        <f>Table1[[#This Row],[Dry_Wt_W_Tin]]-Table1[[#This Row],[Tin_Weight]]</f>
        <v>26.4</v>
      </c>
      <c r="L32">
        <v>9.6</v>
      </c>
      <c r="M32" s="15">
        <v>2</v>
      </c>
      <c r="N32" s="15" t="s">
        <v>91</v>
      </c>
    </row>
    <row r="33" spans="1:15" x14ac:dyDescent="0.25">
      <c r="A33" s="9">
        <v>32</v>
      </c>
      <c r="B33" t="s">
        <v>8</v>
      </c>
      <c r="C33">
        <v>7</v>
      </c>
      <c r="D33" t="s">
        <v>12</v>
      </c>
      <c r="E33" t="s">
        <v>15</v>
      </c>
      <c r="F33" s="4" t="s">
        <v>30</v>
      </c>
      <c r="G33">
        <v>16.100000000000001</v>
      </c>
      <c r="H33">
        <v>66.5</v>
      </c>
      <c r="I33">
        <f>Table1[[#This Row],[Wet_Wt_W_Tin]]-Table1[[#This Row],[Tin_Weight]]</f>
        <v>50.4</v>
      </c>
      <c r="J33">
        <v>55</v>
      </c>
      <c r="K33">
        <f>Table1[[#This Row],[Dry_Wt_W_Tin]]-Table1[[#This Row],[Tin_Weight]]</f>
        <v>38.9</v>
      </c>
      <c r="L33">
        <v>9.9</v>
      </c>
      <c r="M33" s="15">
        <v>2</v>
      </c>
      <c r="N33" s="15" t="s">
        <v>92</v>
      </c>
    </row>
    <row r="34" spans="1:15" x14ac:dyDescent="0.25">
      <c r="A34" s="8">
        <v>33</v>
      </c>
      <c r="B34" t="s">
        <v>8</v>
      </c>
      <c r="C34">
        <v>7</v>
      </c>
      <c r="D34" t="s">
        <v>12</v>
      </c>
      <c r="E34" t="s">
        <v>16</v>
      </c>
      <c r="F34" s="4" t="s">
        <v>30</v>
      </c>
      <c r="G34">
        <v>15.4</v>
      </c>
      <c r="H34">
        <v>30</v>
      </c>
      <c r="I34">
        <f>Table1[[#This Row],[Wet_Wt_W_Tin]]-Table1[[#This Row],[Tin_Weight]]</f>
        <v>14.6</v>
      </c>
      <c r="J34">
        <v>28.1</v>
      </c>
      <c r="K34">
        <f>Table1[[#This Row],[Dry_Wt_W_Tin]]-Table1[[#This Row],[Tin_Weight]]</f>
        <v>12.700000000000001</v>
      </c>
      <c r="L34">
        <v>9.4</v>
      </c>
      <c r="M34" s="15">
        <v>2</v>
      </c>
      <c r="N34" s="15" t="s">
        <v>93</v>
      </c>
    </row>
    <row r="35" spans="1:15" x14ac:dyDescent="0.25">
      <c r="A35" s="11">
        <v>34</v>
      </c>
      <c r="B35" s="3" t="s">
        <v>8</v>
      </c>
      <c r="C35" s="3">
        <v>7</v>
      </c>
      <c r="D35" s="3" t="s">
        <v>12</v>
      </c>
      <c r="E35" s="3" t="s">
        <v>17</v>
      </c>
      <c r="F35" s="5" t="s">
        <v>30</v>
      </c>
      <c r="G35" s="3">
        <v>15.6</v>
      </c>
      <c r="H35" s="3">
        <v>27.4</v>
      </c>
      <c r="I35" s="3">
        <f>Table1[[#This Row],[Wet_Wt_W_Tin]]-Table1[[#This Row],[Tin_Weight]]</f>
        <v>11.799999999999999</v>
      </c>
      <c r="J35" s="3">
        <v>25.7</v>
      </c>
      <c r="K35" s="3">
        <f>Table1[[#This Row],[Dry_Wt_W_Tin]]-Table1[[#This Row],[Tin_Weight]]</f>
        <v>10.1</v>
      </c>
      <c r="L35" s="3">
        <v>6.7</v>
      </c>
      <c r="M35" s="16">
        <v>2</v>
      </c>
      <c r="N35" s="16" t="s">
        <v>94</v>
      </c>
      <c r="O35" s="3"/>
    </row>
    <row r="36" spans="1:15" x14ac:dyDescent="0.25">
      <c r="A36" s="8">
        <v>35</v>
      </c>
      <c r="B36" t="s">
        <v>8</v>
      </c>
      <c r="C36">
        <v>8</v>
      </c>
      <c r="D36" t="s">
        <v>12</v>
      </c>
      <c r="E36" t="s">
        <v>14</v>
      </c>
      <c r="F36" s="4" t="s">
        <v>34</v>
      </c>
      <c r="G36">
        <v>15.4</v>
      </c>
      <c r="H36">
        <v>30.1</v>
      </c>
      <c r="I36">
        <f>Table1[[#This Row],[Wet_Wt_W_Tin]]-Table1[[#This Row],[Tin_Weight]]</f>
        <v>14.700000000000001</v>
      </c>
      <c r="J36">
        <v>25.2</v>
      </c>
      <c r="K36">
        <f>Table1[[#This Row],[Dry_Wt_W_Tin]]-Table1[[#This Row],[Tin_Weight]]</f>
        <v>9.7999999999999989</v>
      </c>
      <c r="L36" s="13">
        <v>7.2</v>
      </c>
      <c r="M36" s="15">
        <v>2</v>
      </c>
      <c r="N36" s="15" t="s">
        <v>95</v>
      </c>
    </row>
    <row r="37" spans="1:15" x14ac:dyDescent="0.25">
      <c r="A37" s="9">
        <v>36</v>
      </c>
      <c r="B37" t="s">
        <v>8</v>
      </c>
      <c r="C37">
        <v>8</v>
      </c>
      <c r="D37" t="s">
        <v>12</v>
      </c>
      <c r="E37" t="s">
        <v>15</v>
      </c>
      <c r="F37" s="4" t="s">
        <v>34</v>
      </c>
      <c r="G37">
        <v>15.4</v>
      </c>
      <c r="H37">
        <v>43.4</v>
      </c>
      <c r="I37">
        <f>Table1[[#This Row],[Wet_Wt_W_Tin]]-Table1[[#This Row],[Tin_Weight]]</f>
        <v>28</v>
      </c>
      <c r="J37">
        <v>32.1</v>
      </c>
      <c r="K37">
        <f>Table1[[#This Row],[Dry_Wt_W_Tin]]-Table1[[#This Row],[Tin_Weight]]</f>
        <v>16.700000000000003</v>
      </c>
      <c r="L37" s="13">
        <v>8.5</v>
      </c>
      <c r="M37" s="15">
        <v>2</v>
      </c>
      <c r="N37" s="15" t="s">
        <v>96</v>
      </c>
    </row>
    <row r="38" spans="1:15" x14ac:dyDescent="0.25">
      <c r="A38" s="8">
        <v>37</v>
      </c>
      <c r="B38" t="s">
        <v>8</v>
      </c>
      <c r="C38">
        <v>8</v>
      </c>
      <c r="D38" t="s">
        <v>12</v>
      </c>
      <c r="E38" t="s">
        <v>16</v>
      </c>
      <c r="F38" s="4" t="s">
        <v>34</v>
      </c>
      <c r="G38">
        <v>15.6</v>
      </c>
      <c r="H38">
        <v>64.400000000000006</v>
      </c>
      <c r="I38">
        <f>Table1[[#This Row],[Wet_Wt_W_Tin]]-Table1[[#This Row],[Tin_Weight]]</f>
        <v>48.800000000000004</v>
      </c>
      <c r="J38">
        <v>33.9</v>
      </c>
      <c r="K38">
        <f>Table1[[#This Row],[Dry_Wt_W_Tin]]-Table1[[#This Row],[Tin_Weight]]</f>
        <v>18.299999999999997</v>
      </c>
      <c r="L38" s="13">
        <v>8.8000000000000007</v>
      </c>
      <c r="M38" s="15">
        <v>2</v>
      </c>
      <c r="N38" s="15" t="s">
        <v>97</v>
      </c>
    </row>
    <row r="39" spans="1:15" x14ac:dyDescent="0.25">
      <c r="A39" s="11">
        <v>38</v>
      </c>
      <c r="B39" s="3" t="s">
        <v>8</v>
      </c>
      <c r="C39" s="3">
        <v>8</v>
      </c>
      <c r="D39" s="3" t="s">
        <v>12</v>
      </c>
      <c r="E39" s="3" t="s">
        <v>17</v>
      </c>
      <c r="F39" s="5" t="s">
        <v>34</v>
      </c>
      <c r="G39" s="3">
        <v>15.4</v>
      </c>
      <c r="H39" s="3">
        <v>40.5</v>
      </c>
      <c r="I39" s="3">
        <f>Table1[[#This Row],[Wet_Wt_W_Tin]]-Table1[[#This Row],[Tin_Weight]]</f>
        <v>25.1</v>
      </c>
      <c r="J39" s="3">
        <v>26.4</v>
      </c>
      <c r="K39" s="3">
        <f>Table1[[#This Row],[Dry_Wt_W_Tin]]-Table1[[#This Row],[Tin_Weight]]</f>
        <v>10.999999999999998</v>
      </c>
      <c r="L39" s="14">
        <v>6.7</v>
      </c>
      <c r="M39" s="16">
        <v>2</v>
      </c>
      <c r="N39" s="16" t="s">
        <v>98</v>
      </c>
      <c r="O39" s="3"/>
    </row>
    <row r="40" spans="1:15" x14ac:dyDescent="0.25">
      <c r="A40" s="8">
        <v>39</v>
      </c>
      <c r="B40" t="s">
        <v>8</v>
      </c>
      <c r="C40">
        <v>9</v>
      </c>
      <c r="D40" t="s">
        <v>12</v>
      </c>
      <c r="E40" t="s">
        <v>14</v>
      </c>
      <c r="F40" s="4" t="s">
        <v>34</v>
      </c>
      <c r="G40">
        <v>15.5</v>
      </c>
      <c r="H40">
        <v>21.1</v>
      </c>
      <c r="I40">
        <f>Table1[[#This Row],[Wet_Wt_W_Tin]]-Table1[[#This Row],[Tin_Weight]]</f>
        <v>5.6000000000000014</v>
      </c>
      <c r="J40">
        <v>20.3</v>
      </c>
      <c r="K40">
        <f>Table1[[#This Row],[Dry_Wt_W_Tin]]-Table1[[#This Row],[Tin_Weight]]</f>
        <v>4.8000000000000007</v>
      </c>
      <c r="L40">
        <v>4.3</v>
      </c>
      <c r="M40" s="15">
        <v>2</v>
      </c>
      <c r="N40" s="15" t="s">
        <v>99</v>
      </c>
      <c r="O40" t="s">
        <v>28</v>
      </c>
    </row>
    <row r="41" spans="1:15" x14ac:dyDescent="0.25">
      <c r="A41" s="9">
        <v>40</v>
      </c>
      <c r="B41" t="s">
        <v>8</v>
      </c>
      <c r="C41">
        <v>9</v>
      </c>
      <c r="D41" t="s">
        <v>12</v>
      </c>
      <c r="E41" t="s">
        <v>15</v>
      </c>
      <c r="F41" s="4" t="s">
        <v>34</v>
      </c>
      <c r="G41">
        <v>15.4</v>
      </c>
      <c r="H41">
        <v>21.2</v>
      </c>
      <c r="I41">
        <f>Table1[[#This Row],[Wet_Wt_W_Tin]]-Table1[[#This Row],[Tin_Weight]]</f>
        <v>5.7999999999999989</v>
      </c>
      <c r="J41">
        <v>19.5</v>
      </c>
      <c r="K41">
        <f>Table1[[#This Row],[Dry_Wt_W_Tin]]-Table1[[#This Row],[Tin_Weight]]</f>
        <v>4.0999999999999996</v>
      </c>
      <c r="L41">
        <v>3.6</v>
      </c>
      <c r="M41" s="15">
        <v>2</v>
      </c>
      <c r="N41" s="15" t="s">
        <v>100</v>
      </c>
      <c r="O41" t="s">
        <v>26</v>
      </c>
    </row>
    <row r="42" spans="1:15" x14ac:dyDescent="0.25">
      <c r="A42" s="8">
        <v>41</v>
      </c>
      <c r="B42" t="s">
        <v>8</v>
      </c>
      <c r="C42">
        <v>9</v>
      </c>
      <c r="D42" t="s">
        <v>12</v>
      </c>
      <c r="E42" t="s">
        <v>16</v>
      </c>
      <c r="F42" s="4" t="s">
        <v>34</v>
      </c>
      <c r="G42">
        <v>15.5</v>
      </c>
      <c r="H42">
        <v>34.9</v>
      </c>
      <c r="I42">
        <f>Table1[[#This Row],[Wet_Wt_W_Tin]]-Table1[[#This Row],[Tin_Weight]]</f>
        <v>19.399999999999999</v>
      </c>
      <c r="J42">
        <v>28.4</v>
      </c>
      <c r="K42">
        <f>Table1[[#This Row],[Dry_Wt_W_Tin]]-Table1[[#This Row],[Tin_Weight]]</f>
        <v>12.899999999999999</v>
      </c>
      <c r="L42" s="13">
        <v>10</v>
      </c>
      <c r="M42" s="15">
        <v>2</v>
      </c>
      <c r="N42" s="15" t="s">
        <v>101</v>
      </c>
      <c r="O42" t="s">
        <v>27</v>
      </c>
    </row>
    <row r="43" spans="1:15" x14ac:dyDescent="0.25">
      <c r="A43" s="11">
        <v>42</v>
      </c>
      <c r="B43" s="3" t="s">
        <v>8</v>
      </c>
      <c r="C43" s="3">
        <v>9</v>
      </c>
      <c r="D43" s="3" t="s">
        <v>12</v>
      </c>
      <c r="E43" s="3" t="s">
        <v>17</v>
      </c>
      <c r="F43" s="5" t="s">
        <v>34</v>
      </c>
      <c r="G43" s="3">
        <v>15.3</v>
      </c>
      <c r="H43" s="3">
        <v>23</v>
      </c>
      <c r="I43" s="3">
        <f>Table1[[#This Row],[Wet_Wt_W_Tin]]-Table1[[#This Row],[Tin_Weight]]</f>
        <v>7.6999999999999993</v>
      </c>
      <c r="J43" s="3">
        <v>20.9</v>
      </c>
      <c r="K43" s="3">
        <f>Table1[[#This Row],[Dry_Wt_W_Tin]]-Table1[[#This Row],[Tin_Weight]]</f>
        <v>5.5999999999999979</v>
      </c>
      <c r="L43" s="3">
        <v>5.2</v>
      </c>
      <c r="M43" s="16">
        <v>2</v>
      </c>
      <c r="N43" s="16" t="s">
        <v>102</v>
      </c>
      <c r="O43" s="3" t="s">
        <v>58</v>
      </c>
    </row>
    <row r="44" spans="1:15" x14ac:dyDescent="0.25">
      <c r="A44" s="8">
        <v>43</v>
      </c>
      <c r="B44" t="s">
        <v>8</v>
      </c>
      <c r="C44">
        <v>10</v>
      </c>
      <c r="D44" t="s">
        <v>12</v>
      </c>
      <c r="E44" t="s">
        <v>14</v>
      </c>
      <c r="F44" s="4" t="s">
        <v>34</v>
      </c>
      <c r="G44">
        <v>16</v>
      </c>
      <c r="H44">
        <v>28.8</v>
      </c>
      <c r="I44">
        <f>Table1[[#This Row],[Wet_Wt_W_Tin]]-Table1[[#This Row],[Tin_Weight]]</f>
        <v>12.8</v>
      </c>
      <c r="J44">
        <v>23</v>
      </c>
      <c r="K44">
        <f>Table1[[#This Row],[Dry_Wt_W_Tin]]-Table1[[#This Row],[Tin_Weight]]</f>
        <v>7</v>
      </c>
      <c r="L44" s="13">
        <v>6.9</v>
      </c>
      <c r="M44" s="15">
        <v>2</v>
      </c>
      <c r="N44" s="15" t="s">
        <v>103</v>
      </c>
      <c r="O44" t="s">
        <v>54</v>
      </c>
    </row>
    <row r="45" spans="1:15" x14ac:dyDescent="0.25">
      <c r="A45" s="9">
        <v>44</v>
      </c>
      <c r="B45" t="s">
        <v>8</v>
      </c>
      <c r="C45">
        <v>10</v>
      </c>
      <c r="D45" t="s">
        <v>12</v>
      </c>
      <c r="E45" t="s">
        <v>15</v>
      </c>
      <c r="F45" s="4" t="s">
        <v>34</v>
      </c>
      <c r="G45">
        <v>15.5</v>
      </c>
      <c r="H45">
        <v>25.7</v>
      </c>
      <c r="I45">
        <f>Table1[[#This Row],[Wet_Wt_W_Tin]]-Table1[[#This Row],[Tin_Weight]]</f>
        <v>10.199999999999999</v>
      </c>
      <c r="J45">
        <v>21.9</v>
      </c>
      <c r="K45">
        <f>Table1[[#This Row],[Dry_Wt_W_Tin]]-Table1[[#This Row],[Tin_Weight]]</f>
        <v>6.3999999999999986</v>
      </c>
      <c r="L45" s="13">
        <v>6.2</v>
      </c>
      <c r="M45" s="15">
        <v>2</v>
      </c>
      <c r="N45" s="15" t="s">
        <v>104</v>
      </c>
      <c r="O45" t="s">
        <v>53</v>
      </c>
    </row>
    <row r="46" spans="1:15" x14ac:dyDescent="0.25">
      <c r="A46" s="8">
        <v>45</v>
      </c>
      <c r="B46" t="s">
        <v>8</v>
      </c>
      <c r="C46">
        <v>10</v>
      </c>
      <c r="D46" t="s">
        <v>12</v>
      </c>
      <c r="E46" t="s">
        <v>16</v>
      </c>
      <c r="F46" s="4" t="s">
        <v>34</v>
      </c>
      <c r="G46">
        <v>15.4</v>
      </c>
      <c r="H46">
        <v>26</v>
      </c>
      <c r="I46">
        <f>Table1[[#This Row],[Wet_Wt_W_Tin]]-Table1[[#This Row],[Tin_Weight]]</f>
        <v>10.6</v>
      </c>
      <c r="J46">
        <v>23.9</v>
      </c>
      <c r="K46">
        <f>Table1[[#This Row],[Dry_Wt_W_Tin]]-Table1[[#This Row],[Tin_Weight]]</f>
        <v>8.4999999999999982</v>
      </c>
      <c r="L46" s="13">
        <v>8.1</v>
      </c>
      <c r="M46" s="15">
        <v>2</v>
      </c>
      <c r="N46" s="15" t="s">
        <v>105</v>
      </c>
      <c r="O46" t="s">
        <v>52</v>
      </c>
    </row>
    <row r="47" spans="1:15" x14ac:dyDescent="0.25">
      <c r="A47" s="11">
        <v>46</v>
      </c>
      <c r="B47" s="3" t="s">
        <v>8</v>
      </c>
      <c r="C47" s="3">
        <v>10</v>
      </c>
      <c r="D47" s="3" t="s">
        <v>12</v>
      </c>
      <c r="E47" s="3" t="s">
        <v>17</v>
      </c>
      <c r="F47" s="5" t="s">
        <v>34</v>
      </c>
      <c r="G47" s="3">
        <v>15.3</v>
      </c>
      <c r="H47" s="3">
        <v>27.7</v>
      </c>
      <c r="I47" s="3">
        <f>Table1[[#This Row],[Wet_Wt_W_Tin]]-Table1[[#This Row],[Tin_Weight]]</f>
        <v>12.399999999999999</v>
      </c>
      <c r="J47" s="3">
        <v>23.1</v>
      </c>
      <c r="K47" s="3">
        <f>Table1[[#This Row],[Dry_Wt_W_Tin]]-Table1[[#This Row],[Tin_Weight]]</f>
        <v>7.8000000000000007</v>
      </c>
      <c r="L47" s="14">
        <v>7.7</v>
      </c>
      <c r="M47" s="16">
        <v>2</v>
      </c>
      <c r="N47" s="16" t="s">
        <v>106</v>
      </c>
      <c r="O47" s="3" t="s">
        <v>55</v>
      </c>
    </row>
    <row r="48" spans="1:15" x14ac:dyDescent="0.25">
      <c r="A48" s="8">
        <v>47</v>
      </c>
      <c r="B48" t="s">
        <v>8</v>
      </c>
      <c r="C48">
        <v>11</v>
      </c>
      <c r="D48" t="s">
        <v>12</v>
      </c>
      <c r="E48" t="s">
        <v>14</v>
      </c>
      <c r="F48" s="4" t="s">
        <v>33</v>
      </c>
      <c r="G48">
        <v>15.5</v>
      </c>
      <c r="H48">
        <v>28</v>
      </c>
      <c r="I48">
        <f>Table1[[#This Row],[Wet_Wt_W_Tin]]-Table1[[#This Row],[Tin_Weight]]</f>
        <v>12.5</v>
      </c>
      <c r="J48">
        <v>25.9</v>
      </c>
      <c r="K48">
        <f>Table1[[#This Row],[Dry_Wt_W_Tin]]-Table1[[#This Row],[Tin_Weight]]</f>
        <v>10.399999999999999</v>
      </c>
      <c r="L48">
        <v>9.3000000000000007</v>
      </c>
      <c r="M48" s="15">
        <v>2</v>
      </c>
      <c r="N48" s="15" t="s">
        <v>107</v>
      </c>
      <c r="O48" t="s">
        <v>57</v>
      </c>
    </row>
    <row r="49" spans="1:15" x14ac:dyDescent="0.25">
      <c r="A49" s="9">
        <v>48</v>
      </c>
      <c r="B49" t="s">
        <v>8</v>
      </c>
      <c r="C49">
        <v>11</v>
      </c>
      <c r="D49" t="s">
        <v>12</v>
      </c>
      <c r="E49" t="s">
        <v>15</v>
      </c>
      <c r="F49" s="4" t="s">
        <v>33</v>
      </c>
      <c r="G49">
        <v>15.4</v>
      </c>
      <c r="H49">
        <v>30.3</v>
      </c>
      <c r="I49">
        <f>Table1[[#This Row],[Wet_Wt_W_Tin]]-Table1[[#This Row],[Tin_Weight]]</f>
        <v>14.9</v>
      </c>
      <c r="J49">
        <v>28.3</v>
      </c>
      <c r="K49">
        <f>Table1[[#This Row],[Dry_Wt_W_Tin]]-Table1[[#This Row],[Tin_Weight]]</f>
        <v>12.9</v>
      </c>
      <c r="L49">
        <v>8.8000000000000007</v>
      </c>
      <c r="M49" s="15">
        <v>2</v>
      </c>
      <c r="N49" s="15" t="s">
        <v>108</v>
      </c>
    </row>
    <row r="50" spans="1:15" x14ac:dyDescent="0.25">
      <c r="A50" s="8">
        <v>49</v>
      </c>
      <c r="B50" t="s">
        <v>8</v>
      </c>
      <c r="C50">
        <v>11</v>
      </c>
      <c r="D50" t="s">
        <v>12</v>
      </c>
      <c r="E50" t="s">
        <v>16</v>
      </c>
      <c r="F50" s="4" t="s">
        <v>33</v>
      </c>
      <c r="G50">
        <v>15.4</v>
      </c>
      <c r="H50">
        <v>21.9</v>
      </c>
      <c r="I50">
        <f>Table1[[#This Row],[Wet_Wt_W_Tin]]-Table1[[#This Row],[Tin_Weight]]</f>
        <v>6.4999999999999982</v>
      </c>
      <c r="J50">
        <v>21.1</v>
      </c>
      <c r="K50">
        <f>Table1[[#This Row],[Dry_Wt_W_Tin]]-Table1[[#This Row],[Tin_Weight]]</f>
        <v>5.7000000000000011</v>
      </c>
      <c r="L50">
        <v>5.2</v>
      </c>
      <c r="M50" s="15">
        <v>2</v>
      </c>
      <c r="N50" s="15" t="s">
        <v>109</v>
      </c>
      <c r="O50" t="s">
        <v>29</v>
      </c>
    </row>
    <row r="51" spans="1:15" x14ac:dyDescent="0.25">
      <c r="A51" s="11">
        <v>50</v>
      </c>
      <c r="B51" s="3" t="s">
        <v>8</v>
      </c>
      <c r="C51" s="3">
        <v>11</v>
      </c>
      <c r="D51" s="3" t="s">
        <v>12</v>
      </c>
      <c r="E51" s="3" t="s">
        <v>17</v>
      </c>
      <c r="F51" s="5" t="s">
        <v>33</v>
      </c>
      <c r="G51" s="3">
        <v>15.3</v>
      </c>
      <c r="H51" s="3">
        <v>44</v>
      </c>
      <c r="I51" s="3">
        <f>Table1[[#This Row],[Wet_Wt_W_Tin]]-Table1[[#This Row],[Tin_Weight]]</f>
        <v>28.7</v>
      </c>
      <c r="J51" s="3">
        <v>34.299999999999997</v>
      </c>
      <c r="K51" s="3">
        <f>Table1[[#This Row],[Dry_Wt_W_Tin]]-Table1[[#This Row],[Tin_Weight]]</f>
        <v>18.999999999999996</v>
      </c>
      <c r="L51" s="3">
        <v>8.3000000000000007</v>
      </c>
      <c r="M51" s="16">
        <v>2</v>
      </c>
      <c r="N51" s="16" t="s">
        <v>110</v>
      </c>
      <c r="O51" s="3"/>
    </row>
    <row r="52" spans="1:15" x14ac:dyDescent="0.25">
      <c r="A52" s="8">
        <v>51</v>
      </c>
      <c r="B52" t="s">
        <v>8</v>
      </c>
      <c r="C52">
        <v>12</v>
      </c>
      <c r="D52" t="s">
        <v>12</v>
      </c>
      <c r="E52" t="s">
        <v>14</v>
      </c>
      <c r="F52" s="4" t="s">
        <v>50</v>
      </c>
      <c r="G52">
        <v>30.2</v>
      </c>
      <c r="H52">
        <v>62.7</v>
      </c>
      <c r="I52">
        <f>Table1[[#This Row],[Wet_Wt_W_Tin]]-Table1[[#This Row],[Tin_Weight]]</f>
        <v>32.5</v>
      </c>
      <c r="J52">
        <v>52.6</v>
      </c>
      <c r="K52">
        <f>Table1[[#This Row],[Dry_Wt_W_Tin]]-Table1[[#This Row],[Tin_Weight]]</f>
        <v>22.400000000000002</v>
      </c>
      <c r="L52">
        <v>9.1999999999999993</v>
      </c>
      <c r="M52" s="15">
        <v>2</v>
      </c>
      <c r="N52" s="15" t="s">
        <v>111</v>
      </c>
    </row>
    <row r="53" spans="1:15" x14ac:dyDescent="0.25">
      <c r="A53" s="9">
        <v>52</v>
      </c>
      <c r="B53" t="s">
        <v>8</v>
      </c>
      <c r="C53">
        <v>12</v>
      </c>
      <c r="D53" t="s">
        <v>12</v>
      </c>
      <c r="E53" t="s">
        <v>15</v>
      </c>
      <c r="F53" s="4" t="s">
        <v>50</v>
      </c>
      <c r="G53">
        <v>30.1</v>
      </c>
      <c r="H53">
        <v>69.2</v>
      </c>
      <c r="I53">
        <f>Table1[[#This Row],[Wet_Wt_W_Tin]]-Table1[[#This Row],[Tin_Weight]]</f>
        <v>39.1</v>
      </c>
      <c r="J53">
        <v>55</v>
      </c>
      <c r="K53">
        <f>Table1[[#This Row],[Dry_Wt_W_Tin]]-Table1[[#This Row],[Tin_Weight]]</f>
        <v>24.9</v>
      </c>
      <c r="L53" s="13">
        <v>8.8000000000000007</v>
      </c>
      <c r="M53" s="15">
        <v>2</v>
      </c>
      <c r="N53" s="15" t="s">
        <v>112</v>
      </c>
    </row>
    <row r="54" spans="1:15" x14ac:dyDescent="0.25">
      <c r="A54" s="8">
        <v>53</v>
      </c>
      <c r="B54" t="s">
        <v>8</v>
      </c>
      <c r="C54">
        <v>12</v>
      </c>
      <c r="D54" t="s">
        <v>12</v>
      </c>
      <c r="E54" t="s">
        <v>16</v>
      </c>
      <c r="F54" s="4" t="s">
        <v>50</v>
      </c>
      <c r="G54">
        <v>40</v>
      </c>
      <c r="H54">
        <v>85.3</v>
      </c>
      <c r="I54">
        <f>Table1[[#This Row],[Wet_Wt_W_Tin]]-Table1[[#This Row],[Tin_Weight]]</f>
        <v>45.3</v>
      </c>
      <c r="J54">
        <v>71.599999999999994</v>
      </c>
      <c r="K54">
        <f>Table1[[#This Row],[Dry_Wt_W_Tin]]-Table1[[#This Row],[Tin_Weight]]</f>
        <v>31.599999999999994</v>
      </c>
      <c r="L54" s="13">
        <v>9.6999999999999993</v>
      </c>
      <c r="M54" s="15">
        <v>2</v>
      </c>
      <c r="N54" s="15" t="s">
        <v>113</v>
      </c>
    </row>
    <row r="55" spans="1:15" x14ac:dyDescent="0.25">
      <c r="A55" s="11">
        <v>54</v>
      </c>
      <c r="B55" s="3" t="s">
        <v>8</v>
      </c>
      <c r="C55" s="3">
        <v>12</v>
      </c>
      <c r="D55" s="3" t="s">
        <v>12</v>
      </c>
      <c r="E55" s="3" t="s">
        <v>17</v>
      </c>
      <c r="F55" s="5" t="s">
        <v>50</v>
      </c>
      <c r="G55" s="3">
        <v>13</v>
      </c>
      <c r="H55" s="3">
        <v>50.8</v>
      </c>
      <c r="I55" s="3">
        <f>Table1[[#This Row],[Wet_Wt_W_Tin]]-Table1[[#This Row],[Tin_Weight]]</f>
        <v>37.799999999999997</v>
      </c>
      <c r="J55" s="3">
        <v>34.799999999999997</v>
      </c>
      <c r="K55" s="3">
        <f>Table1[[#This Row],[Dry_Wt_W_Tin]]-Table1[[#This Row],[Tin_Weight]]</f>
        <v>21.799999999999997</v>
      </c>
      <c r="L55" s="14">
        <v>9.4</v>
      </c>
      <c r="M55" s="16">
        <v>2</v>
      </c>
      <c r="N55" s="16" t="s">
        <v>98</v>
      </c>
      <c r="O55" s="3"/>
    </row>
    <row r="56" spans="1:15" x14ac:dyDescent="0.25">
      <c r="A56" s="8">
        <v>55</v>
      </c>
      <c r="B56" t="s">
        <v>8</v>
      </c>
      <c r="C56">
        <v>13</v>
      </c>
      <c r="D56" t="s">
        <v>10</v>
      </c>
      <c r="E56" t="s">
        <v>14</v>
      </c>
      <c r="F56" s="4" t="s">
        <v>46</v>
      </c>
      <c r="G56">
        <v>40.200000000000003</v>
      </c>
      <c r="H56">
        <v>210.6</v>
      </c>
      <c r="I56">
        <f>Table1[[#This Row],[Wet_Wt_W_Tin]]-Table1[[#This Row],[Tin_Weight]]</f>
        <v>170.39999999999998</v>
      </c>
      <c r="J56">
        <v>123.6</v>
      </c>
      <c r="K56">
        <f>Table1[[#This Row],[Dry_Wt_W_Tin]]-Table1[[#This Row],[Tin_Weight]]</f>
        <v>83.399999999999991</v>
      </c>
      <c r="L56" s="13">
        <v>11.4</v>
      </c>
      <c r="M56" s="15">
        <v>2</v>
      </c>
      <c r="N56" s="15" t="s">
        <v>114</v>
      </c>
    </row>
    <row r="57" spans="1:15" x14ac:dyDescent="0.25">
      <c r="A57" s="9">
        <v>56</v>
      </c>
      <c r="B57" t="s">
        <v>8</v>
      </c>
      <c r="C57">
        <v>13</v>
      </c>
      <c r="D57" t="s">
        <v>10</v>
      </c>
      <c r="E57" t="s">
        <v>15</v>
      </c>
      <c r="F57" s="4" t="s">
        <v>46</v>
      </c>
      <c r="G57">
        <v>40</v>
      </c>
      <c r="H57">
        <v>252.4</v>
      </c>
      <c r="I57">
        <f>Table1[[#This Row],[Wet_Wt_W_Tin]]-Table1[[#This Row],[Tin_Weight]]</f>
        <v>212.4</v>
      </c>
      <c r="J57">
        <v>147.30000000000001</v>
      </c>
      <c r="K57">
        <f>Table1[[#This Row],[Dry_Wt_W_Tin]]-Table1[[#This Row],[Tin_Weight]]</f>
        <v>107.30000000000001</v>
      </c>
      <c r="L57" s="13">
        <v>10.7</v>
      </c>
      <c r="M57" s="15">
        <v>2</v>
      </c>
      <c r="N57" s="15" t="s">
        <v>115</v>
      </c>
    </row>
    <row r="58" spans="1:15" x14ac:dyDescent="0.25">
      <c r="A58" s="10">
        <v>57</v>
      </c>
      <c r="B58" s="3" t="s">
        <v>8</v>
      </c>
      <c r="C58" s="3">
        <v>13</v>
      </c>
      <c r="D58" s="3" t="s">
        <v>10</v>
      </c>
      <c r="E58" s="3" t="s">
        <v>16</v>
      </c>
      <c r="F58" s="5" t="s">
        <v>46</v>
      </c>
      <c r="G58" s="3">
        <v>41</v>
      </c>
      <c r="H58" s="3">
        <v>172.9</v>
      </c>
      <c r="I58" s="3">
        <f>Table1[[#This Row],[Wet_Wt_W_Tin]]-Table1[[#This Row],[Tin_Weight]]</f>
        <v>131.9</v>
      </c>
      <c r="J58" s="3">
        <v>114.3</v>
      </c>
      <c r="K58" s="3">
        <f>Table1[[#This Row],[Dry_Wt_W_Tin]]-Table1[[#This Row],[Tin_Weight]]</f>
        <v>73.3</v>
      </c>
      <c r="L58" s="14">
        <v>12</v>
      </c>
      <c r="M58" s="16">
        <v>2</v>
      </c>
      <c r="N58" s="16" t="s">
        <v>116</v>
      </c>
      <c r="O58" s="3"/>
    </row>
    <row r="59" spans="1:15" x14ac:dyDescent="0.25">
      <c r="A59" s="9">
        <v>58</v>
      </c>
      <c r="B59" t="s">
        <v>8</v>
      </c>
      <c r="C59">
        <v>13</v>
      </c>
      <c r="D59" t="s">
        <v>11</v>
      </c>
      <c r="E59" t="s">
        <v>14</v>
      </c>
      <c r="F59" s="4" t="s">
        <v>30</v>
      </c>
      <c r="G59">
        <v>13</v>
      </c>
      <c r="H59">
        <v>78.8</v>
      </c>
      <c r="I59">
        <f>Table1[[#This Row],[Wet_Wt_W_Tin]]-Table1[[#This Row],[Tin_Weight]]</f>
        <v>65.8</v>
      </c>
      <c r="J59">
        <v>57.7</v>
      </c>
      <c r="K59">
        <f>Table1[[#This Row],[Dry_Wt_W_Tin]]-Table1[[#This Row],[Tin_Weight]]</f>
        <v>44.7</v>
      </c>
      <c r="L59" s="13">
        <v>10</v>
      </c>
      <c r="M59" s="15">
        <v>2</v>
      </c>
      <c r="N59" s="15" t="s">
        <v>117</v>
      </c>
    </row>
    <row r="60" spans="1:15" x14ac:dyDescent="0.25">
      <c r="A60" s="8">
        <v>59</v>
      </c>
      <c r="B60" t="s">
        <v>8</v>
      </c>
      <c r="C60">
        <v>13</v>
      </c>
      <c r="D60" t="s">
        <v>11</v>
      </c>
      <c r="E60" t="s">
        <v>15</v>
      </c>
      <c r="F60" s="4" t="s">
        <v>30</v>
      </c>
      <c r="G60">
        <v>13</v>
      </c>
      <c r="H60">
        <v>54.1</v>
      </c>
      <c r="I60">
        <f>Table1[[#This Row],[Wet_Wt_W_Tin]]-Table1[[#This Row],[Tin_Weight]]</f>
        <v>41.1</v>
      </c>
      <c r="J60">
        <v>44.4</v>
      </c>
      <c r="K60">
        <f>Table1[[#This Row],[Dry_Wt_W_Tin]]-Table1[[#This Row],[Tin_Weight]]</f>
        <v>31.4</v>
      </c>
      <c r="L60" s="13">
        <v>10.1</v>
      </c>
      <c r="M60" s="15">
        <v>1</v>
      </c>
      <c r="N60" s="15" t="s">
        <v>75</v>
      </c>
      <c r="O60" t="s">
        <v>41</v>
      </c>
    </row>
    <row r="61" spans="1:15" x14ac:dyDescent="0.25">
      <c r="A61" s="9">
        <v>60</v>
      </c>
      <c r="B61" t="s">
        <v>8</v>
      </c>
      <c r="C61">
        <v>13</v>
      </c>
      <c r="D61" t="s">
        <v>11</v>
      </c>
      <c r="E61" t="s">
        <v>16</v>
      </c>
      <c r="F61" s="4" t="s">
        <v>30</v>
      </c>
      <c r="G61">
        <v>13.1</v>
      </c>
      <c r="H61">
        <v>71.099999999999994</v>
      </c>
      <c r="I61">
        <f>Table1[[#This Row],[Wet_Wt_W_Tin]]-Table1[[#This Row],[Tin_Weight]]</f>
        <v>57.999999999999993</v>
      </c>
      <c r="J61">
        <v>60.5</v>
      </c>
      <c r="K61">
        <f>Table1[[#This Row],[Dry_Wt_W_Tin]]-Table1[[#This Row],[Tin_Weight]]</f>
        <v>47.4</v>
      </c>
      <c r="L61" s="13">
        <v>10.199999999999999</v>
      </c>
      <c r="M61" s="15">
        <v>2</v>
      </c>
      <c r="N61" s="15" t="s">
        <v>118</v>
      </c>
    </row>
    <row r="62" spans="1:15" x14ac:dyDescent="0.25">
      <c r="A62" s="10">
        <v>61</v>
      </c>
      <c r="B62" s="3" t="s">
        <v>8</v>
      </c>
      <c r="C62" s="3">
        <v>13</v>
      </c>
      <c r="D62" s="3" t="s">
        <v>11</v>
      </c>
      <c r="E62" s="3" t="s">
        <v>17</v>
      </c>
      <c r="F62" s="5" t="s">
        <v>30</v>
      </c>
      <c r="G62" s="3">
        <v>39.799999999999997</v>
      </c>
      <c r="H62" s="3">
        <v>138.9</v>
      </c>
      <c r="I62" s="3">
        <f>Table1[[#This Row],[Wet_Wt_W_Tin]]-Table1[[#This Row],[Tin_Weight]]</f>
        <v>99.100000000000009</v>
      </c>
      <c r="J62" s="3">
        <v>112.2</v>
      </c>
      <c r="K62" s="3">
        <f>Table1[[#This Row],[Dry_Wt_W_Tin]]-Table1[[#This Row],[Tin_Weight]]</f>
        <v>72.400000000000006</v>
      </c>
      <c r="L62" s="14">
        <v>10.199999999999999</v>
      </c>
      <c r="M62" s="16">
        <v>2</v>
      </c>
      <c r="N62" s="16" t="s">
        <v>119</v>
      </c>
      <c r="O62" s="3"/>
    </row>
    <row r="63" spans="1:15" x14ac:dyDescent="0.25">
      <c r="A63" s="9">
        <v>62</v>
      </c>
      <c r="B63" t="s">
        <v>8</v>
      </c>
      <c r="C63">
        <v>14</v>
      </c>
      <c r="D63" t="s">
        <v>12</v>
      </c>
      <c r="E63" t="s">
        <v>14</v>
      </c>
      <c r="F63" s="4" t="s">
        <v>30</v>
      </c>
      <c r="G63">
        <v>39.799999999999997</v>
      </c>
      <c r="H63">
        <v>157.1</v>
      </c>
      <c r="I63">
        <f>Table1[[#This Row],[Wet_Wt_W_Tin]]-Table1[[#This Row],[Tin_Weight]]</f>
        <v>117.3</v>
      </c>
      <c r="J63">
        <v>131.6</v>
      </c>
      <c r="K63">
        <f>Table1[[#This Row],[Dry_Wt_W_Tin]]-Table1[[#This Row],[Tin_Weight]]</f>
        <v>91.8</v>
      </c>
      <c r="L63" s="13">
        <v>12.9</v>
      </c>
      <c r="M63" s="15">
        <v>2</v>
      </c>
      <c r="N63" s="15" t="s">
        <v>120</v>
      </c>
    </row>
    <row r="64" spans="1:15" x14ac:dyDescent="0.25">
      <c r="A64" s="8">
        <v>63</v>
      </c>
      <c r="B64" t="s">
        <v>8</v>
      </c>
      <c r="C64">
        <v>14</v>
      </c>
      <c r="D64" t="s">
        <v>12</v>
      </c>
      <c r="E64" t="s">
        <v>15</v>
      </c>
      <c r="F64" s="4" t="s">
        <v>30</v>
      </c>
      <c r="G64">
        <v>30.5</v>
      </c>
      <c r="H64">
        <v>123.3</v>
      </c>
      <c r="I64">
        <f>Table1[[#This Row],[Wet_Wt_W_Tin]]-Table1[[#This Row],[Tin_Weight]]</f>
        <v>92.8</v>
      </c>
      <c r="J64">
        <v>103</v>
      </c>
      <c r="K64">
        <f>Table1[[#This Row],[Dry_Wt_W_Tin]]-Table1[[#This Row],[Tin_Weight]]</f>
        <v>72.5</v>
      </c>
      <c r="L64" s="13">
        <v>12.1</v>
      </c>
      <c r="M64" s="15">
        <v>2</v>
      </c>
      <c r="N64" s="15" t="s">
        <v>121</v>
      </c>
    </row>
    <row r="65" spans="1:15" x14ac:dyDescent="0.25">
      <c r="A65" s="9">
        <v>64</v>
      </c>
      <c r="B65" t="s">
        <v>8</v>
      </c>
      <c r="C65">
        <v>14</v>
      </c>
      <c r="D65" t="s">
        <v>12</v>
      </c>
      <c r="E65" t="s">
        <v>16</v>
      </c>
      <c r="F65" s="4" t="s">
        <v>30</v>
      </c>
      <c r="G65">
        <v>30.6</v>
      </c>
      <c r="H65">
        <v>137.30000000000001</v>
      </c>
      <c r="I65">
        <f>Table1[[#This Row],[Wet_Wt_W_Tin]]-Table1[[#This Row],[Tin_Weight]]</f>
        <v>106.70000000000002</v>
      </c>
      <c r="J65">
        <v>115.6</v>
      </c>
      <c r="K65">
        <f>Table1[[#This Row],[Dry_Wt_W_Tin]]-Table1[[#This Row],[Tin_Weight]]</f>
        <v>85</v>
      </c>
      <c r="L65" s="13">
        <v>11.9</v>
      </c>
      <c r="M65" s="15">
        <v>2</v>
      </c>
      <c r="N65" s="15" t="s">
        <v>122</v>
      </c>
    </row>
    <row r="66" spans="1:15" x14ac:dyDescent="0.25">
      <c r="A66" s="10">
        <v>65</v>
      </c>
      <c r="B66" s="3" t="s">
        <v>8</v>
      </c>
      <c r="C66" s="3">
        <v>14</v>
      </c>
      <c r="D66" s="3" t="s">
        <v>12</v>
      </c>
      <c r="E66" s="3" t="s">
        <v>17</v>
      </c>
      <c r="F66" s="5" t="s">
        <v>30</v>
      </c>
      <c r="G66" s="3">
        <v>30.4</v>
      </c>
      <c r="H66" s="3">
        <v>122.1</v>
      </c>
      <c r="I66" s="3">
        <f>Table1[[#This Row],[Wet_Wt_W_Tin]]-Table1[[#This Row],[Tin_Weight]]</f>
        <v>91.699999999999989</v>
      </c>
      <c r="J66" s="3">
        <v>94.1</v>
      </c>
      <c r="K66" s="3">
        <f>Table1[[#This Row],[Dry_Wt_W_Tin]]-Table1[[#This Row],[Tin_Weight]]</f>
        <v>63.699999999999996</v>
      </c>
      <c r="L66" s="14">
        <v>11.7</v>
      </c>
      <c r="M66" s="16">
        <v>2</v>
      </c>
      <c r="N66" s="16" t="s">
        <v>93</v>
      </c>
      <c r="O66" s="3"/>
    </row>
    <row r="67" spans="1:15" x14ac:dyDescent="0.25">
      <c r="A67" s="9">
        <v>66</v>
      </c>
      <c r="B67" t="s">
        <v>8</v>
      </c>
      <c r="C67">
        <v>15</v>
      </c>
      <c r="D67" t="s">
        <v>12</v>
      </c>
      <c r="E67" t="s">
        <v>14</v>
      </c>
      <c r="F67" s="4" t="s">
        <v>33</v>
      </c>
      <c r="G67">
        <v>13.4</v>
      </c>
      <c r="H67">
        <v>69.3</v>
      </c>
      <c r="I67">
        <f>Table1[[#This Row],[Wet_Wt_W_Tin]]-Table1[[#This Row],[Tin_Weight]]</f>
        <v>55.9</v>
      </c>
      <c r="J67">
        <v>49</v>
      </c>
      <c r="K67">
        <f>Table1[[#This Row],[Dry_Wt_W_Tin]]-Table1[[#This Row],[Tin_Weight]]</f>
        <v>35.6</v>
      </c>
      <c r="L67" s="13">
        <v>10.199999999999999</v>
      </c>
      <c r="M67" s="15">
        <v>2</v>
      </c>
      <c r="N67" s="15" t="s">
        <v>123</v>
      </c>
    </row>
    <row r="68" spans="1:15" x14ac:dyDescent="0.25">
      <c r="A68" s="8">
        <v>67</v>
      </c>
      <c r="B68" t="s">
        <v>8</v>
      </c>
      <c r="C68">
        <v>15</v>
      </c>
      <c r="D68" t="s">
        <v>12</v>
      </c>
      <c r="E68" t="s">
        <v>15</v>
      </c>
      <c r="F68" s="4" t="s">
        <v>33</v>
      </c>
      <c r="G68">
        <v>13</v>
      </c>
      <c r="H68">
        <v>41.8</v>
      </c>
      <c r="I68">
        <f>Table1[[#This Row],[Wet_Wt_W_Tin]]-Table1[[#This Row],[Tin_Weight]]</f>
        <v>28.799999999999997</v>
      </c>
      <c r="J68">
        <v>34.6</v>
      </c>
      <c r="K68">
        <f>Table1[[#This Row],[Dry_Wt_W_Tin]]-Table1[[#This Row],[Tin_Weight]]</f>
        <v>21.6</v>
      </c>
      <c r="L68" s="13">
        <v>10.1</v>
      </c>
      <c r="M68" s="15">
        <v>2</v>
      </c>
      <c r="N68" s="15" t="s">
        <v>124</v>
      </c>
    </row>
    <row r="69" spans="1:15" x14ac:dyDescent="0.25">
      <c r="A69" s="9">
        <v>68</v>
      </c>
      <c r="B69" t="s">
        <v>8</v>
      </c>
      <c r="C69">
        <v>15</v>
      </c>
      <c r="D69" t="s">
        <v>12</v>
      </c>
      <c r="E69" t="s">
        <v>16</v>
      </c>
      <c r="F69" s="4" t="s">
        <v>33</v>
      </c>
      <c r="G69">
        <v>15.4</v>
      </c>
      <c r="H69">
        <v>45.2</v>
      </c>
      <c r="I69">
        <f>Table1[[#This Row],[Wet_Wt_W_Tin]]-Table1[[#This Row],[Tin_Weight]]</f>
        <v>29.800000000000004</v>
      </c>
      <c r="J69">
        <v>36.200000000000003</v>
      </c>
      <c r="K69">
        <f>Table1[[#This Row],[Dry_Wt_W_Tin]]-Table1[[#This Row],[Tin_Weight]]</f>
        <v>20.800000000000004</v>
      </c>
      <c r="L69" s="13">
        <v>10.1</v>
      </c>
      <c r="M69" s="15">
        <v>2</v>
      </c>
      <c r="N69" s="15" t="s">
        <v>125</v>
      </c>
    </row>
    <row r="70" spans="1:15" x14ac:dyDescent="0.25">
      <c r="A70" s="10">
        <v>69</v>
      </c>
      <c r="B70" s="3" t="s">
        <v>8</v>
      </c>
      <c r="C70" s="3">
        <v>15</v>
      </c>
      <c r="D70" s="3" t="s">
        <v>12</v>
      </c>
      <c r="E70" s="3" t="s">
        <v>17</v>
      </c>
      <c r="F70" s="5" t="s">
        <v>33</v>
      </c>
      <c r="G70" s="3">
        <v>13.4</v>
      </c>
      <c r="H70" s="3">
        <v>25.8</v>
      </c>
      <c r="I70" s="3">
        <f>Table1[[#This Row],[Wet_Wt_W_Tin]]-Table1[[#This Row],[Tin_Weight]]</f>
        <v>12.4</v>
      </c>
      <c r="J70" s="3">
        <v>23.1</v>
      </c>
      <c r="K70" s="3">
        <f>Table1[[#This Row],[Dry_Wt_W_Tin]]-Table1[[#This Row],[Tin_Weight]]</f>
        <v>9.7000000000000011</v>
      </c>
      <c r="L70" s="3">
        <v>8.6</v>
      </c>
      <c r="M70" s="16">
        <v>2</v>
      </c>
      <c r="N70" s="16" t="s">
        <v>126</v>
      </c>
      <c r="O70" s="3"/>
    </row>
    <row r="71" spans="1:15" x14ac:dyDescent="0.25">
      <c r="A71" s="9">
        <v>70</v>
      </c>
      <c r="B71" t="s">
        <v>8</v>
      </c>
      <c r="C71">
        <v>16</v>
      </c>
      <c r="D71" t="s">
        <v>12</v>
      </c>
      <c r="E71" t="s">
        <v>14</v>
      </c>
      <c r="F71" s="4" t="s">
        <v>34</v>
      </c>
      <c r="G71">
        <v>13.3</v>
      </c>
      <c r="H71">
        <v>174.2</v>
      </c>
      <c r="I71">
        <f>Table1[[#This Row],[Wet_Wt_W_Tin]]-Table1[[#This Row],[Tin_Weight]]</f>
        <v>160.89999999999998</v>
      </c>
      <c r="J71">
        <v>71.3</v>
      </c>
      <c r="K71">
        <f>Table1[[#This Row],[Dry_Wt_W_Tin]]-Table1[[#This Row],[Tin_Weight]]</f>
        <v>58</v>
      </c>
      <c r="L71" s="13">
        <v>10.1</v>
      </c>
      <c r="M71" s="15">
        <v>2</v>
      </c>
      <c r="N71" s="15" t="s">
        <v>127</v>
      </c>
    </row>
    <row r="72" spans="1:15" x14ac:dyDescent="0.25">
      <c r="A72" s="8">
        <v>71</v>
      </c>
      <c r="B72" t="s">
        <v>8</v>
      </c>
      <c r="C72">
        <v>16</v>
      </c>
      <c r="D72" t="s">
        <v>12</v>
      </c>
      <c r="E72" t="s">
        <v>15</v>
      </c>
      <c r="F72" s="4" t="s">
        <v>34</v>
      </c>
      <c r="G72">
        <v>13.4</v>
      </c>
      <c r="H72">
        <v>94.9</v>
      </c>
      <c r="I72">
        <f>Table1[[#This Row],[Wet_Wt_W_Tin]]-Table1[[#This Row],[Tin_Weight]]</f>
        <v>81.5</v>
      </c>
      <c r="J72">
        <v>48.5</v>
      </c>
      <c r="K72">
        <f>Table1[[#This Row],[Dry_Wt_W_Tin]]-Table1[[#This Row],[Tin_Weight]]</f>
        <v>35.1</v>
      </c>
      <c r="L72" s="13">
        <v>10</v>
      </c>
      <c r="M72" s="15">
        <v>2</v>
      </c>
      <c r="N72" s="15" t="s">
        <v>114</v>
      </c>
    </row>
    <row r="73" spans="1:15" x14ac:dyDescent="0.25">
      <c r="A73" s="9">
        <v>72</v>
      </c>
      <c r="B73" t="s">
        <v>8</v>
      </c>
      <c r="C73">
        <v>16</v>
      </c>
      <c r="D73" t="s">
        <v>12</v>
      </c>
      <c r="E73" t="s">
        <v>16</v>
      </c>
      <c r="F73" s="4" t="s">
        <v>34</v>
      </c>
      <c r="G73">
        <v>13.6</v>
      </c>
      <c r="H73">
        <v>69</v>
      </c>
      <c r="I73">
        <f>Table1[[#This Row],[Wet_Wt_W_Tin]]-Table1[[#This Row],[Tin_Weight]]</f>
        <v>55.4</v>
      </c>
      <c r="J73">
        <v>39.5</v>
      </c>
      <c r="K73">
        <f>Table1[[#This Row],[Dry_Wt_W_Tin]]-Table1[[#This Row],[Tin_Weight]]</f>
        <v>25.9</v>
      </c>
      <c r="L73" s="13">
        <v>10.1</v>
      </c>
      <c r="M73" s="15">
        <v>2</v>
      </c>
      <c r="N73" s="15" t="s">
        <v>128</v>
      </c>
    </row>
    <row r="74" spans="1:15" x14ac:dyDescent="0.25">
      <c r="A74" s="10">
        <v>73</v>
      </c>
      <c r="B74" s="3" t="s">
        <v>8</v>
      </c>
      <c r="C74" s="3">
        <v>16</v>
      </c>
      <c r="D74" s="3" t="s">
        <v>12</v>
      </c>
      <c r="E74" s="3" t="s">
        <v>17</v>
      </c>
      <c r="F74" s="5" t="s">
        <v>34</v>
      </c>
      <c r="G74" s="3">
        <v>15.5</v>
      </c>
      <c r="H74" s="3">
        <v>88.2</v>
      </c>
      <c r="I74" s="3">
        <f>Table1[[#This Row],[Wet_Wt_W_Tin]]-Table1[[#This Row],[Tin_Weight]]</f>
        <v>72.7</v>
      </c>
      <c r="J74" s="3">
        <v>45.1</v>
      </c>
      <c r="K74" s="3">
        <f>Table1[[#This Row],[Dry_Wt_W_Tin]]-Table1[[#This Row],[Tin_Weight]]</f>
        <v>29.6</v>
      </c>
      <c r="L74" s="14">
        <v>9.6999999999999993</v>
      </c>
      <c r="M74" s="16">
        <v>2</v>
      </c>
      <c r="N74" s="16" t="s">
        <v>129</v>
      </c>
      <c r="O74" s="3"/>
    </row>
    <row r="75" spans="1:15" x14ac:dyDescent="0.25">
      <c r="A75" s="9">
        <v>74</v>
      </c>
      <c r="B75" t="s">
        <v>8</v>
      </c>
      <c r="C75">
        <v>17</v>
      </c>
      <c r="D75" t="s">
        <v>12</v>
      </c>
      <c r="E75" t="s">
        <v>14</v>
      </c>
      <c r="F75" s="4" t="s">
        <v>49</v>
      </c>
      <c r="G75">
        <v>15.5</v>
      </c>
      <c r="H75">
        <v>51.3</v>
      </c>
      <c r="I75">
        <f>Table1[[#This Row],[Wet_Wt_W_Tin]]-Table1[[#This Row],[Tin_Weight]]</f>
        <v>35.799999999999997</v>
      </c>
      <c r="J75">
        <v>45.3</v>
      </c>
      <c r="K75">
        <f>Table1[[#This Row],[Dry_Wt_W_Tin]]-Table1[[#This Row],[Tin_Weight]]</f>
        <v>29.799999999999997</v>
      </c>
      <c r="L75" s="13">
        <v>10.199999999999999</v>
      </c>
      <c r="M75" s="15">
        <v>2</v>
      </c>
      <c r="N75" s="15" t="s">
        <v>130</v>
      </c>
    </row>
    <row r="76" spans="1:15" x14ac:dyDescent="0.25">
      <c r="A76" s="8">
        <v>75</v>
      </c>
      <c r="B76" t="s">
        <v>8</v>
      </c>
      <c r="C76">
        <v>17</v>
      </c>
      <c r="D76" t="s">
        <v>12</v>
      </c>
      <c r="E76" t="s">
        <v>15</v>
      </c>
      <c r="F76" s="4" t="s">
        <v>49</v>
      </c>
      <c r="G76">
        <v>15.4</v>
      </c>
      <c r="H76">
        <v>39.6</v>
      </c>
      <c r="I76">
        <f>Table1[[#This Row],[Wet_Wt_W_Tin]]-Table1[[#This Row],[Tin_Weight]]</f>
        <v>24.200000000000003</v>
      </c>
      <c r="J76">
        <v>36.299999999999997</v>
      </c>
      <c r="K76">
        <f>Table1[[#This Row],[Dry_Wt_W_Tin]]-Table1[[#This Row],[Tin_Weight]]</f>
        <v>20.9</v>
      </c>
      <c r="L76" s="13">
        <v>10.199999999999999</v>
      </c>
      <c r="M76" s="15">
        <v>2</v>
      </c>
      <c r="N76" s="15" t="s">
        <v>131</v>
      </c>
    </row>
    <row r="77" spans="1:15" x14ac:dyDescent="0.25">
      <c r="A77" s="9">
        <v>76</v>
      </c>
      <c r="B77" t="s">
        <v>8</v>
      </c>
      <c r="C77">
        <v>17</v>
      </c>
      <c r="D77" t="s">
        <v>12</v>
      </c>
      <c r="E77" t="s">
        <v>16</v>
      </c>
      <c r="F77" s="4" t="s">
        <v>49</v>
      </c>
      <c r="G77">
        <v>15.4</v>
      </c>
      <c r="H77">
        <v>54.6</v>
      </c>
      <c r="I77">
        <f>Table1[[#This Row],[Wet_Wt_W_Tin]]-Table1[[#This Row],[Tin_Weight]]</f>
        <v>39.200000000000003</v>
      </c>
      <c r="J77">
        <v>50</v>
      </c>
      <c r="K77">
        <f>Table1[[#This Row],[Dry_Wt_W_Tin]]-Table1[[#This Row],[Tin_Weight]]</f>
        <v>34.6</v>
      </c>
      <c r="L77" s="13">
        <v>10.1</v>
      </c>
      <c r="M77" s="15">
        <v>2</v>
      </c>
      <c r="N77" s="15" t="s">
        <v>132</v>
      </c>
    </row>
    <row r="78" spans="1:15" x14ac:dyDescent="0.25">
      <c r="A78" s="10">
        <v>77</v>
      </c>
      <c r="B78" s="3" t="s">
        <v>8</v>
      </c>
      <c r="C78" s="3">
        <v>17</v>
      </c>
      <c r="D78" s="3" t="s">
        <v>12</v>
      </c>
      <c r="E78" s="3" t="s">
        <v>17</v>
      </c>
      <c r="F78" s="5" t="s">
        <v>49</v>
      </c>
      <c r="G78" s="3">
        <v>15.5</v>
      </c>
      <c r="H78" s="3">
        <v>91.4</v>
      </c>
      <c r="I78" s="3">
        <f>Table1[[#This Row],[Wet_Wt_W_Tin]]-Table1[[#This Row],[Tin_Weight]]</f>
        <v>75.900000000000006</v>
      </c>
      <c r="J78" s="3">
        <v>79.099999999999994</v>
      </c>
      <c r="K78" s="3">
        <f>Table1[[#This Row],[Dry_Wt_W_Tin]]-Table1[[#This Row],[Tin_Weight]]</f>
        <v>63.599999999999994</v>
      </c>
      <c r="L78" s="14">
        <v>10.199999999999999</v>
      </c>
      <c r="M78" s="16">
        <v>2</v>
      </c>
      <c r="N78" s="16" t="s">
        <v>120</v>
      </c>
      <c r="O78" s="3"/>
    </row>
    <row r="79" spans="1:15" x14ac:dyDescent="0.25">
      <c r="A79" s="9">
        <v>78</v>
      </c>
      <c r="B79" t="s">
        <v>8</v>
      </c>
      <c r="C79">
        <v>18</v>
      </c>
      <c r="D79" t="s">
        <v>12</v>
      </c>
      <c r="E79" t="s">
        <v>14</v>
      </c>
      <c r="F79" s="4" t="s">
        <v>30</v>
      </c>
      <c r="G79">
        <v>39.799999999999997</v>
      </c>
      <c r="H79">
        <v>184.2</v>
      </c>
      <c r="I79">
        <f>Table1[[#This Row],[Wet_Wt_W_Tin]]-Table1[[#This Row],[Tin_Weight]]</f>
        <v>144.39999999999998</v>
      </c>
      <c r="J79">
        <v>145.30000000000001</v>
      </c>
      <c r="K79">
        <f>Table1[[#This Row],[Dry_Wt_W_Tin]]-Table1[[#This Row],[Tin_Weight]]</f>
        <v>105.50000000000001</v>
      </c>
      <c r="L79" s="13">
        <v>10.4</v>
      </c>
      <c r="M79" s="15">
        <v>2</v>
      </c>
      <c r="N79" s="15" t="s">
        <v>133</v>
      </c>
    </row>
    <row r="80" spans="1:15" x14ac:dyDescent="0.25">
      <c r="A80" s="8">
        <v>79</v>
      </c>
      <c r="B80" t="s">
        <v>8</v>
      </c>
      <c r="C80">
        <v>18</v>
      </c>
      <c r="D80" t="s">
        <v>12</v>
      </c>
      <c r="E80" t="s">
        <v>15</v>
      </c>
      <c r="F80" s="4" t="s">
        <v>30</v>
      </c>
      <c r="G80">
        <v>39.9</v>
      </c>
      <c r="H80">
        <v>163.19999999999999</v>
      </c>
      <c r="I80">
        <f>Table1[[#This Row],[Wet_Wt_W_Tin]]-Table1[[#This Row],[Tin_Weight]]</f>
        <v>123.29999999999998</v>
      </c>
      <c r="J80">
        <v>117</v>
      </c>
      <c r="K80">
        <f>Table1[[#This Row],[Dry_Wt_W_Tin]]-Table1[[#This Row],[Tin_Weight]]</f>
        <v>77.099999999999994</v>
      </c>
      <c r="L80">
        <v>10</v>
      </c>
      <c r="M80" s="15">
        <v>2</v>
      </c>
      <c r="N80" s="15" t="s">
        <v>134</v>
      </c>
    </row>
    <row r="81" spans="1:15" x14ac:dyDescent="0.25">
      <c r="A81" s="9">
        <v>80</v>
      </c>
      <c r="B81" t="s">
        <v>8</v>
      </c>
      <c r="C81">
        <v>18</v>
      </c>
      <c r="D81" t="s">
        <v>12</v>
      </c>
      <c r="E81" t="s">
        <v>16</v>
      </c>
      <c r="F81" s="4" t="s">
        <v>30</v>
      </c>
      <c r="G81">
        <v>39.9</v>
      </c>
      <c r="H81">
        <v>242.7</v>
      </c>
      <c r="I81">
        <f>Table1[[#This Row],[Wet_Wt_W_Tin]]-Table1[[#This Row],[Tin_Weight]]</f>
        <v>202.79999999999998</v>
      </c>
      <c r="J81">
        <v>162.5</v>
      </c>
      <c r="K81">
        <f>Table1[[#This Row],[Dry_Wt_W_Tin]]-Table1[[#This Row],[Tin_Weight]]</f>
        <v>122.6</v>
      </c>
      <c r="L81" s="13">
        <v>10.199999999999999</v>
      </c>
      <c r="M81" s="15">
        <v>2</v>
      </c>
      <c r="N81" s="15" t="s">
        <v>135</v>
      </c>
    </row>
    <row r="82" spans="1:15" x14ac:dyDescent="0.25">
      <c r="A82" s="10">
        <v>81</v>
      </c>
      <c r="B82" s="3" t="s">
        <v>8</v>
      </c>
      <c r="C82" s="3">
        <v>18</v>
      </c>
      <c r="D82" s="3" t="s">
        <v>12</v>
      </c>
      <c r="E82" s="3" t="s">
        <v>17</v>
      </c>
      <c r="F82" s="5" t="s">
        <v>30</v>
      </c>
      <c r="G82" s="3">
        <v>39.9</v>
      </c>
      <c r="H82" s="3">
        <v>182.6</v>
      </c>
      <c r="I82" s="3">
        <f>Table1[[#This Row],[Wet_Wt_W_Tin]]-Table1[[#This Row],[Tin_Weight]]</f>
        <v>142.69999999999999</v>
      </c>
      <c r="J82" s="3">
        <v>159.30000000000001</v>
      </c>
      <c r="K82" s="3">
        <f>Table1[[#This Row],[Dry_Wt_W_Tin]]-Table1[[#This Row],[Tin_Weight]]</f>
        <v>119.4</v>
      </c>
      <c r="L82" s="3">
        <v>11.6</v>
      </c>
      <c r="M82" s="16">
        <v>2</v>
      </c>
      <c r="N82" s="16" t="s">
        <v>136</v>
      </c>
      <c r="O82" s="3"/>
    </row>
    <row r="83" spans="1:15" x14ac:dyDescent="0.25">
      <c r="A83" s="9">
        <v>82</v>
      </c>
      <c r="B83" t="s">
        <v>8</v>
      </c>
      <c r="C83">
        <v>35</v>
      </c>
      <c r="D83" t="s">
        <v>12</v>
      </c>
      <c r="E83" t="s">
        <v>14</v>
      </c>
      <c r="F83" s="4" t="s">
        <v>48</v>
      </c>
      <c r="G83">
        <v>13.4</v>
      </c>
      <c r="H83">
        <v>62.1</v>
      </c>
      <c r="I83">
        <f>Table1[[#This Row],[Wet_Wt_W_Tin]]-Table1[[#This Row],[Tin_Weight]]</f>
        <v>48.7</v>
      </c>
      <c r="J83">
        <v>35.799999999999997</v>
      </c>
      <c r="K83">
        <f>Table1[[#This Row],[Dry_Wt_W_Tin]]-Table1[[#This Row],[Tin_Weight]]</f>
        <v>22.4</v>
      </c>
      <c r="L83" s="13">
        <v>10.3</v>
      </c>
      <c r="M83" s="15">
        <v>2</v>
      </c>
      <c r="N83" s="15" t="s">
        <v>137</v>
      </c>
    </row>
    <row r="84" spans="1:15" x14ac:dyDescent="0.25">
      <c r="A84" s="8">
        <v>83</v>
      </c>
      <c r="B84" t="s">
        <v>8</v>
      </c>
      <c r="C84">
        <v>35</v>
      </c>
      <c r="D84" t="s">
        <v>12</v>
      </c>
      <c r="E84" t="s">
        <v>15</v>
      </c>
      <c r="F84" s="4" t="s">
        <v>48</v>
      </c>
      <c r="G84">
        <v>13.3</v>
      </c>
      <c r="H84">
        <v>97.1</v>
      </c>
      <c r="I84">
        <f>Table1[[#This Row],[Wet_Wt_W_Tin]]-Table1[[#This Row],[Tin_Weight]]</f>
        <v>83.8</v>
      </c>
      <c r="J84">
        <v>49.7</v>
      </c>
      <c r="K84">
        <f>Table1[[#This Row],[Dry_Wt_W_Tin]]-Table1[[#This Row],[Tin_Weight]]</f>
        <v>36.400000000000006</v>
      </c>
      <c r="L84" s="13">
        <v>11.2</v>
      </c>
      <c r="M84" s="15">
        <v>2</v>
      </c>
      <c r="N84" s="15" t="s">
        <v>138</v>
      </c>
    </row>
    <row r="85" spans="1:15" x14ac:dyDescent="0.25">
      <c r="A85" s="9">
        <v>84</v>
      </c>
      <c r="B85" t="s">
        <v>8</v>
      </c>
      <c r="C85">
        <v>35</v>
      </c>
      <c r="D85" t="s">
        <v>12</v>
      </c>
      <c r="E85" t="s">
        <v>16</v>
      </c>
      <c r="F85" s="4" t="s">
        <v>48</v>
      </c>
      <c r="G85">
        <v>39.799999999999997</v>
      </c>
      <c r="H85">
        <v>159.6</v>
      </c>
      <c r="I85">
        <f>Table1[[#This Row],[Wet_Wt_W_Tin]]-Table1[[#This Row],[Tin_Weight]]</f>
        <v>119.8</v>
      </c>
      <c r="J85">
        <v>91.5</v>
      </c>
      <c r="K85">
        <f>Table1[[#This Row],[Dry_Wt_W_Tin]]-Table1[[#This Row],[Tin_Weight]]</f>
        <v>51.7</v>
      </c>
      <c r="L85" s="13">
        <v>10.9</v>
      </c>
      <c r="M85" s="15">
        <v>2</v>
      </c>
      <c r="N85" s="15" t="s">
        <v>139</v>
      </c>
    </row>
    <row r="86" spans="1:15" x14ac:dyDescent="0.25">
      <c r="A86" s="10">
        <v>85</v>
      </c>
      <c r="B86" s="3" t="s">
        <v>8</v>
      </c>
      <c r="C86" s="3">
        <v>35</v>
      </c>
      <c r="D86" s="3" t="s">
        <v>12</v>
      </c>
      <c r="E86" s="3" t="s">
        <v>17</v>
      </c>
      <c r="F86" s="5" t="s">
        <v>48</v>
      </c>
      <c r="G86" s="3">
        <v>40.1</v>
      </c>
      <c r="H86" s="3">
        <v>209.8</v>
      </c>
      <c r="I86" s="3">
        <f>Table1[[#This Row],[Wet_Wt_W_Tin]]-Table1[[#This Row],[Tin_Weight]]</f>
        <v>169.70000000000002</v>
      </c>
      <c r="J86" s="3">
        <v>114.1</v>
      </c>
      <c r="K86" s="3">
        <f>Table1[[#This Row],[Dry_Wt_W_Tin]]-Table1[[#This Row],[Tin_Weight]]</f>
        <v>74</v>
      </c>
      <c r="L86" s="14">
        <v>11.9</v>
      </c>
      <c r="M86" s="16">
        <v>2</v>
      </c>
      <c r="N86" s="16" t="s">
        <v>140</v>
      </c>
      <c r="O86" s="3"/>
    </row>
    <row r="87" spans="1:15" x14ac:dyDescent="0.25">
      <c r="A87" s="9">
        <v>86</v>
      </c>
      <c r="B87" t="s">
        <v>8</v>
      </c>
      <c r="C87">
        <v>36</v>
      </c>
      <c r="D87" t="s">
        <v>12</v>
      </c>
      <c r="E87" t="s">
        <v>14</v>
      </c>
      <c r="F87" s="4" t="s">
        <v>47</v>
      </c>
      <c r="G87">
        <v>39.799999999999997</v>
      </c>
      <c r="H87">
        <v>285.39999999999998</v>
      </c>
      <c r="I87">
        <f>Table1[[#This Row],[Wet_Wt_W_Tin]]-Table1[[#This Row],[Tin_Weight]]</f>
        <v>245.59999999999997</v>
      </c>
      <c r="J87">
        <v>147.19999999999999</v>
      </c>
      <c r="K87">
        <f>Table1[[#This Row],[Dry_Wt_W_Tin]]-Table1[[#This Row],[Tin_Weight]]</f>
        <v>107.39999999999999</v>
      </c>
      <c r="L87">
        <v>12.7</v>
      </c>
      <c r="M87" s="15">
        <v>2</v>
      </c>
      <c r="N87" s="15" t="s">
        <v>141</v>
      </c>
    </row>
    <row r="88" spans="1:15" x14ac:dyDescent="0.25">
      <c r="A88" s="8">
        <v>87</v>
      </c>
      <c r="B88" t="s">
        <v>8</v>
      </c>
      <c r="C88">
        <v>36</v>
      </c>
      <c r="D88" t="s">
        <v>12</v>
      </c>
      <c r="E88" t="s">
        <v>15</v>
      </c>
      <c r="F88" s="4" t="s">
        <v>48</v>
      </c>
      <c r="G88">
        <v>39.9</v>
      </c>
      <c r="H88">
        <v>258.7</v>
      </c>
      <c r="I88">
        <f>Table1[[#This Row],[Wet_Wt_W_Tin]]-Table1[[#This Row],[Tin_Weight]]</f>
        <v>218.79999999999998</v>
      </c>
      <c r="J88">
        <v>140.9</v>
      </c>
      <c r="K88">
        <f>Table1[[#This Row],[Dry_Wt_W_Tin]]-Table1[[#This Row],[Tin_Weight]]</f>
        <v>101</v>
      </c>
      <c r="L88">
        <v>10.6</v>
      </c>
      <c r="M88" s="15">
        <v>2</v>
      </c>
      <c r="N88" s="15" t="s">
        <v>142</v>
      </c>
    </row>
    <row r="89" spans="1:15" x14ac:dyDescent="0.25">
      <c r="A89" s="9">
        <v>88</v>
      </c>
      <c r="B89" t="s">
        <v>8</v>
      </c>
      <c r="C89">
        <v>36</v>
      </c>
      <c r="D89" t="s">
        <v>12</v>
      </c>
      <c r="E89" t="s">
        <v>16</v>
      </c>
      <c r="F89" s="4" t="s">
        <v>47</v>
      </c>
      <c r="G89">
        <v>40.1</v>
      </c>
      <c r="H89">
        <v>310.10000000000002</v>
      </c>
      <c r="I89">
        <f>Table1[[#This Row],[Wet_Wt_W_Tin]]-Table1[[#This Row],[Tin_Weight]]</f>
        <v>270</v>
      </c>
      <c r="J89">
        <v>143.6</v>
      </c>
      <c r="K89">
        <f>Table1[[#This Row],[Dry_Wt_W_Tin]]-Table1[[#This Row],[Tin_Weight]]</f>
        <v>103.5</v>
      </c>
      <c r="L89">
        <v>9.1999999999999993</v>
      </c>
      <c r="M89" s="15">
        <v>2</v>
      </c>
      <c r="N89" s="15" t="s">
        <v>143</v>
      </c>
    </row>
    <row r="90" spans="1:15" ht="15.75" thickBot="1" x14ac:dyDescent="0.3">
      <c r="A90" s="12">
        <v>89</v>
      </c>
      <c r="B90" s="2" t="s">
        <v>8</v>
      </c>
      <c r="C90" s="2">
        <v>36</v>
      </c>
      <c r="D90" s="2" t="s">
        <v>12</v>
      </c>
      <c r="E90" s="2" t="s">
        <v>17</v>
      </c>
      <c r="F90" s="6" t="s">
        <v>48</v>
      </c>
      <c r="G90" s="2">
        <v>15.6</v>
      </c>
      <c r="H90" s="2">
        <v>73.900000000000006</v>
      </c>
      <c r="I90" s="2">
        <f>Table1[[#This Row],[Wet_Wt_W_Tin]]-Table1[[#This Row],[Tin_Weight]]</f>
        <v>58.300000000000004</v>
      </c>
      <c r="J90" s="2">
        <v>37.799999999999997</v>
      </c>
      <c r="K90" s="2">
        <f>Table1[[#This Row],[Dry_Wt_W_Tin]]-Table1[[#This Row],[Tin_Weight]]</f>
        <v>22.199999999999996</v>
      </c>
      <c r="L90" s="2">
        <v>8.6</v>
      </c>
      <c r="M90" s="17">
        <v>2</v>
      </c>
      <c r="N90" s="17" t="s">
        <v>144</v>
      </c>
      <c r="O90" s="2"/>
    </row>
    <row r="91" spans="1:15" x14ac:dyDescent="0.25">
      <c r="A91" s="9">
        <v>90</v>
      </c>
      <c r="B91" t="s">
        <v>9</v>
      </c>
      <c r="C91">
        <v>19</v>
      </c>
      <c r="D91" t="s">
        <v>10</v>
      </c>
      <c r="E91" t="s">
        <v>14</v>
      </c>
      <c r="F91" s="4" t="s">
        <v>31</v>
      </c>
      <c r="G91">
        <v>39.9</v>
      </c>
      <c r="H91">
        <v>122.1</v>
      </c>
      <c r="I91">
        <f>Table1[[#This Row],[Wet_Wt_W_Tin]]-Table1[[#This Row],[Tin_Weight]]</f>
        <v>82.199999999999989</v>
      </c>
      <c r="J91">
        <v>94.6</v>
      </c>
      <c r="K91">
        <f>Table1[[#This Row],[Dry_Wt_W_Tin]]-Table1[[#This Row],[Tin_Weight]]</f>
        <v>54.699999999999996</v>
      </c>
      <c r="L91" s="13">
        <v>10.3</v>
      </c>
      <c r="M91" s="15">
        <v>2</v>
      </c>
      <c r="N91" s="15" t="s">
        <v>91</v>
      </c>
    </row>
    <row r="92" spans="1:15" x14ac:dyDescent="0.25">
      <c r="A92" s="8">
        <v>91</v>
      </c>
      <c r="B92" t="s">
        <v>9</v>
      </c>
      <c r="C92">
        <v>19</v>
      </c>
      <c r="D92" t="s">
        <v>10</v>
      </c>
      <c r="E92" t="s">
        <v>15</v>
      </c>
      <c r="F92" s="4" t="s">
        <v>31</v>
      </c>
      <c r="G92">
        <v>40</v>
      </c>
      <c r="H92">
        <v>107.4</v>
      </c>
      <c r="I92">
        <f>Table1[[#This Row],[Wet_Wt_W_Tin]]-Table1[[#This Row],[Tin_Weight]]</f>
        <v>67.400000000000006</v>
      </c>
      <c r="J92">
        <v>87.6</v>
      </c>
      <c r="K92">
        <f>Table1[[#This Row],[Dry_Wt_W_Tin]]-Table1[[#This Row],[Tin_Weight]]</f>
        <v>47.599999999999994</v>
      </c>
      <c r="L92" s="13">
        <v>10</v>
      </c>
      <c r="M92" s="15">
        <v>2</v>
      </c>
      <c r="N92" s="15" t="s">
        <v>145</v>
      </c>
    </row>
    <row r="93" spans="1:15" x14ac:dyDescent="0.25">
      <c r="A93" s="9">
        <v>92</v>
      </c>
      <c r="B93" t="s">
        <v>9</v>
      </c>
      <c r="C93">
        <v>19</v>
      </c>
      <c r="D93" t="s">
        <v>10</v>
      </c>
      <c r="E93" t="s">
        <v>16</v>
      </c>
      <c r="F93" s="4" t="s">
        <v>31</v>
      </c>
      <c r="G93">
        <v>39.9</v>
      </c>
      <c r="H93">
        <v>113.9</v>
      </c>
      <c r="I93">
        <f>Table1[[#This Row],[Wet_Wt_W_Tin]]-Table1[[#This Row],[Tin_Weight]]</f>
        <v>74</v>
      </c>
      <c r="J93">
        <v>86.4</v>
      </c>
      <c r="K93">
        <f>Table1[[#This Row],[Dry_Wt_W_Tin]]-Table1[[#This Row],[Tin_Weight]]</f>
        <v>46.500000000000007</v>
      </c>
      <c r="L93" s="13">
        <v>10.199999999999999</v>
      </c>
      <c r="M93" s="15">
        <v>2</v>
      </c>
      <c r="N93" s="15" t="s">
        <v>146</v>
      </c>
    </row>
    <row r="94" spans="1:15" x14ac:dyDescent="0.25">
      <c r="A94" s="10">
        <v>93</v>
      </c>
      <c r="B94" s="3" t="s">
        <v>9</v>
      </c>
      <c r="C94" s="3">
        <v>19</v>
      </c>
      <c r="D94" s="3" t="s">
        <v>10</v>
      </c>
      <c r="E94" s="3" t="s">
        <v>17</v>
      </c>
      <c r="F94" s="5" t="s">
        <v>31</v>
      </c>
      <c r="G94" s="3">
        <v>39.799999999999997</v>
      </c>
      <c r="H94" s="3">
        <v>228.9</v>
      </c>
      <c r="I94" s="3">
        <f>Table1[[#This Row],[Wet_Wt_W_Tin]]-Table1[[#This Row],[Tin_Weight]]</f>
        <v>189.10000000000002</v>
      </c>
      <c r="J94" s="3">
        <v>173.1</v>
      </c>
      <c r="K94" s="3">
        <f>Table1[[#This Row],[Dry_Wt_W_Tin]]-Table1[[#This Row],[Tin_Weight]]</f>
        <v>133.30000000000001</v>
      </c>
      <c r="L94" s="14">
        <v>10.1</v>
      </c>
      <c r="M94" s="16">
        <v>2</v>
      </c>
      <c r="N94" s="16" t="s">
        <v>147</v>
      </c>
      <c r="O94" s="3"/>
    </row>
    <row r="95" spans="1:15" x14ac:dyDescent="0.25">
      <c r="A95" s="9">
        <v>94</v>
      </c>
      <c r="B95" t="s">
        <v>9</v>
      </c>
      <c r="C95">
        <v>19</v>
      </c>
      <c r="D95" t="s">
        <v>11</v>
      </c>
      <c r="E95" t="s">
        <v>14</v>
      </c>
      <c r="F95" s="4" t="s">
        <v>31</v>
      </c>
      <c r="G95">
        <v>31.5</v>
      </c>
      <c r="H95">
        <v>124</v>
      </c>
      <c r="I95">
        <f>Table1[[#This Row],[Wet_Wt_W_Tin]]-Table1[[#This Row],[Tin_Weight]]</f>
        <v>92.5</v>
      </c>
      <c r="J95">
        <v>111.3</v>
      </c>
      <c r="K95">
        <f>Table1[[#This Row],[Dry_Wt_W_Tin]]-Table1[[#This Row],[Tin_Weight]]</f>
        <v>79.8</v>
      </c>
      <c r="L95" s="13">
        <v>9.6999999999999993</v>
      </c>
      <c r="M95" s="15">
        <v>2</v>
      </c>
      <c r="N95" s="15" t="s">
        <v>148</v>
      </c>
    </row>
    <row r="96" spans="1:15" x14ac:dyDescent="0.25">
      <c r="A96" s="8">
        <v>95</v>
      </c>
      <c r="B96" t="s">
        <v>9</v>
      </c>
      <c r="C96">
        <v>19</v>
      </c>
      <c r="D96" t="s">
        <v>11</v>
      </c>
      <c r="E96" t="s">
        <v>15</v>
      </c>
      <c r="F96" s="4" t="s">
        <v>31</v>
      </c>
      <c r="G96">
        <v>30.1</v>
      </c>
      <c r="H96">
        <v>114.8</v>
      </c>
      <c r="I96">
        <f>Table1[[#This Row],[Wet_Wt_W_Tin]]-Table1[[#This Row],[Tin_Weight]]</f>
        <v>84.699999999999989</v>
      </c>
      <c r="J96">
        <v>94.1</v>
      </c>
      <c r="K96">
        <f>Table1[[#This Row],[Dry_Wt_W_Tin]]-Table1[[#This Row],[Tin_Weight]]</f>
        <v>63.999999999999993</v>
      </c>
      <c r="L96" s="13">
        <v>10</v>
      </c>
      <c r="M96" s="15">
        <v>2</v>
      </c>
      <c r="N96" s="15" t="s">
        <v>149</v>
      </c>
    </row>
    <row r="97" spans="1:15" x14ac:dyDescent="0.25">
      <c r="A97" s="9">
        <v>96</v>
      </c>
      <c r="B97" t="s">
        <v>9</v>
      </c>
      <c r="C97">
        <v>19</v>
      </c>
      <c r="D97" t="s">
        <v>11</v>
      </c>
      <c r="E97" t="s">
        <v>16</v>
      </c>
      <c r="F97" s="4" t="s">
        <v>31</v>
      </c>
      <c r="G97">
        <v>30.3</v>
      </c>
      <c r="H97">
        <v>88.2</v>
      </c>
      <c r="I97">
        <f>Table1[[#This Row],[Wet_Wt_W_Tin]]-Table1[[#This Row],[Tin_Weight]]</f>
        <v>57.900000000000006</v>
      </c>
      <c r="J97">
        <v>77.2</v>
      </c>
      <c r="K97">
        <f>Table1[[#This Row],[Dry_Wt_W_Tin]]-Table1[[#This Row],[Tin_Weight]]</f>
        <v>46.900000000000006</v>
      </c>
      <c r="L97" s="13">
        <v>10</v>
      </c>
      <c r="M97" s="15">
        <v>2</v>
      </c>
      <c r="N97" s="15" t="s">
        <v>150</v>
      </c>
    </row>
    <row r="98" spans="1:15" x14ac:dyDescent="0.25">
      <c r="A98" s="10">
        <v>97</v>
      </c>
      <c r="B98" s="3" t="s">
        <v>9</v>
      </c>
      <c r="C98" s="3">
        <v>19</v>
      </c>
      <c r="D98" s="3" t="s">
        <v>11</v>
      </c>
      <c r="E98" s="3" t="s">
        <v>17</v>
      </c>
      <c r="F98" s="5" t="s">
        <v>31</v>
      </c>
      <c r="G98" s="3">
        <v>39.799999999999997</v>
      </c>
      <c r="H98" s="3">
        <v>169.4</v>
      </c>
      <c r="I98" s="3">
        <f>Table1[[#This Row],[Wet_Wt_W_Tin]]-Table1[[#This Row],[Tin_Weight]]</f>
        <v>129.60000000000002</v>
      </c>
      <c r="J98" s="3">
        <v>132.4</v>
      </c>
      <c r="K98" s="3">
        <f>Table1[[#This Row],[Dry_Wt_W_Tin]]-Table1[[#This Row],[Tin_Weight]]</f>
        <v>92.600000000000009</v>
      </c>
      <c r="L98" s="14">
        <v>9.6</v>
      </c>
      <c r="M98" s="16">
        <v>2</v>
      </c>
      <c r="N98" s="16" t="s">
        <v>151</v>
      </c>
      <c r="O98" s="3"/>
    </row>
    <row r="99" spans="1:15" x14ac:dyDescent="0.25">
      <c r="A99" s="9">
        <v>98</v>
      </c>
      <c r="B99" t="s">
        <v>9</v>
      </c>
      <c r="C99">
        <v>20</v>
      </c>
      <c r="D99" t="s">
        <v>10</v>
      </c>
      <c r="E99" t="s">
        <v>14</v>
      </c>
      <c r="F99" s="4" t="s">
        <v>31</v>
      </c>
      <c r="G99">
        <v>40.299999999999997</v>
      </c>
      <c r="H99">
        <v>253.4</v>
      </c>
      <c r="I99">
        <f>Table1[[#This Row],[Wet_Wt_W_Tin]]-Table1[[#This Row],[Tin_Weight]]</f>
        <v>213.10000000000002</v>
      </c>
      <c r="J99">
        <v>157.69999999999999</v>
      </c>
      <c r="K99">
        <f>Table1[[#This Row],[Dry_Wt_W_Tin]]-Table1[[#This Row],[Tin_Weight]]</f>
        <v>117.39999999999999</v>
      </c>
      <c r="L99">
        <v>11.9</v>
      </c>
      <c r="M99" s="15">
        <v>2</v>
      </c>
      <c r="N99" s="15" t="s">
        <v>152</v>
      </c>
    </row>
    <row r="100" spans="1:15" x14ac:dyDescent="0.25">
      <c r="A100" s="8">
        <v>99</v>
      </c>
      <c r="B100" t="s">
        <v>9</v>
      </c>
      <c r="C100">
        <v>20</v>
      </c>
      <c r="D100" t="s">
        <v>10</v>
      </c>
      <c r="E100" t="s">
        <v>15</v>
      </c>
      <c r="F100" s="4" t="s">
        <v>31</v>
      </c>
      <c r="G100">
        <v>40</v>
      </c>
      <c r="H100">
        <v>243.3</v>
      </c>
      <c r="I100">
        <f>Table1[[#This Row],[Wet_Wt_W_Tin]]-Table1[[#This Row],[Tin_Weight]]</f>
        <v>203.3</v>
      </c>
      <c r="J100">
        <v>139.80000000000001</v>
      </c>
      <c r="K100">
        <f>Table1[[#This Row],[Dry_Wt_W_Tin]]-Table1[[#This Row],[Tin_Weight]]</f>
        <v>99.800000000000011</v>
      </c>
      <c r="L100">
        <v>11</v>
      </c>
      <c r="M100" s="15">
        <v>2</v>
      </c>
      <c r="N100" s="15" t="s">
        <v>153</v>
      </c>
    </row>
    <row r="101" spans="1:15" x14ac:dyDescent="0.25">
      <c r="A101" s="9">
        <v>100</v>
      </c>
      <c r="B101" t="s">
        <v>9</v>
      </c>
      <c r="C101">
        <v>20</v>
      </c>
      <c r="D101" t="s">
        <v>10</v>
      </c>
      <c r="E101" t="s">
        <v>16</v>
      </c>
      <c r="F101" s="4" t="s">
        <v>31</v>
      </c>
      <c r="G101">
        <v>13</v>
      </c>
      <c r="H101">
        <v>69.2</v>
      </c>
      <c r="I101">
        <f>Table1[[#This Row],[Wet_Wt_W_Tin]]-Table1[[#This Row],[Tin_Weight]]</f>
        <v>56.2</v>
      </c>
      <c r="J101">
        <v>47.3</v>
      </c>
      <c r="K101">
        <f>Table1[[#This Row],[Dry_Wt_W_Tin]]-Table1[[#This Row],[Tin_Weight]]</f>
        <v>34.299999999999997</v>
      </c>
      <c r="L101">
        <v>12.2</v>
      </c>
      <c r="M101" s="15">
        <v>2</v>
      </c>
      <c r="N101" s="15" t="s">
        <v>154</v>
      </c>
    </row>
    <row r="102" spans="1:15" x14ac:dyDescent="0.25">
      <c r="A102" s="10">
        <v>101</v>
      </c>
      <c r="B102" s="3" t="s">
        <v>9</v>
      </c>
      <c r="C102" s="3">
        <v>20</v>
      </c>
      <c r="D102" s="3" t="s">
        <v>10</v>
      </c>
      <c r="E102" s="3" t="s">
        <v>17</v>
      </c>
      <c r="F102" s="5" t="s">
        <v>31</v>
      </c>
      <c r="G102" s="3">
        <v>30</v>
      </c>
      <c r="H102" s="3">
        <v>89.9</v>
      </c>
      <c r="I102" s="3">
        <f>Table1[[#This Row],[Wet_Wt_W_Tin]]-Table1[[#This Row],[Tin_Weight]]</f>
        <v>59.900000000000006</v>
      </c>
      <c r="J102" s="3">
        <v>62.1</v>
      </c>
      <c r="K102" s="3">
        <f>Table1[[#This Row],[Dry_Wt_W_Tin]]-Table1[[#This Row],[Tin_Weight]]</f>
        <v>32.1</v>
      </c>
      <c r="L102" s="3">
        <v>10.9</v>
      </c>
      <c r="M102" s="16">
        <v>2</v>
      </c>
      <c r="N102" s="16" t="s">
        <v>155</v>
      </c>
      <c r="O102" s="3"/>
    </row>
    <row r="103" spans="1:15" x14ac:dyDescent="0.25">
      <c r="A103" s="9">
        <v>102</v>
      </c>
      <c r="B103" t="s">
        <v>9</v>
      </c>
      <c r="C103">
        <v>20</v>
      </c>
      <c r="D103" t="s">
        <v>11</v>
      </c>
      <c r="E103" t="s">
        <v>14</v>
      </c>
      <c r="F103" s="4" t="s">
        <v>31</v>
      </c>
      <c r="G103">
        <v>39.9</v>
      </c>
      <c r="H103">
        <v>275.7</v>
      </c>
      <c r="I103">
        <f>Table1[[#This Row],[Wet_Wt_W_Tin]]-Table1[[#This Row],[Tin_Weight]]</f>
        <v>235.79999999999998</v>
      </c>
      <c r="J103">
        <v>185.8</v>
      </c>
      <c r="K103">
        <f>Table1[[#This Row],[Dry_Wt_W_Tin]]-Table1[[#This Row],[Tin_Weight]]</f>
        <v>145.9</v>
      </c>
      <c r="L103">
        <v>11.2</v>
      </c>
      <c r="M103" s="15">
        <v>2</v>
      </c>
      <c r="N103" s="15" t="s">
        <v>141</v>
      </c>
    </row>
    <row r="104" spans="1:15" x14ac:dyDescent="0.25">
      <c r="A104" s="8">
        <v>103</v>
      </c>
      <c r="B104" t="s">
        <v>9</v>
      </c>
      <c r="C104">
        <v>20</v>
      </c>
      <c r="D104" t="s">
        <v>11</v>
      </c>
      <c r="E104" t="s">
        <v>15</v>
      </c>
      <c r="F104" s="4" t="s">
        <v>31</v>
      </c>
      <c r="G104">
        <v>40.200000000000003</v>
      </c>
      <c r="H104">
        <v>132.1</v>
      </c>
      <c r="I104">
        <f>Table1[[#This Row],[Wet_Wt_W_Tin]]-Table1[[#This Row],[Tin_Weight]]</f>
        <v>91.899999999999991</v>
      </c>
      <c r="J104">
        <v>104.1</v>
      </c>
      <c r="K104">
        <f>Table1[[#This Row],[Dry_Wt_W_Tin]]-Table1[[#This Row],[Tin_Weight]]</f>
        <v>63.899999999999991</v>
      </c>
      <c r="L104">
        <v>9.6</v>
      </c>
      <c r="M104" s="15">
        <v>2</v>
      </c>
      <c r="N104" s="15" t="s">
        <v>156</v>
      </c>
    </row>
    <row r="105" spans="1:15" x14ac:dyDescent="0.25">
      <c r="A105" s="9">
        <v>104</v>
      </c>
      <c r="B105" t="s">
        <v>9</v>
      </c>
      <c r="C105">
        <v>20</v>
      </c>
      <c r="D105" t="s">
        <v>11</v>
      </c>
      <c r="E105" t="s">
        <v>16</v>
      </c>
      <c r="F105" s="4" t="s">
        <v>31</v>
      </c>
      <c r="G105">
        <v>30.3</v>
      </c>
      <c r="H105">
        <v>151</v>
      </c>
      <c r="I105">
        <f>Table1[[#This Row],[Wet_Wt_W_Tin]]-Table1[[#This Row],[Tin_Weight]]</f>
        <v>120.7</v>
      </c>
      <c r="J105">
        <v>116.4</v>
      </c>
      <c r="K105">
        <f>Table1[[#This Row],[Dry_Wt_W_Tin]]-Table1[[#This Row],[Tin_Weight]]</f>
        <v>86.100000000000009</v>
      </c>
      <c r="L105">
        <v>12.9</v>
      </c>
      <c r="M105" s="15">
        <v>2</v>
      </c>
      <c r="N105" s="15" t="s">
        <v>157</v>
      </c>
    </row>
    <row r="106" spans="1:15" x14ac:dyDescent="0.25">
      <c r="A106" s="10">
        <v>105</v>
      </c>
      <c r="B106" s="3" t="s">
        <v>9</v>
      </c>
      <c r="C106" s="3">
        <v>20</v>
      </c>
      <c r="D106" s="3" t="s">
        <v>11</v>
      </c>
      <c r="E106" s="3" t="s">
        <v>17</v>
      </c>
      <c r="F106" s="5" t="s">
        <v>31</v>
      </c>
      <c r="G106" s="3">
        <v>30.5</v>
      </c>
      <c r="H106" s="3">
        <v>122.8</v>
      </c>
      <c r="I106" s="3">
        <f>Table1[[#This Row],[Wet_Wt_W_Tin]]-Table1[[#This Row],[Tin_Weight]]</f>
        <v>92.3</v>
      </c>
      <c r="J106" s="3">
        <v>90.8</v>
      </c>
      <c r="K106" s="3">
        <f>Table1[[#This Row],[Dry_Wt_W_Tin]]-Table1[[#This Row],[Tin_Weight]]</f>
        <v>60.3</v>
      </c>
      <c r="L106" s="3">
        <v>10</v>
      </c>
      <c r="M106" s="16">
        <v>2</v>
      </c>
      <c r="N106" s="16" t="s">
        <v>158</v>
      </c>
      <c r="O106" s="3"/>
    </row>
    <row r="107" spans="1:15" x14ac:dyDescent="0.25">
      <c r="A107" s="9">
        <v>106</v>
      </c>
      <c r="B107" t="s">
        <v>9</v>
      </c>
      <c r="C107">
        <v>21</v>
      </c>
      <c r="D107" t="s">
        <v>10</v>
      </c>
      <c r="E107" t="s">
        <v>14</v>
      </c>
      <c r="F107" s="4" t="s">
        <v>32</v>
      </c>
      <c r="G107">
        <v>39.799999999999997</v>
      </c>
      <c r="H107">
        <v>142.19999999999999</v>
      </c>
      <c r="I107">
        <f>Table1[[#This Row],[Wet_Wt_W_Tin]]-Table1[[#This Row],[Tin_Weight]]</f>
        <v>102.39999999999999</v>
      </c>
      <c r="J107">
        <v>125.1</v>
      </c>
      <c r="K107">
        <f>Table1[[#This Row],[Dry_Wt_W_Tin]]-Table1[[#This Row],[Tin_Weight]]</f>
        <v>85.3</v>
      </c>
      <c r="L107" s="13">
        <v>9.9</v>
      </c>
      <c r="M107" s="15">
        <v>2</v>
      </c>
      <c r="N107" s="15" t="s">
        <v>159</v>
      </c>
    </row>
    <row r="108" spans="1:15" x14ac:dyDescent="0.25">
      <c r="A108" s="8">
        <v>107</v>
      </c>
      <c r="B108" t="s">
        <v>9</v>
      </c>
      <c r="C108">
        <v>21</v>
      </c>
      <c r="D108" t="s">
        <v>10</v>
      </c>
      <c r="E108" t="s">
        <v>15</v>
      </c>
      <c r="F108" s="4" t="s">
        <v>32</v>
      </c>
      <c r="G108">
        <v>40</v>
      </c>
      <c r="H108">
        <v>132.19999999999999</v>
      </c>
      <c r="I108">
        <f>Table1[[#This Row],[Wet_Wt_W_Tin]]-Table1[[#This Row],[Tin_Weight]]</f>
        <v>92.199999999999989</v>
      </c>
      <c r="J108">
        <v>114</v>
      </c>
      <c r="K108">
        <f>Table1[[#This Row],[Dry_Wt_W_Tin]]-Table1[[#This Row],[Tin_Weight]]</f>
        <v>74</v>
      </c>
      <c r="L108" s="13">
        <v>10</v>
      </c>
      <c r="M108" s="15">
        <v>2</v>
      </c>
      <c r="N108" s="15" t="s">
        <v>160</v>
      </c>
    </row>
    <row r="109" spans="1:15" x14ac:dyDescent="0.25">
      <c r="A109" s="9">
        <v>108</v>
      </c>
      <c r="B109" t="s">
        <v>9</v>
      </c>
      <c r="C109">
        <v>21</v>
      </c>
      <c r="D109" t="s">
        <v>10</v>
      </c>
      <c r="E109" t="s">
        <v>16</v>
      </c>
      <c r="F109" s="4" t="s">
        <v>32</v>
      </c>
      <c r="G109">
        <v>39.799999999999997</v>
      </c>
      <c r="H109">
        <v>203.2</v>
      </c>
      <c r="I109">
        <f>Table1[[#This Row],[Wet_Wt_W_Tin]]-Table1[[#This Row],[Tin_Weight]]</f>
        <v>163.39999999999998</v>
      </c>
      <c r="J109">
        <v>161.9</v>
      </c>
      <c r="K109">
        <f>Table1[[#This Row],[Dry_Wt_W_Tin]]-Table1[[#This Row],[Tin_Weight]]</f>
        <v>122.10000000000001</v>
      </c>
      <c r="L109" s="13">
        <v>10.1</v>
      </c>
      <c r="M109" s="15">
        <v>2</v>
      </c>
      <c r="N109" s="15" t="s">
        <v>161</v>
      </c>
    </row>
    <row r="110" spans="1:15" x14ac:dyDescent="0.25">
      <c r="A110" s="10">
        <v>109</v>
      </c>
      <c r="B110" s="3" t="s">
        <v>9</v>
      </c>
      <c r="C110" s="3">
        <v>21</v>
      </c>
      <c r="D110" s="3" t="s">
        <v>10</v>
      </c>
      <c r="E110" s="3" t="s">
        <v>17</v>
      </c>
      <c r="F110" s="5" t="s">
        <v>32</v>
      </c>
      <c r="G110" s="3">
        <v>39.9</v>
      </c>
      <c r="H110" s="3">
        <v>114.7</v>
      </c>
      <c r="I110" s="3">
        <f>Table1[[#This Row],[Wet_Wt_W_Tin]]-Table1[[#This Row],[Tin_Weight]]</f>
        <v>74.800000000000011</v>
      </c>
      <c r="J110" s="3">
        <v>108.7</v>
      </c>
      <c r="K110" s="3">
        <f>Table1[[#This Row],[Dry_Wt_W_Tin]]-Table1[[#This Row],[Tin_Weight]]</f>
        <v>68.800000000000011</v>
      </c>
      <c r="L110" s="14">
        <v>10.1</v>
      </c>
      <c r="M110" s="16">
        <v>2</v>
      </c>
      <c r="N110" s="16" t="s">
        <v>162</v>
      </c>
      <c r="O110" s="3"/>
    </row>
    <row r="111" spans="1:15" x14ac:dyDescent="0.25">
      <c r="A111" s="9">
        <v>110</v>
      </c>
      <c r="B111" t="s">
        <v>9</v>
      </c>
      <c r="C111">
        <v>21</v>
      </c>
      <c r="D111" t="s">
        <v>11</v>
      </c>
      <c r="E111" t="s">
        <v>14</v>
      </c>
      <c r="F111" s="4" t="s">
        <v>32</v>
      </c>
      <c r="G111">
        <v>15.5</v>
      </c>
      <c r="H111">
        <v>43.3</v>
      </c>
      <c r="I111">
        <f>Table1[[#This Row],[Wet_Wt_W_Tin]]-Table1[[#This Row],[Tin_Weight]]</f>
        <v>27.799999999999997</v>
      </c>
      <c r="J111">
        <v>40.9</v>
      </c>
      <c r="K111">
        <f>Table1[[#This Row],[Dry_Wt_W_Tin]]-Table1[[#This Row],[Tin_Weight]]</f>
        <v>25.4</v>
      </c>
      <c r="L111" s="13">
        <v>10</v>
      </c>
      <c r="M111" s="15">
        <v>2</v>
      </c>
      <c r="N111" s="15" t="s">
        <v>163</v>
      </c>
    </row>
    <row r="112" spans="1:15" x14ac:dyDescent="0.25">
      <c r="A112" s="8">
        <v>111</v>
      </c>
      <c r="B112" t="s">
        <v>9</v>
      </c>
      <c r="C112">
        <v>21</v>
      </c>
      <c r="D112" t="s">
        <v>11</v>
      </c>
      <c r="E112" t="s">
        <v>15</v>
      </c>
      <c r="F112" s="4" t="s">
        <v>32</v>
      </c>
      <c r="G112">
        <v>15.4</v>
      </c>
      <c r="H112">
        <v>24.1</v>
      </c>
      <c r="I112">
        <f>Table1[[#This Row],[Wet_Wt_W_Tin]]-Table1[[#This Row],[Tin_Weight]]</f>
        <v>8.7000000000000011</v>
      </c>
      <c r="J112">
        <v>23.5</v>
      </c>
      <c r="K112">
        <f>Table1[[#This Row],[Dry_Wt_W_Tin]]-Table1[[#This Row],[Tin_Weight]]</f>
        <v>8.1</v>
      </c>
      <c r="L112" s="13">
        <v>6.9</v>
      </c>
      <c r="M112" s="15">
        <v>2</v>
      </c>
      <c r="N112" s="15" t="s">
        <v>164</v>
      </c>
    </row>
    <row r="113" spans="1:15" x14ac:dyDescent="0.25">
      <c r="A113" s="9">
        <v>112</v>
      </c>
      <c r="B113" t="s">
        <v>9</v>
      </c>
      <c r="C113">
        <v>21</v>
      </c>
      <c r="D113" t="s">
        <v>11</v>
      </c>
      <c r="E113" t="s">
        <v>16</v>
      </c>
      <c r="F113" s="4" t="s">
        <v>32</v>
      </c>
      <c r="G113">
        <v>15.5</v>
      </c>
      <c r="H113">
        <v>39.299999999999997</v>
      </c>
      <c r="I113">
        <f>Table1[[#This Row],[Wet_Wt_W_Tin]]-Table1[[#This Row],[Tin_Weight]]</f>
        <v>23.799999999999997</v>
      </c>
      <c r="J113">
        <v>38</v>
      </c>
      <c r="K113">
        <f>Table1[[#This Row],[Dry_Wt_W_Tin]]-Table1[[#This Row],[Tin_Weight]]</f>
        <v>22.5</v>
      </c>
      <c r="L113" s="13">
        <v>10</v>
      </c>
      <c r="M113" s="15">
        <v>2</v>
      </c>
      <c r="N113" s="15" t="s">
        <v>165</v>
      </c>
    </row>
    <row r="114" spans="1:15" x14ac:dyDescent="0.25">
      <c r="A114" s="10">
        <v>113</v>
      </c>
      <c r="B114" s="3" t="s">
        <v>9</v>
      </c>
      <c r="C114" s="3">
        <v>21</v>
      </c>
      <c r="D114" s="3" t="s">
        <v>11</v>
      </c>
      <c r="E114" s="3" t="s">
        <v>17</v>
      </c>
      <c r="F114" s="5" t="s">
        <v>32</v>
      </c>
      <c r="G114" s="3">
        <v>15.5</v>
      </c>
      <c r="H114" s="3">
        <v>32.6</v>
      </c>
      <c r="I114" s="3">
        <f>Table1[[#This Row],[Wet_Wt_W_Tin]]-Table1[[#This Row],[Tin_Weight]]</f>
        <v>17.100000000000001</v>
      </c>
      <c r="J114" s="3">
        <v>31.8</v>
      </c>
      <c r="K114" s="3">
        <f>Table1[[#This Row],[Dry_Wt_W_Tin]]-Table1[[#This Row],[Tin_Weight]]</f>
        <v>16.3</v>
      </c>
      <c r="L114" s="14">
        <v>9.8000000000000007</v>
      </c>
      <c r="M114" s="16">
        <v>2</v>
      </c>
      <c r="N114" s="16" t="s">
        <v>166</v>
      </c>
      <c r="O114" s="3"/>
    </row>
    <row r="115" spans="1:15" x14ac:dyDescent="0.25">
      <c r="A115" s="9">
        <v>114</v>
      </c>
      <c r="B115" t="s">
        <v>9</v>
      </c>
      <c r="C115">
        <v>22</v>
      </c>
      <c r="D115" t="s">
        <v>10</v>
      </c>
      <c r="E115" t="s">
        <v>14</v>
      </c>
      <c r="F115" s="4" t="s">
        <v>35</v>
      </c>
      <c r="G115">
        <v>13.2</v>
      </c>
      <c r="H115">
        <v>69.400000000000006</v>
      </c>
      <c r="I115">
        <f>Table1[[#This Row],[Wet_Wt_W_Tin]]-Table1[[#This Row],[Tin_Weight]]</f>
        <v>56.2</v>
      </c>
      <c r="J115">
        <v>43.7</v>
      </c>
      <c r="K115">
        <f>Table1[[#This Row],[Dry_Wt_W_Tin]]-Table1[[#This Row],[Tin_Weight]]</f>
        <v>30.500000000000004</v>
      </c>
      <c r="L115" s="13">
        <v>10.1</v>
      </c>
      <c r="M115" s="15">
        <v>2</v>
      </c>
      <c r="N115" s="15" t="s">
        <v>117</v>
      </c>
    </row>
    <row r="116" spans="1:15" x14ac:dyDescent="0.25">
      <c r="A116" s="8">
        <v>115</v>
      </c>
      <c r="B116" t="s">
        <v>9</v>
      </c>
      <c r="C116">
        <v>22</v>
      </c>
      <c r="D116" t="s">
        <v>10</v>
      </c>
      <c r="E116" t="s">
        <v>15</v>
      </c>
      <c r="F116" s="4" t="s">
        <v>35</v>
      </c>
      <c r="G116">
        <v>13.3</v>
      </c>
      <c r="H116">
        <v>98.2</v>
      </c>
      <c r="I116">
        <f>Table1[[#This Row],[Wet_Wt_W_Tin]]-Table1[[#This Row],[Tin_Weight]]</f>
        <v>84.9</v>
      </c>
      <c r="J116">
        <v>76</v>
      </c>
      <c r="K116">
        <f>Table1[[#This Row],[Dry_Wt_W_Tin]]-Table1[[#This Row],[Tin_Weight]]</f>
        <v>62.7</v>
      </c>
      <c r="L116" s="13">
        <v>10.3</v>
      </c>
      <c r="M116" s="15">
        <v>2</v>
      </c>
      <c r="N116" s="15" t="s">
        <v>167</v>
      </c>
    </row>
    <row r="117" spans="1:15" x14ac:dyDescent="0.25">
      <c r="A117" s="9">
        <v>116</v>
      </c>
      <c r="B117" t="s">
        <v>9</v>
      </c>
      <c r="C117">
        <v>22</v>
      </c>
      <c r="D117" t="s">
        <v>10</v>
      </c>
      <c r="E117" t="s">
        <v>16</v>
      </c>
      <c r="F117" s="4" t="s">
        <v>35</v>
      </c>
      <c r="G117">
        <v>13.4</v>
      </c>
      <c r="H117">
        <v>38.9</v>
      </c>
      <c r="I117">
        <f>Table1[[#This Row],[Wet_Wt_W_Tin]]-Table1[[#This Row],[Tin_Weight]]</f>
        <v>25.5</v>
      </c>
      <c r="J117">
        <v>28.6</v>
      </c>
      <c r="K117">
        <f>Table1[[#This Row],[Dry_Wt_W_Tin]]-Table1[[#This Row],[Tin_Weight]]</f>
        <v>15.200000000000001</v>
      </c>
      <c r="L117" s="13">
        <v>9.6999999999999993</v>
      </c>
      <c r="M117" s="15">
        <v>2</v>
      </c>
      <c r="N117" s="15" t="s">
        <v>168</v>
      </c>
    </row>
    <row r="118" spans="1:15" x14ac:dyDescent="0.25">
      <c r="A118" s="10">
        <v>117</v>
      </c>
      <c r="B118" s="3" t="s">
        <v>9</v>
      </c>
      <c r="C118" s="3">
        <v>22</v>
      </c>
      <c r="D118" s="3" t="s">
        <v>10</v>
      </c>
      <c r="E118" s="3" t="s">
        <v>17</v>
      </c>
      <c r="F118" s="5" t="s">
        <v>35</v>
      </c>
      <c r="G118" s="3">
        <v>13.4</v>
      </c>
      <c r="H118" s="3">
        <v>51.4</v>
      </c>
      <c r="I118" s="3">
        <f>Table1[[#This Row],[Wet_Wt_W_Tin]]-Table1[[#This Row],[Tin_Weight]]</f>
        <v>38</v>
      </c>
      <c r="J118" s="3">
        <v>30.2</v>
      </c>
      <c r="K118" s="3">
        <f>Table1[[#This Row],[Dry_Wt_W_Tin]]-Table1[[#This Row],[Tin_Weight]]</f>
        <v>16.799999999999997</v>
      </c>
      <c r="L118" s="14">
        <v>10</v>
      </c>
      <c r="M118" s="16">
        <v>2</v>
      </c>
      <c r="N118" s="16" t="s">
        <v>165</v>
      </c>
      <c r="O118" s="3"/>
    </row>
    <row r="119" spans="1:15" x14ac:dyDescent="0.25">
      <c r="A119" s="9">
        <v>118</v>
      </c>
      <c r="B119" t="s">
        <v>9</v>
      </c>
      <c r="C119">
        <v>22</v>
      </c>
      <c r="D119" t="s">
        <v>11</v>
      </c>
      <c r="E119" t="s">
        <v>14</v>
      </c>
      <c r="F119" s="4" t="s">
        <v>35</v>
      </c>
      <c r="G119">
        <v>30.1</v>
      </c>
      <c r="H119">
        <v>168.9</v>
      </c>
      <c r="I119">
        <f>Table1[[#This Row],[Wet_Wt_W_Tin]]-Table1[[#This Row],[Tin_Weight]]</f>
        <v>138.80000000000001</v>
      </c>
      <c r="J119">
        <v>144.80000000000001</v>
      </c>
      <c r="K119">
        <f>Table1[[#This Row],[Dry_Wt_W_Tin]]-Table1[[#This Row],[Tin_Weight]]</f>
        <v>114.70000000000002</v>
      </c>
      <c r="L119" s="13">
        <v>10.199999999999999</v>
      </c>
      <c r="M119" s="15">
        <v>2</v>
      </c>
      <c r="N119" s="15" t="s">
        <v>169</v>
      </c>
    </row>
    <row r="120" spans="1:15" x14ac:dyDescent="0.25">
      <c r="A120" s="8">
        <v>119</v>
      </c>
      <c r="B120" t="s">
        <v>9</v>
      </c>
      <c r="C120">
        <v>22</v>
      </c>
      <c r="D120" t="s">
        <v>11</v>
      </c>
      <c r="E120" t="s">
        <v>15</v>
      </c>
      <c r="F120" s="4" t="s">
        <v>35</v>
      </c>
      <c r="G120">
        <v>39.799999999999997</v>
      </c>
      <c r="H120">
        <v>287.10000000000002</v>
      </c>
      <c r="I120">
        <f>Table1[[#This Row],[Wet_Wt_W_Tin]]-Table1[[#This Row],[Tin_Weight]]</f>
        <v>247.3</v>
      </c>
      <c r="J120">
        <v>227.8</v>
      </c>
      <c r="K120">
        <f>Table1[[#This Row],[Dry_Wt_W_Tin]]-Table1[[#This Row],[Tin_Weight]]</f>
        <v>188</v>
      </c>
      <c r="L120" s="13">
        <v>10.1</v>
      </c>
      <c r="M120" s="15">
        <v>2</v>
      </c>
      <c r="N120" s="15" t="s">
        <v>170</v>
      </c>
    </row>
    <row r="121" spans="1:15" x14ac:dyDescent="0.25">
      <c r="A121" s="9">
        <v>120</v>
      </c>
      <c r="B121" t="s">
        <v>9</v>
      </c>
      <c r="C121">
        <v>22</v>
      </c>
      <c r="D121" t="s">
        <v>11</v>
      </c>
      <c r="E121" t="s">
        <v>16</v>
      </c>
      <c r="F121" s="4" t="s">
        <v>35</v>
      </c>
      <c r="G121">
        <v>13</v>
      </c>
      <c r="H121">
        <v>24.8</v>
      </c>
      <c r="I121">
        <f>Table1[[#This Row],[Wet_Wt_W_Tin]]-Table1[[#This Row],[Tin_Weight]]</f>
        <v>11.8</v>
      </c>
      <c r="J121">
        <v>21.5</v>
      </c>
      <c r="K121">
        <f>Table1[[#This Row],[Dry_Wt_W_Tin]]-Table1[[#This Row],[Tin_Weight]]</f>
        <v>8.5</v>
      </c>
      <c r="L121" s="13">
        <v>6.6</v>
      </c>
      <c r="M121" s="15">
        <v>2</v>
      </c>
      <c r="N121" s="15" t="s">
        <v>171</v>
      </c>
    </row>
    <row r="122" spans="1:15" x14ac:dyDescent="0.25">
      <c r="A122" s="10">
        <v>121</v>
      </c>
      <c r="B122" s="3" t="s">
        <v>9</v>
      </c>
      <c r="C122" s="3">
        <v>22</v>
      </c>
      <c r="D122" s="3" t="s">
        <v>11</v>
      </c>
      <c r="E122" s="3" t="s">
        <v>17</v>
      </c>
      <c r="F122" s="5" t="s">
        <v>35</v>
      </c>
      <c r="G122" s="3">
        <v>19.3</v>
      </c>
      <c r="H122" s="3">
        <v>55.7</v>
      </c>
      <c r="I122" s="3">
        <f>Table1[[#This Row],[Wet_Wt_W_Tin]]-Table1[[#This Row],[Tin_Weight]]</f>
        <v>36.400000000000006</v>
      </c>
      <c r="J122" s="3">
        <v>42.6</v>
      </c>
      <c r="K122" s="3">
        <f>Table1[[#This Row],[Dry_Wt_W_Tin]]-Table1[[#This Row],[Tin_Weight]]</f>
        <v>23.3</v>
      </c>
      <c r="L122" s="14">
        <v>7.5</v>
      </c>
      <c r="M122" s="16">
        <v>2</v>
      </c>
      <c r="N122" s="16" t="s">
        <v>172</v>
      </c>
      <c r="O122" s="3"/>
    </row>
    <row r="123" spans="1:15" x14ac:dyDescent="0.25">
      <c r="A123" s="9">
        <v>122</v>
      </c>
      <c r="B123" t="s">
        <v>9</v>
      </c>
      <c r="C123">
        <v>23</v>
      </c>
      <c r="D123" t="s">
        <v>12</v>
      </c>
      <c r="E123" t="s">
        <v>14</v>
      </c>
      <c r="F123" s="4" t="s">
        <v>37</v>
      </c>
      <c r="G123">
        <v>40</v>
      </c>
      <c r="H123">
        <v>135.30000000000001</v>
      </c>
      <c r="I123">
        <f>Table1[[#This Row],[Wet_Wt_W_Tin]]-Table1[[#This Row],[Tin_Weight]]</f>
        <v>95.300000000000011</v>
      </c>
      <c r="J123">
        <v>126.5</v>
      </c>
      <c r="K123">
        <f>Table1[[#This Row],[Dry_Wt_W_Tin]]-Table1[[#This Row],[Tin_Weight]]</f>
        <v>86.5</v>
      </c>
      <c r="L123">
        <v>8.9</v>
      </c>
      <c r="M123" s="15">
        <v>2</v>
      </c>
      <c r="N123" s="15" t="s">
        <v>173</v>
      </c>
    </row>
    <row r="124" spans="1:15" x14ac:dyDescent="0.25">
      <c r="A124" s="8">
        <v>123</v>
      </c>
      <c r="B124" t="s">
        <v>9</v>
      </c>
      <c r="C124">
        <v>23</v>
      </c>
      <c r="D124" t="s">
        <v>12</v>
      </c>
      <c r="E124" t="s">
        <v>15</v>
      </c>
      <c r="F124" s="4" t="s">
        <v>37</v>
      </c>
      <c r="G124">
        <v>30.1</v>
      </c>
      <c r="H124">
        <v>120.4</v>
      </c>
      <c r="I124">
        <f>Table1[[#This Row],[Wet_Wt_W_Tin]]-Table1[[#This Row],[Tin_Weight]]</f>
        <v>90.300000000000011</v>
      </c>
      <c r="J124">
        <v>111.3</v>
      </c>
      <c r="K124">
        <f>Table1[[#This Row],[Dry_Wt_W_Tin]]-Table1[[#This Row],[Tin_Weight]]</f>
        <v>81.199999999999989</v>
      </c>
      <c r="L124" s="13">
        <v>9.8000000000000007</v>
      </c>
      <c r="M124" s="15">
        <v>2</v>
      </c>
      <c r="N124" s="15" t="s">
        <v>174</v>
      </c>
    </row>
    <row r="125" spans="1:15" x14ac:dyDescent="0.25">
      <c r="A125" s="9">
        <v>124</v>
      </c>
      <c r="B125" t="s">
        <v>9</v>
      </c>
      <c r="C125">
        <v>23</v>
      </c>
      <c r="D125" t="s">
        <v>12</v>
      </c>
      <c r="E125" t="s">
        <v>16</v>
      </c>
      <c r="F125" s="4" t="s">
        <v>37</v>
      </c>
      <c r="G125">
        <v>30.4</v>
      </c>
      <c r="H125">
        <v>100.9</v>
      </c>
      <c r="I125">
        <f>Table1[[#This Row],[Wet_Wt_W_Tin]]-Table1[[#This Row],[Tin_Weight]]</f>
        <v>70.5</v>
      </c>
      <c r="J125">
        <v>93.7</v>
      </c>
      <c r="K125">
        <f>Table1[[#This Row],[Dry_Wt_W_Tin]]-Table1[[#This Row],[Tin_Weight]]</f>
        <v>63.300000000000004</v>
      </c>
      <c r="L125">
        <v>9.3000000000000007</v>
      </c>
      <c r="M125" s="15">
        <v>2</v>
      </c>
      <c r="N125" s="15" t="s">
        <v>151</v>
      </c>
    </row>
    <row r="126" spans="1:15" x14ac:dyDescent="0.25">
      <c r="A126" s="10">
        <v>125</v>
      </c>
      <c r="B126" s="3" t="s">
        <v>9</v>
      </c>
      <c r="C126" s="3">
        <v>23</v>
      </c>
      <c r="D126" s="3" t="s">
        <v>12</v>
      </c>
      <c r="E126" s="3" t="s">
        <v>17</v>
      </c>
      <c r="F126" s="5" t="s">
        <v>37</v>
      </c>
      <c r="G126" s="3">
        <v>39.799999999999997</v>
      </c>
      <c r="H126" s="3">
        <v>133.30000000000001</v>
      </c>
      <c r="I126" s="3">
        <f>Table1[[#This Row],[Wet_Wt_W_Tin]]-Table1[[#This Row],[Tin_Weight]]</f>
        <v>93.500000000000014</v>
      </c>
      <c r="J126" s="3">
        <v>126.8</v>
      </c>
      <c r="K126" s="3">
        <f>Table1[[#This Row],[Dry_Wt_W_Tin]]-Table1[[#This Row],[Tin_Weight]]</f>
        <v>87</v>
      </c>
      <c r="L126" s="3">
        <v>9.5</v>
      </c>
      <c r="M126" s="16">
        <v>2</v>
      </c>
      <c r="N126" s="16" t="s">
        <v>175</v>
      </c>
      <c r="O126" s="3"/>
    </row>
    <row r="127" spans="1:15" x14ac:dyDescent="0.25">
      <c r="A127" s="9">
        <v>126</v>
      </c>
      <c r="B127" t="s">
        <v>9</v>
      </c>
      <c r="C127">
        <v>24</v>
      </c>
      <c r="D127" t="s">
        <v>12</v>
      </c>
      <c r="E127" t="s">
        <v>14</v>
      </c>
      <c r="F127" s="4" t="s">
        <v>45</v>
      </c>
      <c r="G127">
        <v>13.4</v>
      </c>
      <c r="H127">
        <v>56</v>
      </c>
      <c r="I127">
        <f>Table1[[#This Row],[Wet_Wt_W_Tin]]-Table1[[#This Row],[Tin_Weight]]</f>
        <v>42.6</v>
      </c>
      <c r="J127">
        <v>46.6</v>
      </c>
      <c r="K127">
        <f>Table1[[#This Row],[Dry_Wt_W_Tin]]-Table1[[#This Row],[Tin_Weight]]</f>
        <v>33.200000000000003</v>
      </c>
      <c r="L127" s="13">
        <v>10.1</v>
      </c>
      <c r="M127" s="15">
        <v>2</v>
      </c>
      <c r="N127" s="15" t="s">
        <v>176</v>
      </c>
    </row>
    <row r="128" spans="1:15" x14ac:dyDescent="0.25">
      <c r="A128" s="8">
        <v>127</v>
      </c>
      <c r="B128" t="s">
        <v>9</v>
      </c>
      <c r="C128">
        <v>24</v>
      </c>
      <c r="D128" t="s">
        <v>12</v>
      </c>
      <c r="E128" t="s">
        <v>15</v>
      </c>
      <c r="F128" s="4" t="s">
        <v>45</v>
      </c>
      <c r="G128">
        <v>16</v>
      </c>
      <c r="H128">
        <v>34</v>
      </c>
      <c r="I128">
        <f>Table1[[#This Row],[Wet_Wt_W_Tin]]-Table1[[#This Row],[Tin_Weight]]</f>
        <v>18</v>
      </c>
      <c r="J128">
        <v>31.1</v>
      </c>
      <c r="K128">
        <f>Table1[[#This Row],[Dry_Wt_W_Tin]]-Table1[[#This Row],[Tin_Weight]]</f>
        <v>15.100000000000001</v>
      </c>
      <c r="L128" s="13">
        <v>7.6</v>
      </c>
      <c r="M128" s="15">
        <v>2</v>
      </c>
      <c r="N128" s="15" t="s">
        <v>177</v>
      </c>
    </row>
    <row r="129" spans="1:15" x14ac:dyDescent="0.25">
      <c r="A129" s="9">
        <v>128</v>
      </c>
      <c r="B129" t="s">
        <v>9</v>
      </c>
      <c r="C129">
        <v>24</v>
      </c>
      <c r="D129" t="s">
        <v>12</v>
      </c>
      <c r="E129" t="s">
        <v>16</v>
      </c>
      <c r="F129" s="4" t="s">
        <v>45</v>
      </c>
      <c r="G129">
        <v>40.1</v>
      </c>
      <c r="H129">
        <v>250.7</v>
      </c>
      <c r="I129">
        <f>Table1[[#This Row],[Wet_Wt_W_Tin]]-Table1[[#This Row],[Tin_Weight]]</f>
        <v>210.6</v>
      </c>
      <c r="J129">
        <v>180.8</v>
      </c>
      <c r="K129">
        <f>Table1[[#This Row],[Dry_Wt_W_Tin]]-Table1[[#This Row],[Tin_Weight]]</f>
        <v>140.70000000000002</v>
      </c>
      <c r="L129" s="13">
        <v>11.8</v>
      </c>
      <c r="M129" s="15">
        <v>2</v>
      </c>
      <c r="N129" s="15" t="s">
        <v>178</v>
      </c>
    </row>
    <row r="130" spans="1:15" x14ac:dyDescent="0.25">
      <c r="A130" s="10">
        <v>129</v>
      </c>
      <c r="B130" s="3" t="s">
        <v>9</v>
      </c>
      <c r="C130" s="3">
        <v>24</v>
      </c>
      <c r="D130" s="3" t="s">
        <v>12</v>
      </c>
      <c r="E130" s="3" t="s">
        <v>17</v>
      </c>
      <c r="F130" s="5" t="s">
        <v>45</v>
      </c>
      <c r="G130" s="3">
        <v>13.4</v>
      </c>
      <c r="H130" s="3">
        <v>88.9</v>
      </c>
      <c r="I130" s="3">
        <f>Table1[[#This Row],[Wet_Wt_W_Tin]]-Table1[[#This Row],[Tin_Weight]]</f>
        <v>75.5</v>
      </c>
      <c r="J130" s="3">
        <v>62.3</v>
      </c>
      <c r="K130" s="3">
        <f>Table1[[#This Row],[Dry_Wt_W_Tin]]-Table1[[#This Row],[Tin_Weight]]</f>
        <v>48.9</v>
      </c>
      <c r="L130" s="14">
        <v>10</v>
      </c>
      <c r="M130" s="16">
        <v>2</v>
      </c>
      <c r="N130" s="16" t="s">
        <v>135</v>
      </c>
      <c r="O130" s="3"/>
    </row>
    <row r="131" spans="1:15" x14ac:dyDescent="0.25">
      <c r="A131" s="9">
        <v>130</v>
      </c>
      <c r="B131" t="s">
        <v>9</v>
      </c>
      <c r="C131">
        <v>25</v>
      </c>
      <c r="D131" t="s">
        <v>10</v>
      </c>
      <c r="E131" t="s">
        <v>14</v>
      </c>
      <c r="F131" s="4" t="s">
        <v>32</v>
      </c>
      <c r="G131">
        <v>40</v>
      </c>
      <c r="H131">
        <v>154.5</v>
      </c>
      <c r="I131">
        <f>Table1[[#This Row],[Wet_Wt_W_Tin]]-Table1[[#This Row],[Tin_Weight]]</f>
        <v>114.5</v>
      </c>
      <c r="J131">
        <v>127.7</v>
      </c>
      <c r="K131">
        <f>Table1[[#This Row],[Dry_Wt_W_Tin]]-Table1[[#This Row],[Tin_Weight]]</f>
        <v>87.7</v>
      </c>
      <c r="L131" s="13">
        <v>10.1</v>
      </c>
      <c r="M131" s="15">
        <v>2</v>
      </c>
      <c r="N131" s="15" t="s">
        <v>179</v>
      </c>
    </row>
    <row r="132" spans="1:15" x14ac:dyDescent="0.25">
      <c r="A132" s="8">
        <v>131</v>
      </c>
      <c r="B132" t="s">
        <v>9</v>
      </c>
      <c r="C132">
        <v>25</v>
      </c>
      <c r="D132" t="s">
        <v>10</v>
      </c>
      <c r="E132" t="s">
        <v>15</v>
      </c>
      <c r="F132" s="4" t="s">
        <v>32</v>
      </c>
      <c r="G132">
        <v>39.799999999999997</v>
      </c>
      <c r="H132">
        <v>143</v>
      </c>
      <c r="I132">
        <f>Table1[[#This Row],[Wet_Wt_W_Tin]]-Table1[[#This Row],[Tin_Weight]]</f>
        <v>103.2</v>
      </c>
      <c r="J132">
        <v>126.9</v>
      </c>
      <c r="K132">
        <f>Table1[[#This Row],[Dry_Wt_W_Tin]]-Table1[[#This Row],[Tin_Weight]]</f>
        <v>87.100000000000009</v>
      </c>
      <c r="L132" s="13">
        <v>10.1</v>
      </c>
      <c r="M132" s="15">
        <v>2</v>
      </c>
      <c r="N132" s="15" t="s">
        <v>134</v>
      </c>
    </row>
    <row r="133" spans="1:15" x14ac:dyDescent="0.25">
      <c r="A133" s="9">
        <v>132</v>
      </c>
      <c r="B133" t="s">
        <v>9</v>
      </c>
      <c r="C133">
        <v>25</v>
      </c>
      <c r="D133" t="s">
        <v>10</v>
      </c>
      <c r="E133" t="s">
        <v>16</v>
      </c>
      <c r="F133" s="4" t="s">
        <v>32</v>
      </c>
      <c r="G133">
        <v>39.9</v>
      </c>
      <c r="H133">
        <v>136.9</v>
      </c>
      <c r="I133">
        <f>Table1[[#This Row],[Wet_Wt_W_Tin]]-Table1[[#This Row],[Tin_Weight]]</f>
        <v>97</v>
      </c>
      <c r="J133">
        <v>114.5</v>
      </c>
      <c r="K133">
        <f>Table1[[#This Row],[Dry_Wt_W_Tin]]-Table1[[#This Row],[Tin_Weight]]</f>
        <v>74.599999999999994</v>
      </c>
      <c r="L133" s="13">
        <v>10.199999999999999</v>
      </c>
      <c r="M133" s="15">
        <v>2</v>
      </c>
      <c r="N133" s="15" t="s">
        <v>180</v>
      </c>
    </row>
    <row r="134" spans="1:15" x14ac:dyDescent="0.25">
      <c r="A134" s="10">
        <v>133</v>
      </c>
      <c r="B134" s="3" t="s">
        <v>9</v>
      </c>
      <c r="C134" s="3">
        <v>25</v>
      </c>
      <c r="D134" s="3" t="s">
        <v>10</v>
      </c>
      <c r="E134" s="3" t="s">
        <v>17</v>
      </c>
      <c r="F134" s="5" t="s">
        <v>32</v>
      </c>
      <c r="G134" s="3">
        <v>41.1</v>
      </c>
      <c r="H134" s="3">
        <v>113.4</v>
      </c>
      <c r="I134" s="3">
        <f>Table1[[#This Row],[Wet_Wt_W_Tin]]-Table1[[#This Row],[Tin_Weight]]</f>
        <v>72.300000000000011</v>
      </c>
      <c r="J134" s="3">
        <v>97.6</v>
      </c>
      <c r="K134" s="3">
        <f>Table1[[#This Row],[Dry_Wt_W_Tin]]-Table1[[#This Row],[Tin_Weight]]</f>
        <v>56.499999999999993</v>
      </c>
      <c r="L134" s="14">
        <v>10.1</v>
      </c>
      <c r="M134" s="16">
        <v>2</v>
      </c>
      <c r="N134" s="16" t="s">
        <v>181</v>
      </c>
      <c r="O134" s="3"/>
    </row>
    <row r="135" spans="1:15" x14ac:dyDescent="0.25">
      <c r="A135" s="9">
        <v>134</v>
      </c>
      <c r="B135" t="s">
        <v>9</v>
      </c>
      <c r="C135">
        <v>25</v>
      </c>
      <c r="D135" t="s">
        <v>11</v>
      </c>
      <c r="E135" t="s">
        <v>14</v>
      </c>
      <c r="F135" s="4" t="s">
        <v>32</v>
      </c>
      <c r="G135">
        <v>15.3</v>
      </c>
      <c r="H135">
        <v>55.6</v>
      </c>
      <c r="I135">
        <f>Table1[[#This Row],[Wet_Wt_W_Tin]]-Table1[[#This Row],[Tin_Weight]]</f>
        <v>40.299999999999997</v>
      </c>
      <c r="J135">
        <v>53.9</v>
      </c>
      <c r="K135">
        <f>Table1[[#This Row],[Dry_Wt_W_Tin]]-Table1[[#This Row],[Tin_Weight]]</f>
        <v>38.599999999999994</v>
      </c>
      <c r="L135" s="13">
        <v>10.3</v>
      </c>
      <c r="M135" s="15">
        <v>2</v>
      </c>
      <c r="N135" s="15" t="s">
        <v>182</v>
      </c>
    </row>
    <row r="136" spans="1:15" x14ac:dyDescent="0.25">
      <c r="A136" s="8">
        <v>135</v>
      </c>
      <c r="B136" t="s">
        <v>9</v>
      </c>
      <c r="C136">
        <v>25</v>
      </c>
      <c r="D136" t="s">
        <v>11</v>
      </c>
      <c r="E136" t="s">
        <v>15</v>
      </c>
      <c r="F136" s="4" t="s">
        <v>32</v>
      </c>
      <c r="G136">
        <v>15.5</v>
      </c>
      <c r="H136">
        <v>39</v>
      </c>
      <c r="I136">
        <f>Table1[[#This Row],[Wet_Wt_W_Tin]]-Table1[[#This Row],[Tin_Weight]]</f>
        <v>23.5</v>
      </c>
      <c r="J136">
        <v>37.6</v>
      </c>
      <c r="K136">
        <f>Table1[[#This Row],[Dry_Wt_W_Tin]]-Table1[[#This Row],[Tin_Weight]]</f>
        <v>22.1</v>
      </c>
      <c r="L136" s="13">
        <v>10</v>
      </c>
      <c r="M136" s="15">
        <v>2</v>
      </c>
      <c r="N136" s="15" t="s">
        <v>183</v>
      </c>
    </row>
    <row r="137" spans="1:15" x14ac:dyDescent="0.25">
      <c r="A137" s="9">
        <v>136</v>
      </c>
      <c r="B137" t="s">
        <v>9</v>
      </c>
      <c r="C137">
        <v>25</v>
      </c>
      <c r="D137" t="s">
        <v>11</v>
      </c>
      <c r="E137" t="s">
        <v>16</v>
      </c>
      <c r="F137" s="4" t="s">
        <v>32</v>
      </c>
      <c r="G137">
        <v>13.3</v>
      </c>
      <c r="H137">
        <v>41.9</v>
      </c>
      <c r="I137">
        <f>Table1[[#This Row],[Wet_Wt_W_Tin]]-Table1[[#This Row],[Tin_Weight]]</f>
        <v>28.599999999999998</v>
      </c>
      <c r="J137">
        <v>40.200000000000003</v>
      </c>
      <c r="K137">
        <f>Table1[[#This Row],[Dry_Wt_W_Tin]]-Table1[[#This Row],[Tin_Weight]]</f>
        <v>26.900000000000002</v>
      </c>
      <c r="L137" s="13">
        <v>9.9</v>
      </c>
      <c r="M137" s="15">
        <v>2</v>
      </c>
      <c r="N137" s="15" t="s">
        <v>78</v>
      </c>
    </row>
    <row r="138" spans="1:15" x14ac:dyDescent="0.25">
      <c r="A138" s="10">
        <v>137</v>
      </c>
      <c r="B138" s="3" t="s">
        <v>9</v>
      </c>
      <c r="C138" s="3">
        <v>25</v>
      </c>
      <c r="D138" s="3" t="s">
        <v>11</v>
      </c>
      <c r="E138" s="3" t="s">
        <v>17</v>
      </c>
      <c r="F138" s="5" t="s">
        <v>32</v>
      </c>
      <c r="G138" s="3">
        <v>13.4</v>
      </c>
      <c r="H138" s="3">
        <v>49</v>
      </c>
      <c r="I138" s="3">
        <f>Table1[[#This Row],[Wet_Wt_W_Tin]]-Table1[[#This Row],[Tin_Weight]]</f>
        <v>35.6</v>
      </c>
      <c r="J138" s="3">
        <v>47.5</v>
      </c>
      <c r="K138" s="3">
        <f>Table1[[#This Row],[Dry_Wt_W_Tin]]-Table1[[#This Row],[Tin_Weight]]</f>
        <v>34.1</v>
      </c>
      <c r="L138" s="14">
        <v>9.9</v>
      </c>
      <c r="M138" s="16">
        <v>2</v>
      </c>
      <c r="N138" s="16" t="s">
        <v>184</v>
      </c>
      <c r="O138" s="3"/>
    </row>
    <row r="139" spans="1:15" x14ac:dyDescent="0.25">
      <c r="A139" s="9">
        <v>138</v>
      </c>
      <c r="B139" t="s">
        <v>9</v>
      </c>
      <c r="C139">
        <v>26</v>
      </c>
      <c r="D139" t="s">
        <v>12</v>
      </c>
      <c r="E139" t="s">
        <v>14</v>
      </c>
      <c r="F139" s="4" t="s">
        <v>36</v>
      </c>
      <c r="G139">
        <v>15.5</v>
      </c>
      <c r="H139">
        <v>22.8</v>
      </c>
      <c r="I139">
        <f>Table1[[#This Row],[Wet_Wt_W_Tin]]-Table1[[#This Row],[Tin_Weight]]</f>
        <v>7.3000000000000007</v>
      </c>
      <c r="J139">
        <v>22.3</v>
      </c>
      <c r="K139">
        <f>Table1[[#This Row],[Dry_Wt_W_Tin]]-Table1[[#This Row],[Tin_Weight]]</f>
        <v>6.8000000000000007</v>
      </c>
      <c r="L139">
        <v>5.9</v>
      </c>
      <c r="M139" s="15">
        <v>2</v>
      </c>
      <c r="N139" s="15" t="s">
        <v>185</v>
      </c>
      <c r="O139" t="s">
        <v>25</v>
      </c>
    </row>
    <row r="140" spans="1:15" x14ac:dyDescent="0.25">
      <c r="A140" s="8">
        <v>139</v>
      </c>
      <c r="B140" t="s">
        <v>9</v>
      </c>
      <c r="C140">
        <v>26</v>
      </c>
      <c r="D140" t="s">
        <v>12</v>
      </c>
      <c r="E140" t="s">
        <v>15</v>
      </c>
      <c r="F140" s="4" t="s">
        <v>36</v>
      </c>
      <c r="G140">
        <v>15.5</v>
      </c>
      <c r="H140">
        <v>23.4</v>
      </c>
      <c r="I140">
        <f>Table1[[#This Row],[Wet_Wt_W_Tin]]-Table1[[#This Row],[Tin_Weight]]</f>
        <v>7.8999999999999986</v>
      </c>
      <c r="J140">
        <v>22.8</v>
      </c>
      <c r="K140">
        <f>Table1[[#This Row],[Dry_Wt_W_Tin]]-Table1[[#This Row],[Tin_Weight]]</f>
        <v>7.3000000000000007</v>
      </c>
      <c r="L140">
        <v>6.7</v>
      </c>
      <c r="M140" s="15">
        <v>2</v>
      </c>
      <c r="N140" s="15" t="s">
        <v>186</v>
      </c>
      <c r="O140" t="s">
        <v>20</v>
      </c>
    </row>
    <row r="141" spans="1:15" x14ac:dyDescent="0.25">
      <c r="A141" s="9">
        <v>140</v>
      </c>
      <c r="B141" t="s">
        <v>9</v>
      </c>
      <c r="C141">
        <v>26</v>
      </c>
      <c r="D141" t="s">
        <v>12</v>
      </c>
      <c r="E141" t="s">
        <v>16</v>
      </c>
      <c r="F141" s="4" t="s">
        <v>36</v>
      </c>
      <c r="G141">
        <v>15.4</v>
      </c>
      <c r="H141">
        <v>38.799999999999997</v>
      </c>
      <c r="I141">
        <f>Table1[[#This Row],[Wet_Wt_W_Tin]]-Table1[[#This Row],[Tin_Weight]]</f>
        <v>23.4</v>
      </c>
      <c r="J141">
        <v>37.299999999999997</v>
      </c>
      <c r="K141">
        <f>Table1[[#This Row],[Dry_Wt_W_Tin]]-Table1[[#This Row],[Tin_Weight]]</f>
        <v>21.9</v>
      </c>
      <c r="L141" s="13">
        <v>10.1</v>
      </c>
      <c r="M141" s="15">
        <v>2</v>
      </c>
      <c r="N141" s="15" t="s">
        <v>187</v>
      </c>
    </row>
    <row r="142" spans="1:15" x14ac:dyDescent="0.25">
      <c r="A142" s="10">
        <v>141</v>
      </c>
      <c r="B142" s="3" t="s">
        <v>9</v>
      </c>
      <c r="C142" s="3">
        <v>26</v>
      </c>
      <c r="D142" s="3" t="s">
        <v>12</v>
      </c>
      <c r="E142" s="3" t="s">
        <v>17</v>
      </c>
      <c r="F142" s="5" t="s">
        <v>36</v>
      </c>
      <c r="G142" s="3">
        <v>15.5</v>
      </c>
      <c r="H142" s="3">
        <v>19</v>
      </c>
      <c r="I142" s="3">
        <f>Table1[[#This Row],[Wet_Wt_W_Tin]]-Table1[[#This Row],[Tin_Weight]]</f>
        <v>3.5</v>
      </c>
      <c r="J142" s="3">
        <v>18.7</v>
      </c>
      <c r="K142" s="3">
        <f>Table1[[#This Row],[Dry_Wt_W_Tin]]-Table1[[#This Row],[Tin_Weight]]</f>
        <v>3.1999999999999993</v>
      </c>
      <c r="L142" s="14">
        <v>2.8</v>
      </c>
      <c r="M142" s="16">
        <v>2</v>
      </c>
      <c r="N142" s="16" t="s">
        <v>188</v>
      </c>
      <c r="O142" s="3" t="s">
        <v>25</v>
      </c>
    </row>
    <row r="143" spans="1:15" x14ac:dyDescent="0.25">
      <c r="A143" s="9">
        <v>142</v>
      </c>
      <c r="B143" t="s">
        <v>9</v>
      </c>
      <c r="C143">
        <v>27</v>
      </c>
      <c r="D143" t="s">
        <v>12</v>
      </c>
      <c r="E143" t="s">
        <v>14</v>
      </c>
      <c r="F143" s="4" t="s">
        <v>32</v>
      </c>
      <c r="G143">
        <v>13.3</v>
      </c>
      <c r="H143">
        <v>91.8</v>
      </c>
      <c r="I143">
        <f>Table1[[#This Row],[Wet_Wt_W_Tin]]-Table1[[#This Row],[Tin_Weight]]</f>
        <v>78.5</v>
      </c>
      <c r="J143">
        <v>86.5</v>
      </c>
      <c r="K143">
        <f>Table1[[#This Row],[Dry_Wt_W_Tin]]-Table1[[#This Row],[Tin_Weight]]</f>
        <v>73.2</v>
      </c>
      <c r="L143" s="13">
        <v>10.1</v>
      </c>
      <c r="M143" s="15">
        <v>2</v>
      </c>
      <c r="N143" s="15" t="s">
        <v>189</v>
      </c>
    </row>
    <row r="144" spans="1:15" x14ac:dyDescent="0.25">
      <c r="A144" s="8">
        <v>143</v>
      </c>
      <c r="B144" t="s">
        <v>9</v>
      </c>
      <c r="C144">
        <v>27</v>
      </c>
      <c r="D144" t="s">
        <v>12</v>
      </c>
      <c r="E144" t="s">
        <v>15</v>
      </c>
      <c r="F144" s="4" t="s">
        <v>32</v>
      </c>
      <c r="G144">
        <v>15.5</v>
      </c>
      <c r="H144">
        <v>53.7</v>
      </c>
      <c r="I144">
        <f>Table1[[#This Row],[Wet_Wt_W_Tin]]-Table1[[#This Row],[Tin_Weight]]</f>
        <v>38.200000000000003</v>
      </c>
      <c r="J144">
        <v>51.3</v>
      </c>
      <c r="K144">
        <f>Table1[[#This Row],[Dry_Wt_W_Tin]]-Table1[[#This Row],[Tin_Weight]]</f>
        <v>35.799999999999997</v>
      </c>
      <c r="L144" s="13">
        <v>10</v>
      </c>
      <c r="M144" s="15">
        <v>2</v>
      </c>
      <c r="N144" s="15" t="s">
        <v>190</v>
      </c>
    </row>
    <row r="145" spans="1:15" x14ac:dyDescent="0.25">
      <c r="A145" s="9">
        <v>144</v>
      </c>
      <c r="B145" t="s">
        <v>9</v>
      </c>
      <c r="C145">
        <v>27</v>
      </c>
      <c r="D145" t="s">
        <v>12</v>
      </c>
      <c r="E145" t="s">
        <v>16</v>
      </c>
      <c r="F145" s="4" t="s">
        <v>32</v>
      </c>
      <c r="G145">
        <v>13.4</v>
      </c>
      <c r="H145">
        <v>57.6</v>
      </c>
      <c r="I145">
        <f>Table1[[#This Row],[Wet_Wt_W_Tin]]-Table1[[#This Row],[Tin_Weight]]</f>
        <v>44.2</v>
      </c>
      <c r="J145">
        <v>54.5</v>
      </c>
      <c r="K145">
        <f>Table1[[#This Row],[Dry_Wt_W_Tin]]-Table1[[#This Row],[Tin_Weight]]</f>
        <v>41.1</v>
      </c>
      <c r="L145" s="13">
        <v>10.1</v>
      </c>
      <c r="M145" s="15">
        <v>2</v>
      </c>
      <c r="N145" s="15" t="s">
        <v>161</v>
      </c>
    </row>
    <row r="146" spans="1:15" x14ac:dyDescent="0.25">
      <c r="A146" s="10">
        <v>145</v>
      </c>
      <c r="B146" s="3" t="s">
        <v>9</v>
      </c>
      <c r="C146" s="3">
        <v>27</v>
      </c>
      <c r="D146" s="3" t="s">
        <v>12</v>
      </c>
      <c r="E146" s="3" t="s">
        <v>17</v>
      </c>
      <c r="F146" s="5" t="s">
        <v>32</v>
      </c>
      <c r="G146" s="3">
        <v>13.1</v>
      </c>
      <c r="H146" s="3">
        <v>78.599999999999994</v>
      </c>
      <c r="I146" s="3">
        <f>Table1[[#This Row],[Wet_Wt_W_Tin]]-Table1[[#This Row],[Tin_Weight]]</f>
        <v>65.5</v>
      </c>
      <c r="J146" s="3">
        <v>71.8</v>
      </c>
      <c r="K146" s="3">
        <f>Table1[[#This Row],[Dry_Wt_W_Tin]]-Table1[[#This Row],[Tin_Weight]]</f>
        <v>58.699999999999996</v>
      </c>
      <c r="L146" s="14">
        <v>10.1</v>
      </c>
      <c r="M146" s="16">
        <v>2</v>
      </c>
      <c r="N146" s="16" t="s">
        <v>191</v>
      </c>
      <c r="O146" s="3"/>
    </row>
    <row r="147" spans="1:15" x14ac:dyDescent="0.25">
      <c r="A147" s="9">
        <v>146</v>
      </c>
      <c r="B147" t="s">
        <v>9</v>
      </c>
      <c r="C147">
        <v>28</v>
      </c>
      <c r="D147" t="s">
        <v>12</v>
      </c>
      <c r="E147" t="s">
        <v>14</v>
      </c>
      <c r="F147" s="4" t="s">
        <v>36</v>
      </c>
      <c r="G147">
        <v>13.5</v>
      </c>
      <c r="H147">
        <v>80.3</v>
      </c>
      <c r="I147">
        <f>Table1[[#This Row],[Wet_Wt_W_Tin]]-Table1[[#This Row],[Tin_Weight]]</f>
        <v>66.8</v>
      </c>
      <c r="J147">
        <v>66.5</v>
      </c>
      <c r="K147">
        <f>Table1[[#This Row],[Dry_Wt_W_Tin]]-Table1[[#This Row],[Tin_Weight]]</f>
        <v>53</v>
      </c>
      <c r="L147" s="13">
        <v>6.9</v>
      </c>
      <c r="M147" s="15">
        <v>2</v>
      </c>
      <c r="N147" s="15" t="s">
        <v>192</v>
      </c>
    </row>
    <row r="148" spans="1:15" x14ac:dyDescent="0.25">
      <c r="A148" s="8">
        <v>147</v>
      </c>
      <c r="B148" t="s">
        <v>9</v>
      </c>
      <c r="C148">
        <v>28</v>
      </c>
      <c r="D148" t="s">
        <v>12</v>
      </c>
      <c r="E148" t="s">
        <v>15</v>
      </c>
      <c r="F148" s="4" t="s">
        <v>36</v>
      </c>
      <c r="G148">
        <v>13</v>
      </c>
      <c r="H148">
        <v>35.700000000000003</v>
      </c>
      <c r="I148">
        <f>Table1[[#This Row],[Wet_Wt_W_Tin]]-Table1[[#This Row],[Tin_Weight]]</f>
        <v>22.700000000000003</v>
      </c>
      <c r="J148">
        <v>33.1</v>
      </c>
      <c r="K148">
        <f>Table1[[#This Row],[Dry_Wt_W_Tin]]-Table1[[#This Row],[Tin_Weight]]</f>
        <v>20.100000000000001</v>
      </c>
      <c r="L148" s="13">
        <v>10</v>
      </c>
      <c r="M148" s="15">
        <v>2</v>
      </c>
      <c r="N148" s="15" t="s">
        <v>193</v>
      </c>
    </row>
    <row r="149" spans="1:15" x14ac:dyDescent="0.25">
      <c r="A149" s="9">
        <v>148</v>
      </c>
      <c r="B149" t="s">
        <v>9</v>
      </c>
      <c r="C149">
        <v>28</v>
      </c>
      <c r="D149" t="s">
        <v>12</v>
      </c>
      <c r="E149" t="s">
        <v>16</v>
      </c>
      <c r="F149" s="4" t="s">
        <v>36</v>
      </c>
      <c r="G149">
        <v>15.4</v>
      </c>
      <c r="H149">
        <v>30.4</v>
      </c>
      <c r="I149">
        <f>Table1[[#This Row],[Wet_Wt_W_Tin]]-Table1[[#This Row],[Tin_Weight]]</f>
        <v>14.999999999999998</v>
      </c>
      <c r="J149">
        <v>28.9</v>
      </c>
      <c r="K149">
        <f>Table1[[#This Row],[Dry_Wt_W_Tin]]-Table1[[#This Row],[Tin_Weight]]</f>
        <v>13.499999999999998</v>
      </c>
      <c r="L149" s="13">
        <v>9</v>
      </c>
      <c r="M149" s="15">
        <v>2</v>
      </c>
      <c r="N149" s="15" t="s">
        <v>194</v>
      </c>
      <c r="O149" t="s">
        <v>24</v>
      </c>
    </row>
    <row r="150" spans="1:15" x14ac:dyDescent="0.25">
      <c r="A150" s="10">
        <v>149</v>
      </c>
      <c r="B150" s="3" t="s">
        <v>9</v>
      </c>
      <c r="C150" s="3">
        <v>28</v>
      </c>
      <c r="D150" s="3" t="s">
        <v>12</v>
      </c>
      <c r="E150" s="3" t="s">
        <v>17</v>
      </c>
      <c r="F150" s="5" t="s">
        <v>36</v>
      </c>
      <c r="G150" s="3">
        <v>13.4</v>
      </c>
      <c r="H150" s="3">
        <v>52.4</v>
      </c>
      <c r="I150" s="3">
        <f>Table1[[#This Row],[Wet_Wt_W_Tin]]-Table1[[#This Row],[Tin_Weight]]</f>
        <v>39</v>
      </c>
      <c r="J150" s="3">
        <v>46.8</v>
      </c>
      <c r="K150" s="3">
        <f>Table1[[#This Row],[Dry_Wt_W_Tin]]-Table1[[#This Row],[Tin_Weight]]</f>
        <v>33.4</v>
      </c>
      <c r="L150" s="14">
        <v>10</v>
      </c>
      <c r="M150" s="16">
        <v>2</v>
      </c>
      <c r="N150" s="16" t="s">
        <v>178</v>
      </c>
      <c r="O150" s="3"/>
    </row>
    <row r="151" spans="1:15" x14ac:dyDescent="0.25">
      <c r="A151" s="9">
        <v>150</v>
      </c>
      <c r="B151" t="s">
        <v>9</v>
      </c>
      <c r="C151">
        <v>29</v>
      </c>
      <c r="D151" t="s">
        <v>12</v>
      </c>
      <c r="E151" t="s">
        <v>14</v>
      </c>
      <c r="F151" s="4" t="s">
        <v>37</v>
      </c>
      <c r="G151">
        <v>15.4</v>
      </c>
      <c r="H151">
        <v>22.2</v>
      </c>
      <c r="I151">
        <f>Table1[[#This Row],[Wet_Wt_W_Tin]]-Table1[[#This Row],[Tin_Weight]]</f>
        <v>6.7999999999999989</v>
      </c>
      <c r="J151">
        <v>21.2</v>
      </c>
      <c r="K151">
        <f>Table1[[#This Row],[Dry_Wt_W_Tin]]-Table1[[#This Row],[Tin_Weight]]</f>
        <v>5.7999999999999989</v>
      </c>
      <c r="L151">
        <v>4.5</v>
      </c>
      <c r="M151" s="15">
        <v>2</v>
      </c>
      <c r="N151" s="15" t="s">
        <v>195</v>
      </c>
      <c r="O151" t="s">
        <v>20</v>
      </c>
    </row>
    <row r="152" spans="1:15" x14ac:dyDescent="0.25">
      <c r="A152" s="8">
        <v>151</v>
      </c>
      <c r="B152" t="s">
        <v>9</v>
      </c>
      <c r="C152">
        <v>29</v>
      </c>
      <c r="D152" t="s">
        <v>12</v>
      </c>
      <c r="E152" t="s">
        <v>15</v>
      </c>
      <c r="F152" s="4" t="s">
        <v>37</v>
      </c>
      <c r="G152">
        <v>13.6</v>
      </c>
      <c r="H152">
        <v>18.3</v>
      </c>
      <c r="I152">
        <f>Table1[[#This Row],[Wet_Wt_W_Tin]]-Table1[[#This Row],[Tin_Weight]]</f>
        <v>4.7000000000000011</v>
      </c>
      <c r="J152">
        <v>17.7</v>
      </c>
      <c r="K152">
        <f>Table1[[#This Row],[Dry_Wt_W_Tin]]-Table1[[#This Row],[Tin_Weight]]</f>
        <v>4.0999999999999996</v>
      </c>
      <c r="L152">
        <v>3.3</v>
      </c>
      <c r="M152" s="15">
        <v>2</v>
      </c>
      <c r="N152" s="15" t="s">
        <v>107</v>
      </c>
      <c r="O152" t="s">
        <v>20</v>
      </c>
    </row>
    <row r="153" spans="1:15" x14ac:dyDescent="0.25">
      <c r="A153" s="9">
        <v>152</v>
      </c>
      <c r="B153" t="s">
        <v>9</v>
      </c>
      <c r="C153">
        <v>29</v>
      </c>
      <c r="D153" t="s">
        <v>12</v>
      </c>
      <c r="E153" t="s">
        <v>16</v>
      </c>
      <c r="F153" s="4" t="s">
        <v>37</v>
      </c>
      <c r="G153">
        <v>15.5</v>
      </c>
      <c r="H153">
        <v>43</v>
      </c>
      <c r="I153">
        <f>Table1[[#This Row],[Wet_Wt_W_Tin]]-Table1[[#This Row],[Tin_Weight]]</f>
        <v>27.5</v>
      </c>
      <c r="J153">
        <v>40.1</v>
      </c>
      <c r="K153">
        <f>Table1[[#This Row],[Dry_Wt_W_Tin]]-Table1[[#This Row],[Tin_Weight]]</f>
        <v>24.6</v>
      </c>
      <c r="L153" s="13">
        <v>10.199999999999999</v>
      </c>
      <c r="M153" s="15">
        <v>2</v>
      </c>
      <c r="N153" s="15" t="s">
        <v>196</v>
      </c>
    </row>
    <row r="154" spans="1:15" x14ac:dyDescent="0.25">
      <c r="A154" s="10">
        <v>153</v>
      </c>
      <c r="B154" s="3" t="s">
        <v>9</v>
      </c>
      <c r="C154" s="3">
        <v>29</v>
      </c>
      <c r="D154" s="3" t="s">
        <v>12</v>
      </c>
      <c r="E154" s="3" t="s">
        <v>17</v>
      </c>
      <c r="F154" s="5" t="s">
        <v>37</v>
      </c>
      <c r="G154" s="3">
        <v>13.2</v>
      </c>
      <c r="H154" s="3">
        <v>36.299999999999997</v>
      </c>
      <c r="I154" s="3">
        <f>Table1[[#This Row],[Wet_Wt_W_Tin]]-Table1[[#This Row],[Tin_Weight]]</f>
        <v>23.099999999999998</v>
      </c>
      <c r="J154" s="3">
        <v>33.4</v>
      </c>
      <c r="K154" s="3">
        <f>Table1[[#This Row],[Dry_Wt_W_Tin]]-Table1[[#This Row],[Tin_Weight]]</f>
        <v>20.2</v>
      </c>
      <c r="L154" s="14">
        <v>10.1</v>
      </c>
      <c r="M154" s="16">
        <v>2</v>
      </c>
      <c r="N154" s="16" t="s">
        <v>197</v>
      </c>
      <c r="O154" s="3"/>
    </row>
    <row r="155" spans="1:15" x14ac:dyDescent="0.25">
      <c r="A155" s="9">
        <v>154</v>
      </c>
      <c r="B155" t="s">
        <v>9</v>
      </c>
      <c r="C155">
        <v>30</v>
      </c>
      <c r="D155" t="s">
        <v>12</v>
      </c>
      <c r="E155" t="s">
        <v>14</v>
      </c>
      <c r="F155" s="4" t="s">
        <v>37</v>
      </c>
      <c r="G155">
        <v>13.6</v>
      </c>
      <c r="H155">
        <v>64.2</v>
      </c>
      <c r="I155">
        <f>Table1[[#This Row],[Wet_Wt_W_Tin]]-Table1[[#This Row],[Tin_Weight]]</f>
        <v>50.6</v>
      </c>
      <c r="J155">
        <v>59.2</v>
      </c>
      <c r="K155">
        <f>Table1[[#This Row],[Dry_Wt_W_Tin]]-Table1[[#This Row],[Tin_Weight]]</f>
        <v>45.6</v>
      </c>
      <c r="L155" s="13">
        <v>10.199999999999999</v>
      </c>
      <c r="M155" s="15">
        <v>2</v>
      </c>
      <c r="N155" s="15" t="s">
        <v>198</v>
      </c>
    </row>
    <row r="156" spans="1:15" x14ac:dyDescent="0.25">
      <c r="A156" s="8">
        <v>155</v>
      </c>
      <c r="B156" t="s">
        <v>9</v>
      </c>
      <c r="C156">
        <v>30</v>
      </c>
      <c r="D156" t="s">
        <v>12</v>
      </c>
      <c r="E156" t="s">
        <v>15</v>
      </c>
      <c r="F156" s="4" t="s">
        <v>37</v>
      </c>
      <c r="G156">
        <v>13.3</v>
      </c>
      <c r="H156">
        <v>34.9</v>
      </c>
      <c r="I156">
        <f>Table1[[#This Row],[Wet_Wt_W_Tin]]-Table1[[#This Row],[Tin_Weight]]</f>
        <v>21.599999999999998</v>
      </c>
      <c r="J156">
        <v>32.9</v>
      </c>
      <c r="K156">
        <f>Table1[[#This Row],[Dry_Wt_W_Tin]]-Table1[[#This Row],[Tin_Weight]]</f>
        <v>19.599999999999998</v>
      </c>
      <c r="L156" s="13">
        <v>10.1</v>
      </c>
      <c r="M156" s="15">
        <v>2</v>
      </c>
      <c r="N156" s="15" t="s">
        <v>199</v>
      </c>
    </row>
    <row r="157" spans="1:15" x14ac:dyDescent="0.25">
      <c r="A157" s="9">
        <v>156</v>
      </c>
      <c r="B157" t="s">
        <v>9</v>
      </c>
      <c r="C157">
        <v>30</v>
      </c>
      <c r="D157" t="s">
        <v>12</v>
      </c>
      <c r="E157" t="s">
        <v>16</v>
      </c>
      <c r="F157" s="4" t="s">
        <v>37</v>
      </c>
      <c r="G157">
        <v>15.8</v>
      </c>
      <c r="H157">
        <v>44.9</v>
      </c>
      <c r="I157">
        <f>Table1[[#This Row],[Wet_Wt_W_Tin]]-Table1[[#This Row],[Tin_Weight]]</f>
        <v>29.099999999999998</v>
      </c>
      <c r="J157">
        <v>41.7</v>
      </c>
      <c r="K157">
        <f>Table1[[#This Row],[Dry_Wt_W_Tin]]-Table1[[#This Row],[Tin_Weight]]</f>
        <v>25.900000000000002</v>
      </c>
      <c r="L157" s="13">
        <v>10</v>
      </c>
      <c r="M157" s="15">
        <v>2</v>
      </c>
      <c r="N157" s="15" t="s">
        <v>200</v>
      </c>
    </row>
    <row r="158" spans="1:15" x14ac:dyDescent="0.25">
      <c r="A158" s="10">
        <v>157</v>
      </c>
      <c r="B158" s="3" t="s">
        <v>9</v>
      </c>
      <c r="C158" s="3">
        <v>30</v>
      </c>
      <c r="D158" s="3" t="s">
        <v>12</v>
      </c>
      <c r="E158" s="3" t="s">
        <v>17</v>
      </c>
      <c r="F158" s="5" t="s">
        <v>37</v>
      </c>
      <c r="G158" s="3">
        <v>15.5</v>
      </c>
      <c r="H158" s="3">
        <v>53.3</v>
      </c>
      <c r="I158" s="3">
        <f>Table1[[#This Row],[Wet_Wt_W_Tin]]-Table1[[#This Row],[Tin_Weight]]</f>
        <v>37.799999999999997</v>
      </c>
      <c r="J158" s="3">
        <v>50.3</v>
      </c>
      <c r="K158" s="3">
        <f>Table1[[#This Row],[Dry_Wt_W_Tin]]-Table1[[#This Row],[Tin_Weight]]</f>
        <v>34.799999999999997</v>
      </c>
      <c r="L158" s="14">
        <v>10.199999999999999</v>
      </c>
      <c r="M158" s="16">
        <v>2</v>
      </c>
      <c r="N158" s="16" t="s">
        <v>201</v>
      </c>
      <c r="O158" s="3"/>
    </row>
    <row r="159" spans="1:15" x14ac:dyDescent="0.25">
      <c r="A159" s="9">
        <v>158</v>
      </c>
      <c r="B159" t="s">
        <v>9</v>
      </c>
      <c r="C159">
        <v>31</v>
      </c>
      <c r="D159" t="s">
        <v>10</v>
      </c>
      <c r="E159" t="s">
        <v>14</v>
      </c>
      <c r="F159" s="4" t="s">
        <v>38</v>
      </c>
      <c r="G159">
        <v>13</v>
      </c>
      <c r="H159">
        <v>193.8</v>
      </c>
      <c r="I159">
        <f>Table1[[#This Row],[Wet_Wt_W_Tin]]-Table1[[#This Row],[Tin_Weight]]</f>
        <v>180.8</v>
      </c>
      <c r="J159">
        <v>97.3</v>
      </c>
      <c r="K159">
        <f>Table1[[#This Row],[Dry_Wt_W_Tin]]-Table1[[#This Row],[Tin_Weight]]</f>
        <v>84.3</v>
      </c>
      <c r="L159" s="13">
        <v>10.3</v>
      </c>
      <c r="M159" s="15">
        <v>2</v>
      </c>
      <c r="N159" s="15" t="s">
        <v>202</v>
      </c>
    </row>
    <row r="160" spans="1:15" x14ac:dyDescent="0.25">
      <c r="A160" s="8">
        <v>159</v>
      </c>
      <c r="B160" t="s">
        <v>9</v>
      </c>
      <c r="C160">
        <v>31</v>
      </c>
      <c r="D160" t="s">
        <v>10</v>
      </c>
      <c r="E160" t="s">
        <v>15</v>
      </c>
      <c r="F160" s="4" t="s">
        <v>38</v>
      </c>
      <c r="G160">
        <v>30.4</v>
      </c>
      <c r="H160">
        <v>175.1</v>
      </c>
      <c r="I160">
        <f>Table1[[#This Row],[Wet_Wt_W_Tin]]-Table1[[#This Row],[Tin_Weight]]</f>
        <v>144.69999999999999</v>
      </c>
      <c r="J160">
        <v>79</v>
      </c>
      <c r="K160">
        <f>Table1[[#This Row],[Dry_Wt_W_Tin]]-Table1[[#This Row],[Tin_Weight]]</f>
        <v>48.6</v>
      </c>
      <c r="L160" s="13">
        <v>10.1</v>
      </c>
      <c r="M160" s="15">
        <v>2</v>
      </c>
      <c r="N160" s="15" t="s">
        <v>203</v>
      </c>
    </row>
    <row r="161" spans="1:15" x14ac:dyDescent="0.25">
      <c r="A161" s="9">
        <v>160</v>
      </c>
      <c r="B161" t="s">
        <v>9</v>
      </c>
      <c r="C161">
        <v>31</v>
      </c>
      <c r="D161" t="s">
        <v>10</v>
      </c>
      <c r="E161" t="s">
        <v>16</v>
      </c>
      <c r="F161" s="4" t="s">
        <v>38</v>
      </c>
      <c r="G161">
        <v>13.5</v>
      </c>
      <c r="H161">
        <v>66</v>
      </c>
      <c r="I161">
        <f>Table1[[#This Row],[Wet_Wt_W_Tin]]-Table1[[#This Row],[Tin_Weight]]</f>
        <v>52.5</v>
      </c>
      <c r="J161">
        <v>29</v>
      </c>
      <c r="K161">
        <f>Table1[[#This Row],[Dry_Wt_W_Tin]]-Table1[[#This Row],[Tin_Weight]]</f>
        <v>15.5</v>
      </c>
      <c r="L161" s="13">
        <v>6.1</v>
      </c>
      <c r="M161" s="15">
        <v>2</v>
      </c>
      <c r="N161" s="15" t="s">
        <v>204</v>
      </c>
    </row>
    <row r="162" spans="1:15" x14ac:dyDescent="0.25">
      <c r="A162" s="10">
        <v>161</v>
      </c>
      <c r="B162" s="3" t="s">
        <v>9</v>
      </c>
      <c r="C162" s="3">
        <v>31</v>
      </c>
      <c r="D162" s="3" t="s">
        <v>10</v>
      </c>
      <c r="E162" s="3" t="s">
        <v>17</v>
      </c>
      <c r="F162" s="5" t="s">
        <v>38</v>
      </c>
      <c r="G162" s="3">
        <v>15.5</v>
      </c>
      <c r="H162" s="3">
        <v>119.9</v>
      </c>
      <c r="I162" s="3">
        <f>Table1[[#This Row],[Wet_Wt_W_Tin]]-Table1[[#This Row],[Tin_Weight]]</f>
        <v>104.4</v>
      </c>
      <c r="J162" s="3">
        <v>57.5</v>
      </c>
      <c r="K162" s="3">
        <f>Table1[[#This Row],[Dry_Wt_W_Tin]]-Table1[[#This Row],[Tin_Weight]]</f>
        <v>42</v>
      </c>
      <c r="L162" s="14">
        <v>10.1</v>
      </c>
      <c r="M162" s="16">
        <v>2</v>
      </c>
      <c r="N162" s="16" t="s">
        <v>205</v>
      </c>
      <c r="O162" s="3"/>
    </row>
    <row r="163" spans="1:15" x14ac:dyDescent="0.25">
      <c r="A163" s="9">
        <v>162</v>
      </c>
      <c r="B163" t="s">
        <v>9</v>
      </c>
      <c r="C163">
        <v>31</v>
      </c>
      <c r="D163" t="s">
        <v>11</v>
      </c>
      <c r="E163" t="s">
        <v>14</v>
      </c>
      <c r="F163" s="4" t="s">
        <v>38</v>
      </c>
      <c r="G163">
        <v>15.4</v>
      </c>
      <c r="H163">
        <v>87</v>
      </c>
      <c r="I163">
        <f>Table1[[#This Row],[Wet_Wt_W_Tin]]-Table1[[#This Row],[Tin_Weight]]</f>
        <v>71.599999999999994</v>
      </c>
      <c r="J163">
        <v>48.2</v>
      </c>
      <c r="K163">
        <f>Table1[[#This Row],[Dry_Wt_W_Tin]]-Table1[[#This Row],[Tin_Weight]]</f>
        <v>32.800000000000004</v>
      </c>
      <c r="L163">
        <v>10.5</v>
      </c>
      <c r="M163" s="15">
        <v>2</v>
      </c>
      <c r="N163" s="15" t="s">
        <v>206</v>
      </c>
    </row>
    <row r="164" spans="1:15" x14ac:dyDescent="0.25">
      <c r="A164" s="8">
        <v>163</v>
      </c>
      <c r="B164" t="s">
        <v>9</v>
      </c>
      <c r="C164">
        <v>31</v>
      </c>
      <c r="D164" t="s">
        <v>11</v>
      </c>
      <c r="E164" t="s">
        <v>15</v>
      </c>
      <c r="F164" s="4" t="s">
        <v>38</v>
      </c>
      <c r="G164">
        <v>15.5</v>
      </c>
      <c r="H164">
        <v>66.099999999999994</v>
      </c>
      <c r="I164">
        <f>Table1[[#This Row],[Wet_Wt_W_Tin]]-Table1[[#This Row],[Tin_Weight]]</f>
        <v>50.599999999999994</v>
      </c>
      <c r="J164">
        <v>43.2</v>
      </c>
      <c r="K164">
        <f>Table1[[#This Row],[Dry_Wt_W_Tin]]-Table1[[#This Row],[Tin_Weight]]</f>
        <v>27.700000000000003</v>
      </c>
      <c r="L164">
        <v>10.4</v>
      </c>
      <c r="M164" s="15">
        <v>2</v>
      </c>
      <c r="N164" s="15" t="s">
        <v>207</v>
      </c>
    </row>
    <row r="165" spans="1:15" x14ac:dyDescent="0.25">
      <c r="A165" s="9">
        <v>164</v>
      </c>
      <c r="B165" t="s">
        <v>9</v>
      </c>
      <c r="C165">
        <v>31</v>
      </c>
      <c r="D165" t="s">
        <v>11</v>
      </c>
      <c r="E165" t="s">
        <v>16</v>
      </c>
      <c r="F165" s="4" t="s">
        <v>38</v>
      </c>
      <c r="G165">
        <v>15.3</v>
      </c>
      <c r="H165">
        <v>70.3</v>
      </c>
      <c r="I165">
        <f>Table1[[#This Row],[Wet_Wt_W_Tin]]-Table1[[#This Row],[Tin_Weight]]</f>
        <v>55</v>
      </c>
      <c r="J165">
        <v>38.5</v>
      </c>
      <c r="K165">
        <f>Table1[[#This Row],[Dry_Wt_W_Tin]]-Table1[[#This Row],[Tin_Weight]]</f>
        <v>23.2</v>
      </c>
      <c r="L165">
        <v>9.3000000000000007</v>
      </c>
      <c r="M165" s="15">
        <v>2</v>
      </c>
      <c r="N165" s="15" t="s">
        <v>208</v>
      </c>
    </row>
    <row r="166" spans="1:15" x14ac:dyDescent="0.25">
      <c r="A166" s="10">
        <v>165</v>
      </c>
      <c r="B166" s="3" t="s">
        <v>9</v>
      </c>
      <c r="C166" s="3">
        <v>31</v>
      </c>
      <c r="D166" s="3" t="s">
        <v>11</v>
      </c>
      <c r="E166" s="3" t="s">
        <v>17</v>
      </c>
      <c r="F166" s="5" t="s">
        <v>38</v>
      </c>
      <c r="G166" s="3">
        <v>29.9</v>
      </c>
      <c r="H166" s="3">
        <v>135.5</v>
      </c>
      <c r="I166" s="3">
        <f>Table1[[#This Row],[Wet_Wt_W_Tin]]-Table1[[#This Row],[Tin_Weight]]</f>
        <v>105.6</v>
      </c>
      <c r="J166" s="3">
        <v>86.4</v>
      </c>
      <c r="K166" s="3">
        <f>Table1[[#This Row],[Dry_Wt_W_Tin]]-Table1[[#This Row],[Tin_Weight]]</f>
        <v>56.500000000000007</v>
      </c>
      <c r="L166" s="3">
        <v>11.5</v>
      </c>
      <c r="M166" s="16">
        <v>2</v>
      </c>
      <c r="N166" s="16" t="s">
        <v>209</v>
      </c>
      <c r="O166" s="3"/>
    </row>
    <row r="167" spans="1:15" x14ac:dyDescent="0.25">
      <c r="A167" s="9">
        <v>166</v>
      </c>
      <c r="B167" t="s">
        <v>9</v>
      </c>
      <c r="C167">
        <v>32</v>
      </c>
      <c r="D167" t="s">
        <v>12</v>
      </c>
      <c r="E167" t="s">
        <v>14</v>
      </c>
      <c r="F167" s="4" t="s">
        <v>45</v>
      </c>
      <c r="G167">
        <v>13.5</v>
      </c>
      <c r="H167">
        <v>30</v>
      </c>
      <c r="I167">
        <f>Table1[[#This Row],[Wet_Wt_W_Tin]]-Table1[[#This Row],[Tin_Weight]]</f>
        <v>16.5</v>
      </c>
      <c r="J167">
        <v>21.1</v>
      </c>
      <c r="K167">
        <f>Table1[[#This Row],[Dry_Wt_W_Tin]]-Table1[[#This Row],[Tin_Weight]]</f>
        <v>7.6000000000000014</v>
      </c>
      <c r="L167">
        <v>6.4</v>
      </c>
      <c r="M167" s="15">
        <v>2</v>
      </c>
      <c r="N167" s="15" t="s">
        <v>210</v>
      </c>
      <c r="O167" t="s">
        <v>20</v>
      </c>
    </row>
    <row r="168" spans="1:15" x14ac:dyDescent="0.25">
      <c r="A168" s="8">
        <v>167</v>
      </c>
      <c r="B168" t="s">
        <v>9</v>
      </c>
      <c r="C168">
        <v>32</v>
      </c>
      <c r="D168" t="s">
        <v>12</v>
      </c>
      <c r="E168" t="s">
        <v>15</v>
      </c>
      <c r="F168" s="4" t="s">
        <v>45</v>
      </c>
      <c r="G168">
        <v>12.9</v>
      </c>
      <c r="H168">
        <v>56.7</v>
      </c>
      <c r="I168">
        <f>Table1[[#This Row],[Wet_Wt_W_Tin]]-Table1[[#This Row],[Tin_Weight]]</f>
        <v>43.800000000000004</v>
      </c>
      <c r="J168">
        <v>44.9</v>
      </c>
      <c r="K168">
        <f>Table1[[#This Row],[Dry_Wt_W_Tin]]-Table1[[#This Row],[Tin_Weight]]</f>
        <v>32</v>
      </c>
      <c r="L168" s="13">
        <v>9.8000000000000007</v>
      </c>
      <c r="M168" s="15">
        <v>2</v>
      </c>
      <c r="N168" s="15" t="s">
        <v>82</v>
      </c>
    </row>
    <row r="169" spans="1:15" x14ac:dyDescent="0.25">
      <c r="A169" s="9">
        <v>168</v>
      </c>
      <c r="B169" t="s">
        <v>9</v>
      </c>
      <c r="C169">
        <v>32</v>
      </c>
      <c r="D169" t="s">
        <v>12</v>
      </c>
      <c r="E169" t="s">
        <v>16</v>
      </c>
      <c r="F169" s="4" t="s">
        <v>45</v>
      </c>
      <c r="G169">
        <v>15.3</v>
      </c>
      <c r="H169">
        <v>44.2</v>
      </c>
      <c r="I169">
        <f>Table1[[#This Row],[Wet_Wt_W_Tin]]-Table1[[#This Row],[Tin_Weight]]</f>
        <v>28.900000000000002</v>
      </c>
      <c r="J169">
        <v>32.700000000000003</v>
      </c>
      <c r="K169">
        <f>Table1[[#This Row],[Dry_Wt_W_Tin]]-Table1[[#This Row],[Tin_Weight]]</f>
        <v>17.400000000000002</v>
      </c>
      <c r="L169" s="13">
        <v>10</v>
      </c>
      <c r="M169" s="15">
        <v>2</v>
      </c>
      <c r="N169" s="15" t="s">
        <v>211</v>
      </c>
    </row>
    <row r="170" spans="1:15" x14ac:dyDescent="0.25">
      <c r="A170" s="10">
        <v>169</v>
      </c>
      <c r="B170" s="3" t="s">
        <v>9</v>
      </c>
      <c r="C170" s="3">
        <v>32</v>
      </c>
      <c r="D170" s="3" t="s">
        <v>12</v>
      </c>
      <c r="E170" s="3" t="s">
        <v>17</v>
      </c>
      <c r="F170" s="5" t="s">
        <v>45</v>
      </c>
      <c r="G170" s="3">
        <v>15.5</v>
      </c>
      <c r="H170" s="3">
        <v>30.4</v>
      </c>
      <c r="I170" s="3">
        <f>Table1[[#This Row],[Wet_Wt_W_Tin]]-Table1[[#This Row],[Tin_Weight]]</f>
        <v>14.899999999999999</v>
      </c>
      <c r="J170" s="3">
        <v>22.8</v>
      </c>
      <c r="K170" s="3">
        <f>Table1[[#This Row],[Dry_Wt_W_Tin]]-Table1[[#This Row],[Tin_Weight]]</f>
        <v>7.3000000000000007</v>
      </c>
      <c r="L170" s="14">
        <v>6.3</v>
      </c>
      <c r="M170" s="16">
        <v>2</v>
      </c>
      <c r="N170" s="16" t="s">
        <v>212</v>
      </c>
      <c r="O170" s="3" t="s">
        <v>23</v>
      </c>
    </row>
    <row r="171" spans="1:15" x14ac:dyDescent="0.25">
      <c r="A171" s="9">
        <v>170</v>
      </c>
      <c r="B171" t="s">
        <v>9</v>
      </c>
      <c r="C171">
        <v>33</v>
      </c>
      <c r="D171" t="s">
        <v>12</v>
      </c>
      <c r="E171" t="s">
        <v>14</v>
      </c>
      <c r="F171" s="4" t="s">
        <v>45</v>
      </c>
      <c r="G171">
        <v>31.6</v>
      </c>
      <c r="H171">
        <v>128.1</v>
      </c>
      <c r="I171">
        <f>Table1[[#This Row],[Wet_Wt_W_Tin]]-Table1[[#This Row],[Tin_Weight]]</f>
        <v>96.5</v>
      </c>
      <c r="J171">
        <v>99</v>
      </c>
      <c r="K171">
        <f>Table1[[#This Row],[Dry_Wt_W_Tin]]-Table1[[#This Row],[Tin_Weight]]</f>
        <v>67.400000000000006</v>
      </c>
      <c r="L171" s="13">
        <v>10.6</v>
      </c>
      <c r="M171" s="15">
        <v>2</v>
      </c>
      <c r="N171" s="15" t="s">
        <v>213</v>
      </c>
      <c r="O171" t="s">
        <v>19</v>
      </c>
    </row>
    <row r="172" spans="1:15" x14ac:dyDescent="0.25">
      <c r="A172" s="8">
        <v>171</v>
      </c>
      <c r="B172" t="s">
        <v>9</v>
      </c>
      <c r="C172">
        <v>33</v>
      </c>
      <c r="D172" t="s">
        <v>12</v>
      </c>
      <c r="E172" t="s">
        <v>15</v>
      </c>
      <c r="F172" s="4" t="s">
        <v>45</v>
      </c>
      <c r="G172">
        <v>18</v>
      </c>
      <c r="H172">
        <v>53.3</v>
      </c>
      <c r="I172">
        <f>Table1[[#This Row],[Wet_Wt_W_Tin]]-Table1[[#This Row],[Tin_Weight]]</f>
        <v>35.299999999999997</v>
      </c>
      <c r="J172">
        <v>37.700000000000003</v>
      </c>
      <c r="K172">
        <f>Table1[[#This Row],[Dry_Wt_W_Tin]]-Table1[[#This Row],[Tin_Weight]]</f>
        <v>19.700000000000003</v>
      </c>
      <c r="L172" s="13">
        <v>10</v>
      </c>
      <c r="M172" s="15">
        <v>2</v>
      </c>
      <c r="N172" s="15" t="s">
        <v>214</v>
      </c>
    </row>
    <row r="173" spans="1:15" x14ac:dyDescent="0.25">
      <c r="A173" s="9">
        <v>172</v>
      </c>
      <c r="B173" t="s">
        <v>9</v>
      </c>
      <c r="C173">
        <v>33</v>
      </c>
      <c r="D173" t="s">
        <v>12</v>
      </c>
      <c r="E173" t="s">
        <v>16</v>
      </c>
      <c r="F173" s="4" t="s">
        <v>45</v>
      </c>
      <c r="G173">
        <v>30.3</v>
      </c>
      <c r="H173">
        <v>179.4</v>
      </c>
      <c r="I173">
        <f>Table1[[#This Row],[Wet_Wt_W_Tin]]-Table1[[#This Row],[Tin_Weight]]</f>
        <v>149.1</v>
      </c>
      <c r="J173">
        <v>115.4</v>
      </c>
      <c r="K173">
        <f>Table1[[#This Row],[Dry_Wt_W_Tin]]-Table1[[#This Row],[Tin_Weight]]</f>
        <v>85.100000000000009</v>
      </c>
      <c r="L173" s="13">
        <v>10.199999999999999</v>
      </c>
      <c r="M173" s="15">
        <v>2</v>
      </c>
      <c r="N173" s="15" t="s">
        <v>215</v>
      </c>
    </row>
    <row r="174" spans="1:15" x14ac:dyDescent="0.25">
      <c r="A174" s="10">
        <v>173</v>
      </c>
      <c r="B174" s="3" t="s">
        <v>9</v>
      </c>
      <c r="C174" s="3">
        <v>33</v>
      </c>
      <c r="D174" s="3" t="s">
        <v>12</v>
      </c>
      <c r="E174" s="3" t="s">
        <v>17</v>
      </c>
      <c r="F174" s="5" t="s">
        <v>45</v>
      </c>
      <c r="G174" s="3">
        <v>15.4</v>
      </c>
      <c r="H174" s="3">
        <v>71.8</v>
      </c>
      <c r="I174" s="3">
        <f>Table1[[#This Row],[Wet_Wt_W_Tin]]-Table1[[#This Row],[Tin_Weight]]</f>
        <v>56.4</v>
      </c>
      <c r="J174" s="3">
        <v>46.7</v>
      </c>
      <c r="K174" s="3">
        <f>Table1[[#This Row],[Dry_Wt_W_Tin]]-Table1[[#This Row],[Tin_Weight]]</f>
        <v>31.300000000000004</v>
      </c>
      <c r="L174" s="14">
        <v>10.1</v>
      </c>
      <c r="M174" s="16">
        <v>2</v>
      </c>
      <c r="N174" s="16" t="s">
        <v>216</v>
      </c>
      <c r="O174" s="3"/>
    </row>
    <row r="175" spans="1:15" x14ac:dyDescent="0.25">
      <c r="A175" s="9">
        <v>174</v>
      </c>
      <c r="B175" t="s">
        <v>9</v>
      </c>
      <c r="C175">
        <v>34</v>
      </c>
      <c r="D175" t="s">
        <v>10</v>
      </c>
      <c r="E175" t="s">
        <v>14</v>
      </c>
      <c r="F175" s="4" t="s">
        <v>35</v>
      </c>
      <c r="G175">
        <v>39.9</v>
      </c>
      <c r="H175">
        <v>175.1</v>
      </c>
      <c r="I175">
        <f>Table1[[#This Row],[Wet_Wt_W_Tin]]-Table1[[#This Row],[Tin_Weight]]</f>
        <v>135.19999999999999</v>
      </c>
      <c r="J175">
        <v>121.5</v>
      </c>
      <c r="K175">
        <f>Table1[[#This Row],[Dry_Wt_W_Tin]]-Table1[[#This Row],[Tin_Weight]]</f>
        <v>81.599999999999994</v>
      </c>
      <c r="L175" s="13">
        <v>10.199999999999999</v>
      </c>
      <c r="M175" s="15">
        <v>2</v>
      </c>
      <c r="N175" s="15" t="s">
        <v>217</v>
      </c>
    </row>
    <row r="176" spans="1:15" x14ac:dyDescent="0.25">
      <c r="A176" s="8">
        <v>175</v>
      </c>
      <c r="B176" t="s">
        <v>9</v>
      </c>
      <c r="C176">
        <v>34</v>
      </c>
      <c r="D176" t="s">
        <v>10</v>
      </c>
      <c r="E176" t="s">
        <v>15</v>
      </c>
      <c r="F176" s="4" t="s">
        <v>35</v>
      </c>
      <c r="G176">
        <v>13.5</v>
      </c>
      <c r="H176">
        <v>110.6</v>
      </c>
      <c r="I176">
        <f>Table1[[#This Row],[Wet_Wt_W_Tin]]-Table1[[#This Row],[Tin_Weight]]</f>
        <v>97.1</v>
      </c>
      <c r="J176">
        <v>75.3</v>
      </c>
      <c r="K176">
        <f>Table1[[#This Row],[Dry_Wt_W_Tin]]-Table1[[#This Row],[Tin_Weight]]</f>
        <v>61.8</v>
      </c>
      <c r="L176" s="13">
        <v>10</v>
      </c>
      <c r="M176" s="15">
        <v>2</v>
      </c>
      <c r="N176" s="15" t="s">
        <v>205</v>
      </c>
    </row>
    <row r="177" spans="1:15" x14ac:dyDescent="0.25">
      <c r="A177" s="9">
        <v>176</v>
      </c>
      <c r="B177" t="s">
        <v>9</v>
      </c>
      <c r="C177">
        <v>34</v>
      </c>
      <c r="D177" t="s">
        <v>10</v>
      </c>
      <c r="E177" t="s">
        <v>16</v>
      </c>
      <c r="F177" s="4" t="s">
        <v>35</v>
      </c>
      <c r="G177">
        <v>41.1</v>
      </c>
      <c r="H177">
        <v>157.5</v>
      </c>
      <c r="I177">
        <f>Table1[[#This Row],[Wet_Wt_W_Tin]]-Table1[[#This Row],[Tin_Weight]]</f>
        <v>116.4</v>
      </c>
      <c r="J177">
        <v>109.5</v>
      </c>
      <c r="K177">
        <f>Table1[[#This Row],[Dry_Wt_W_Tin]]-Table1[[#This Row],[Tin_Weight]]</f>
        <v>68.400000000000006</v>
      </c>
      <c r="L177" s="13">
        <v>10</v>
      </c>
      <c r="M177" s="15">
        <v>2</v>
      </c>
      <c r="N177" s="15" t="s">
        <v>136</v>
      </c>
    </row>
    <row r="178" spans="1:15" x14ac:dyDescent="0.25">
      <c r="A178" s="10">
        <v>177</v>
      </c>
      <c r="B178" s="3" t="s">
        <v>9</v>
      </c>
      <c r="C178" s="3">
        <v>34</v>
      </c>
      <c r="D178" s="3" t="s">
        <v>10</v>
      </c>
      <c r="E178" s="3" t="s">
        <v>17</v>
      </c>
      <c r="F178" s="5" t="s">
        <v>35</v>
      </c>
      <c r="G178" s="3">
        <v>39.799999999999997</v>
      </c>
      <c r="H178" s="3">
        <v>150.6</v>
      </c>
      <c r="I178" s="3">
        <f>Table1[[#This Row],[Wet_Wt_W_Tin]]-Table1[[#This Row],[Tin_Weight]]</f>
        <v>110.8</v>
      </c>
      <c r="J178" s="3">
        <v>101.2</v>
      </c>
      <c r="K178" s="3">
        <f>Table1[[#This Row],[Dry_Wt_W_Tin]]-Table1[[#This Row],[Tin_Weight]]</f>
        <v>61.400000000000006</v>
      </c>
      <c r="L178" s="14">
        <v>10.1</v>
      </c>
      <c r="M178" s="16">
        <v>2</v>
      </c>
      <c r="N178" s="16" t="s">
        <v>218</v>
      </c>
      <c r="O178" s="3"/>
    </row>
    <row r="179" spans="1:15" x14ac:dyDescent="0.25">
      <c r="A179" s="9">
        <v>178</v>
      </c>
      <c r="B179" t="s">
        <v>9</v>
      </c>
      <c r="C179">
        <v>34</v>
      </c>
      <c r="D179" t="s">
        <v>11</v>
      </c>
      <c r="E179" t="s">
        <v>14</v>
      </c>
      <c r="F179" s="4" t="s">
        <v>35</v>
      </c>
      <c r="G179">
        <v>30.4</v>
      </c>
      <c r="H179">
        <v>158.69999999999999</v>
      </c>
      <c r="I179">
        <f>Table1[[#This Row],[Wet_Wt_W_Tin]]-Table1[[#This Row],[Tin_Weight]]</f>
        <v>128.29999999999998</v>
      </c>
      <c r="J179">
        <v>105.4</v>
      </c>
      <c r="K179">
        <f>Table1[[#This Row],[Dry_Wt_W_Tin]]-Table1[[#This Row],[Tin_Weight]]</f>
        <v>75</v>
      </c>
      <c r="L179" s="13">
        <v>10</v>
      </c>
      <c r="M179" s="15">
        <v>2</v>
      </c>
      <c r="N179" s="15" t="s">
        <v>219</v>
      </c>
    </row>
    <row r="180" spans="1:15" x14ac:dyDescent="0.25">
      <c r="A180" s="8">
        <v>179</v>
      </c>
      <c r="B180" t="s">
        <v>9</v>
      </c>
      <c r="C180">
        <v>34</v>
      </c>
      <c r="D180" t="s">
        <v>11</v>
      </c>
      <c r="E180" t="s">
        <v>15</v>
      </c>
      <c r="F180" s="4" t="s">
        <v>35</v>
      </c>
      <c r="G180">
        <v>39.799999999999997</v>
      </c>
      <c r="H180">
        <v>125.2</v>
      </c>
      <c r="I180">
        <f>Table1[[#This Row],[Wet_Wt_W_Tin]]-Table1[[#This Row],[Tin_Weight]]</f>
        <v>85.4</v>
      </c>
      <c r="J180">
        <v>97.2</v>
      </c>
      <c r="K180">
        <f>Table1[[#This Row],[Dry_Wt_W_Tin]]-Table1[[#This Row],[Tin_Weight]]</f>
        <v>57.400000000000006</v>
      </c>
      <c r="L180" s="13">
        <v>10.1</v>
      </c>
      <c r="M180" s="15">
        <v>2</v>
      </c>
      <c r="N180" s="15" t="s">
        <v>125</v>
      </c>
    </row>
    <row r="181" spans="1:15" x14ac:dyDescent="0.25">
      <c r="A181" s="9">
        <v>180</v>
      </c>
      <c r="B181" t="s">
        <v>9</v>
      </c>
      <c r="C181">
        <v>34</v>
      </c>
      <c r="D181" t="s">
        <v>11</v>
      </c>
      <c r="E181" t="s">
        <v>16</v>
      </c>
      <c r="F181" s="4" t="s">
        <v>35</v>
      </c>
      <c r="G181">
        <v>19.100000000000001</v>
      </c>
      <c r="H181">
        <v>131.1</v>
      </c>
      <c r="I181">
        <f>Table1[[#This Row],[Wet_Wt_W_Tin]]-Table1[[#This Row],[Tin_Weight]]</f>
        <v>112</v>
      </c>
      <c r="J181">
        <v>93.5</v>
      </c>
      <c r="K181">
        <f>Table1[[#This Row],[Dry_Wt_W_Tin]]-Table1[[#This Row],[Tin_Weight]]</f>
        <v>74.400000000000006</v>
      </c>
      <c r="L181" s="13">
        <v>10</v>
      </c>
      <c r="M181" s="15">
        <v>2</v>
      </c>
      <c r="N181" s="15" t="s">
        <v>220</v>
      </c>
    </row>
    <row r="182" spans="1:15" ht="15.75" thickBot="1" x14ac:dyDescent="0.3">
      <c r="A182" s="12">
        <v>181</v>
      </c>
      <c r="B182" s="2" t="s">
        <v>9</v>
      </c>
      <c r="C182" s="2">
        <v>34</v>
      </c>
      <c r="D182" s="2" t="s">
        <v>11</v>
      </c>
      <c r="E182" s="2" t="s">
        <v>17</v>
      </c>
      <c r="F182" s="6" t="s">
        <v>35</v>
      </c>
      <c r="G182" s="2">
        <v>40</v>
      </c>
      <c r="H182" s="2">
        <v>262.3</v>
      </c>
      <c r="I182" s="2">
        <f>Table1[[#This Row],[Wet_Wt_W_Tin]]-Table1[[#This Row],[Tin_Weight]]</f>
        <v>222.3</v>
      </c>
      <c r="J182" s="2">
        <v>212.6</v>
      </c>
      <c r="K182" s="2">
        <f>Table1[[#This Row],[Dry_Wt_W_Tin]]-Table1[[#This Row],[Tin_Weight]]</f>
        <v>172.6</v>
      </c>
      <c r="L182" s="18">
        <v>10.5</v>
      </c>
      <c r="M182" s="17">
        <v>2</v>
      </c>
      <c r="N182" s="17" t="s">
        <v>221</v>
      </c>
      <c r="O182" s="2"/>
    </row>
  </sheetData>
  <phoneticPr fontId="2" type="noConversion"/>
  <pageMargins left="0.7" right="0.7" top="0.75" bottom="0.75" header="0.3" footer="0.3"/>
  <pageSetup orientation="portrait" horizontalDpi="4294967293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Moran</dc:creator>
  <cp:lastModifiedBy>Rachael Moran</cp:lastModifiedBy>
  <dcterms:created xsi:type="dcterms:W3CDTF">2022-08-25T22:42:22Z</dcterms:created>
  <dcterms:modified xsi:type="dcterms:W3CDTF">2023-02-23T17:54:21Z</dcterms:modified>
</cp:coreProperties>
</file>