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23e8c81818e4a8/Edmundo-ITESM/3.Proyectos/63. Looking Back to Look Forward/looking_back_to_look_forward/model/"/>
    </mc:Choice>
  </mc:AlternateContent>
  <xr:revisionPtr revIDLastSave="56" documentId="8_{E1E8754D-71F0-DD46-B3B5-3478BC2C3889}" xr6:coauthVersionLast="47" xr6:coauthVersionMax="47" xr10:uidLastSave="{C138C4AB-8028-CC4C-9C7E-CED71DB1500D}"/>
  <bookViews>
    <workbookView xWindow="1900" yWindow="1040" windowWidth="15740" windowHeight="16540" xr2:uid="{385F7BD4-D597-5949-BC0F-DFC565ADF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AB8" i="1"/>
  <c r="T8" i="1"/>
  <c r="D22" i="1"/>
  <c r="C22" i="1"/>
  <c r="B22" i="1"/>
  <c r="G22" i="1"/>
  <c r="F22" i="1"/>
  <c r="J22" i="1"/>
  <c r="I22" i="1"/>
  <c r="P22" i="1"/>
  <c r="O22" i="1"/>
  <c r="M22" i="1"/>
  <c r="L22" i="1"/>
  <c r="E17" i="1"/>
  <c r="F17" i="1"/>
  <c r="C17" i="1"/>
  <c r="B17" i="1"/>
  <c r="K12" i="1"/>
  <c r="J12" i="1"/>
  <c r="H12" i="1"/>
  <c r="G12" i="1"/>
  <c r="F12" i="1"/>
  <c r="S23" i="1"/>
  <c r="W18" i="1"/>
  <c r="T18" i="1"/>
  <c r="AC13" i="1"/>
  <c r="Z13" i="1"/>
  <c r="W13" i="1"/>
  <c r="T13" i="1"/>
  <c r="Q8" i="1"/>
  <c r="S13" i="1" l="1"/>
  <c r="B23" i="1"/>
  <c r="F13" i="1"/>
  <c r="Q13" i="1" s="1"/>
  <c r="F23" i="1"/>
  <c r="I23" i="1"/>
  <c r="O23" i="1"/>
  <c r="L23" i="1"/>
  <c r="E18" i="1"/>
  <c r="B18" i="1"/>
  <c r="J13" i="1"/>
  <c r="S18" i="1"/>
  <c r="S8" i="1"/>
  <c r="R9" i="1" s="1"/>
  <c r="Q18" i="1" l="1"/>
  <c r="R19" i="1" s="1"/>
  <c r="R14" i="1"/>
  <c r="Q23" i="1"/>
  <c r="R24" i="1" s="1"/>
</calcChain>
</file>

<file path=xl/sharedStrings.xml><?xml version="1.0" encoding="utf-8"?>
<sst xmlns="http://schemas.openxmlformats.org/spreadsheetml/2006/main" count="65" uniqueCount="19">
  <si>
    <t>Equilibrium</t>
  </si>
  <si>
    <t xml:space="preserve">Resources </t>
  </si>
  <si>
    <t>k_resources</t>
  </si>
  <si>
    <t>Resources</t>
  </si>
  <si>
    <t>equals</t>
  </si>
  <si>
    <t>k_pollution</t>
  </si>
  <si>
    <t>Economy</t>
  </si>
  <si>
    <t>+</t>
  </si>
  <si>
    <t>ef_economy_resources_on_prod</t>
  </si>
  <si>
    <t>ef_bureaucracy_on_prod</t>
  </si>
  <si>
    <t>Bureaucracy</t>
  </si>
  <si>
    <t>k_deprec</t>
  </si>
  <si>
    <t>ef_pollution_on_depreciation</t>
  </si>
  <si>
    <t>Pollution</t>
  </si>
  <si>
    <t>ef_economy_on_bureaucracy</t>
  </si>
  <si>
    <t xml:space="preserve">k_bureaucracy </t>
  </si>
  <si>
    <t xml:space="preserve">ef_pollution_on_bureaucracy </t>
  </si>
  <si>
    <t>k_decay_bureaucracy</t>
  </si>
  <si>
    <t>k_pollution_decay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</si>
</sst>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B731-1E3D-9148-9D4B-9F9C998278BD}">
  <dimension ref="A3:AD24"/>
  <sheetViews>
    <sheetView tabSelected="1" topLeftCell="Q1" zoomScale="90" zoomScaleNormal="90" workbookViewId="0">
      <selection activeCell="T7" sqref="T7"/>
    </sheetView>
  </sheetViews>
  <sheetFormatPr baseColWidth="10" defaultRowHeight="16" x14ac:dyDescent="0.2"/>
  <cols>
    <col min="11" max="11" width="27.5" bestFit="1" customWidth="1"/>
    <col min="12" max="16" width="27.5" customWidth="1"/>
    <col min="20" max="20" width="21.1640625" bestFit="1" customWidth="1"/>
    <col min="23" max="23" width="25" bestFit="1" customWidth="1"/>
    <col min="24" max="24" width="27.5" bestFit="1" customWidth="1"/>
    <col min="26" max="26" width="25" bestFit="1" customWidth="1"/>
    <col min="29" max="29" width="13.33203125" bestFit="1" customWidth="1"/>
  </cols>
  <sheetData>
    <row r="3" spans="1:30" x14ac:dyDescent="0.2">
      <c r="A3" t="s">
        <v>0</v>
      </c>
    </row>
    <row r="5" spans="1:30" x14ac:dyDescent="0.2">
      <c r="A5" t="s">
        <v>1</v>
      </c>
    </row>
    <row r="6" spans="1:30" x14ac:dyDescent="0.2">
      <c r="B6" s="4" t="s">
        <v>2</v>
      </c>
      <c r="C6" t="s">
        <v>3</v>
      </c>
      <c r="T6" s="5" t="s">
        <v>5</v>
      </c>
      <c r="U6" t="s">
        <v>6</v>
      </c>
      <c r="V6" t="s">
        <v>3</v>
      </c>
      <c r="W6" t="s">
        <v>7</v>
      </c>
      <c r="X6" s="4" t="s">
        <v>8</v>
      </c>
      <c r="Y6" t="s">
        <v>3</v>
      </c>
      <c r="Z6" t="s">
        <v>6</v>
      </c>
      <c r="AA6" t="s">
        <v>7</v>
      </c>
      <c r="AB6" s="5" t="s">
        <v>9</v>
      </c>
      <c r="AC6" t="s">
        <v>10</v>
      </c>
    </row>
    <row r="7" spans="1:30" x14ac:dyDescent="0.2">
      <c r="B7" s="5">
        <v>0.15</v>
      </c>
      <c r="C7">
        <v>1</v>
      </c>
      <c r="T7" s="5">
        <v>0.05</v>
      </c>
      <c r="U7">
        <v>1</v>
      </c>
      <c r="V7">
        <v>1</v>
      </c>
      <c r="X7" s="5">
        <v>0.08</v>
      </c>
      <c r="Y7">
        <v>1</v>
      </c>
      <c r="Z7">
        <v>1</v>
      </c>
      <c r="AB7" s="5">
        <v>0.02</v>
      </c>
      <c r="AC7">
        <v>1</v>
      </c>
    </row>
    <row r="8" spans="1:30" x14ac:dyDescent="0.2">
      <c r="Q8" s="1">
        <f>+B7*C7</f>
        <v>0.15</v>
      </c>
      <c r="R8" s="2" t="s">
        <v>4</v>
      </c>
      <c r="S8" s="2">
        <f>+T8+X8+AB8</f>
        <v>0.15</v>
      </c>
      <c r="T8">
        <f>+T7*U7*V7</f>
        <v>0.05</v>
      </c>
      <c r="X8">
        <f>+X7*Y7*Z7</f>
        <v>0.08</v>
      </c>
      <c r="AB8">
        <f>+AB7*AC7</f>
        <v>0.02</v>
      </c>
    </row>
    <row r="9" spans="1:30" x14ac:dyDescent="0.2">
      <c r="R9" t="b">
        <f>+Q8=S8</f>
        <v>1</v>
      </c>
    </row>
    <row r="10" spans="1:30" x14ac:dyDescent="0.2">
      <c r="A10" t="s">
        <v>6</v>
      </c>
    </row>
    <row r="11" spans="1:30" x14ac:dyDescent="0.2">
      <c r="F11" t="s">
        <v>8</v>
      </c>
      <c r="G11" t="s">
        <v>3</v>
      </c>
      <c r="H11" t="s">
        <v>6</v>
      </c>
      <c r="I11" t="s">
        <v>7</v>
      </c>
      <c r="J11" t="s">
        <v>9</v>
      </c>
      <c r="K11" t="s">
        <v>10</v>
      </c>
      <c r="T11" s="5" t="s">
        <v>11</v>
      </c>
      <c r="U11" t="s">
        <v>6</v>
      </c>
      <c r="V11" t="s">
        <v>7</v>
      </c>
      <c r="W11" s="5" t="s">
        <v>12</v>
      </c>
      <c r="X11" t="s">
        <v>13</v>
      </c>
      <c r="Y11" t="s">
        <v>7</v>
      </c>
      <c r="Z11" s="5" t="s">
        <v>14</v>
      </c>
      <c r="AA11" t="s">
        <v>6</v>
      </c>
      <c r="AB11" t="s">
        <v>7</v>
      </c>
      <c r="AC11" s="1" t="s">
        <v>15</v>
      </c>
      <c r="AD11" t="s">
        <v>10</v>
      </c>
    </row>
    <row r="12" spans="1:30" x14ac:dyDescent="0.2">
      <c r="F12">
        <f>+X7</f>
        <v>0.08</v>
      </c>
      <c r="G12">
        <f t="shared" ref="G12:H12" si="0">+Y7</f>
        <v>1</v>
      </c>
      <c r="H12">
        <f t="shared" si="0"/>
        <v>1</v>
      </c>
      <c r="J12">
        <f>+AB7</f>
        <v>0.02</v>
      </c>
      <c r="K12">
        <f t="shared" ref="K12" si="1">+AC7</f>
        <v>1</v>
      </c>
      <c r="T12" s="5">
        <v>0.01</v>
      </c>
      <c r="U12">
        <v>1</v>
      </c>
      <c r="W12" s="5">
        <v>0.05</v>
      </c>
      <c r="X12">
        <v>1</v>
      </c>
      <c r="Z12" s="5">
        <v>0.03</v>
      </c>
      <c r="AA12">
        <v>1</v>
      </c>
      <c r="AC12" s="1">
        <v>0.01</v>
      </c>
      <c r="AD12">
        <v>1</v>
      </c>
    </row>
    <row r="13" spans="1:30" x14ac:dyDescent="0.2">
      <c r="F13">
        <f>+F12*G12*H12</f>
        <v>0.08</v>
      </c>
      <c r="J13">
        <f>+J12*K12</f>
        <v>0.02</v>
      </c>
      <c r="Q13" s="1">
        <f>+B13+F13+J13</f>
        <v>0.1</v>
      </c>
      <c r="R13" s="2" t="s">
        <v>4</v>
      </c>
      <c r="S13" s="2">
        <f>+T13+W13+Z13+AC13</f>
        <v>9.9999999999999992E-2</v>
      </c>
      <c r="T13">
        <f>+T12*U12</f>
        <v>0.01</v>
      </c>
      <c r="W13">
        <f>+W12*X12</f>
        <v>0.05</v>
      </c>
      <c r="Z13">
        <f>+Z12*AA12</f>
        <v>0.03</v>
      </c>
      <c r="AC13">
        <f>+AC12*AD12</f>
        <v>0.01</v>
      </c>
    </row>
    <row r="14" spans="1:30" x14ac:dyDescent="0.2">
      <c r="R14" t="b">
        <f>+Q13=S13</f>
        <v>1</v>
      </c>
      <c r="W14" s="3"/>
    </row>
    <row r="15" spans="1:30" x14ac:dyDescent="0.2">
      <c r="A15" t="s">
        <v>10</v>
      </c>
      <c r="AA15" s="3"/>
    </row>
    <row r="16" spans="1:30" x14ac:dyDescent="0.2">
      <c r="B16" t="s">
        <v>14</v>
      </c>
      <c r="C16" t="s">
        <v>6</v>
      </c>
      <c r="D16" t="s">
        <v>7</v>
      </c>
      <c r="E16" t="s">
        <v>15</v>
      </c>
      <c r="F16" t="s">
        <v>10</v>
      </c>
      <c r="T16" s="5" t="s">
        <v>17</v>
      </c>
      <c r="U16" t="s">
        <v>10</v>
      </c>
      <c r="V16" t="s">
        <v>7</v>
      </c>
      <c r="W16" s="5" t="s">
        <v>16</v>
      </c>
      <c r="X16" t="s">
        <v>13</v>
      </c>
    </row>
    <row r="17" spans="1:24" x14ac:dyDescent="0.2">
      <c r="B17">
        <f>+Z12</f>
        <v>0.03</v>
      </c>
      <c r="C17">
        <f t="shared" ref="C17" si="2">+AA12</f>
        <v>1</v>
      </c>
      <c r="E17">
        <f>+AC12</f>
        <v>0.01</v>
      </c>
      <c r="F17">
        <f t="shared" ref="F17" si="3">+AD12</f>
        <v>1</v>
      </c>
      <c r="T17" s="5">
        <v>0.02</v>
      </c>
      <c r="U17">
        <v>1</v>
      </c>
      <c r="W17" s="5">
        <v>0.02</v>
      </c>
      <c r="X17">
        <v>1</v>
      </c>
    </row>
    <row r="18" spans="1:24" x14ac:dyDescent="0.2">
      <c r="B18">
        <f>+B17*C17</f>
        <v>0.03</v>
      </c>
      <c r="E18">
        <f>+E17*F17</f>
        <v>0.01</v>
      </c>
      <c r="Q18" s="1">
        <f>+B18+E18</f>
        <v>0.04</v>
      </c>
      <c r="R18" s="2" t="s">
        <v>4</v>
      </c>
      <c r="S18" s="2">
        <f>+T18+W18</f>
        <v>0.04</v>
      </c>
      <c r="T18">
        <f>+T17*U17</f>
        <v>0.02</v>
      </c>
      <c r="W18">
        <f>+W17*X17</f>
        <v>0.02</v>
      </c>
    </row>
    <row r="19" spans="1:24" x14ac:dyDescent="0.2">
      <c r="R19" t="b">
        <f>+Q18=S18</f>
        <v>1</v>
      </c>
    </row>
    <row r="20" spans="1:24" x14ac:dyDescent="0.2">
      <c r="A20" t="s">
        <v>13</v>
      </c>
    </row>
    <row r="21" spans="1:24" x14ac:dyDescent="0.2">
      <c r="B21" t="s">
        <v>5</v>
      </c>
      <c r="C21" t="s">
        <v>6</v>
      </c>
      <c r="D21" t="s">
        <v>3</v>
      </c>
      <c r="E21" t="s">
        <v>7</v>
      </c>
      <c r="F21" t="s">
        <v>11</v>
      </c>
      <c r="G21" t="s">
        <v>6</v>
      </c>
      <c r="H21" t="s">
        <v>7</v>
      </c>
      <c r="I21" t="s">
        <v>12</v>
      </c>
      <c r="J21" t="s">
        <v>13</v>
      </c>
      <c r="K21" t="s">
        <v>7</v>
      </c>
      <c r="L21" t="s">
        <v>17</v>
      </c>
      <c r="M21" t="s">
        <v>10</v>
      </c>
      <c r="N21" t="s">
        <v>7</v>
      </c>
      <c r="O21" t="s">
        <v>16</v>
      </c>
      <c r="P21" t="s">
        <v>13</v>
      </c>
      <c r="T21" s="5" t="s">
        <v>18</v>
      </c>
      <c r="U21" t="s">
        <v>13</v>
      </c>
    </row>
    <row r="22" spans="1:24" x14ac:dyDescent="0.2">
      <c r="B22">
        <f>+T7</f>
        <v>0.05</v>
      </c>
      <c r="C22">
        <f t="shared" ref="C22:D22" si="4">+U7</f>
        <v>1</v>
      </c>
      <c r="D22">
        <f t="shared" si="4"/>
        <v>1</v>
      </c>
      <c r="F22">
        <f>+T12</f>
        <v>0.01</v>
      </c>
      <c r="G22">
        <f t="shared" ref="G22" si="5">+U12</f>
        <v>1</v>
      </c>
      <c r="I22">
        <f>+W12</f>
        <v>0.05</v>
      </c>
      <c r="J22">
        <f t="shared" ref="J22" si="6">+X12</f>
        <v>1</v>
      </c>
      <c r="L22">
        <f>+T17</f>
        <v>0.02</v>
      </c>
      <c r="M22">
        <f t="shared" ref="M22" si="7">+U17</f>
        <v>1</v>
      </c>
      <c r="O22">
        <f>+W17</f>
        <v>0.02</v>
      </c>
      <c r="P22">
        <f t="shared" ref="P22" si="8">+X17</f>
        <v>1</v>
      </c>
      <c r="T22" s="5">
        <v>0.15</v>
      </c>
      <c r="U22">
        <v>1</v>
      </c>
    </row>
    <row r="23" spans="1:24" x14ac:dyDescent="0.2">
      <c r="B23">
        <f>+B22*C22*D22</f>
        <v>0.05</v>
      </c>
      <c r="F23">
        <f>+F22*G22</f>
        <v>0.01</v>
      </c>
      <c r="I23">
        <f>+I22*J22</f>
        <v>0.05</v>
      </c>
      <c r="L23">
        <f>+L22*M22</f>
        <v>0.02</v>
      </c>
      <c r="O23">
        <f>+O22*P22</f>
        <v>0.02</v>
      </c>
      <c r="Q23" s="1">
        <f>+B23+F23+I23+O23+L23</f>
        <v>0.15</v>
      </c>
      <c r="R23" s="2" t="s">
        <v>4</v>
      </c>
      <c r="S23" s="2">
        <f>+T22*U22</f>
        <v>0.15</v>
      </c>
    </row>
    <row r="24" spans="1:24" x14ac:dyDescent="0.2">
      <c r="R24" t="b">
        <f>+Q23=S23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Molina Perez</dc:creator>
  <cp:lastModifiedBy>Edmundo Molina Perez</cp:lastModifiedBy>
  <dcterms:created xsi:type="dcterms:W3CDTF">2025-02-19T19:40:22Z</dcterms:created>
  <dcterms:modified xsi:type="dcterms:W3CDTF">2025-03-07T22:46:04Z</dcterms:modified>
</cp:coreProperties>
</file>