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2\Documents\"/>
    </mc:Choice>
  </mc:AlternateContent>
  <xr:revisionPtr revIDLastSave="0" documentId="8_{E7B63318-0CC4-4F77-A01C-2ABCCFC32B3F}" xr6:coauthVersionLast="47" xr6:coauthVersionMax="47" xr10:uidLastSave="{00000000-0000-0000-0000-000000000000}"/>
  <bookViews>
    <workbookView xWindow="-120" yWindow="-120" windowWidth="20730" windowHeight="11040" activeTab="1" xr2:uid="{0CCD7690-ECF4-4262-9508-0A76F95BA7CE}"/>
  </bookViews>
  <sheets>
    <sheet name="Sheet2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9" i="1" l="1"/>
  <c r="K20" i="1"/>
  <c r="K21" i="1"/>
  <c r="K22" i="1"/>
  <c r="K18" i="1"/>
  <c r="J19" i="1"/>
  <c r="J20" i="1"/>
  <c r="J21" i="1"/>
  <c r="J22" i="1"/>
  <c r="J18" i="1"/>
  <c r="I19" i="1"/>
  <c r="I20" i="1"/>
  <c r="I21" i="1"/>
  <c r="I22" i="1"/>
  <c r="I18" i="1"/>
  <c r="H19" i="1"/>
  <c r="H20" i="1"/>
  <c r="H21" i="1"/>
  <c r="H22" i="1"/>
  <c r="H18" i="1"/>
  <c r="G19" i="1"/>
  <c r="G20" i="1"/>
  <c r="G21" i="1"/>
  <c r="G22" i="1"/>
  <c r="G18" i="1"/>
  <c r="H6" i="1"/>
  <c r="H7" i="1"/>
  <c r="H8" i="1"/>
  <c r="H9" i="1"/>
  <c r="H5" i="1"/>
</calcChain>
</file>

<file path=xl/sharedStrings.xml><?xml version="1.0" encoding="utf-8"?>
<sst xmlns="http://schemas.openxmlformats.org/spreadsheetml/2006/main" count="24" uniqueCount="24">
  <si>
    <t>Student ID</t>
  </si>
  <si>
    <t xml:space="preserve">English </t>
  </si>
  <si>
    <t>Physics</t>
  </si>
  <si>
    <t>Chemistry</t>
  </si>
  <si>
    <t>Math</t>
  </si>
  <si>
    <t>Result</t>
  </si>
  <si>
    <t>Employee ID</t>
  </si>
  <si>
    <t>Name</t>
  </si>
  <si>
    <t>Designation</t>
  </si>
  <si>
    <t>Basic</t>
  </si>
  <si>
    <t>House-Rent</t>
  </si>
  <si>
    <t xml:space="preserve">                                                                              University Of Barishal 
                                                                                          Bangladesh</t>
  </si>
  <si>
    <t>Dr.XYZ</t>
  </si>
  <si>
    <t>Dr.ABC</t>
  </si>
  <si>
    <t>Mr.PQR</t>
  </si>
  <si>
    <t>Dr.TUV</t>
  </si>
  <si>
    <t>Assistant Professor</t>
  </si>
  <si>
    <t>Associate Professor</t>
  </si>
  <si>
    <t>Professor</t>
  </si>
  <si>
    <t>Lectuer</t>
  </si>
  <si>
    <t>Provident fund</t>
  </si>
  <si>
    <t>Income Tax</t>
  </si>
  <si>
    <t>Total</t>
  </si>
  <si>
    <t>Medical-Allowance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</si>
</sst>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1" xfId="0" applyFill="1" applyBorder="1"/>
    <xf numFmtId="0" fontId="0" fillId="3" borderId="0" xfId="0" applyFill="1" applyAlignment="1">
      <alignment wrapText="1"/>
    </xf>
    <xf numFmtId="0" fontId="0" fillId="3" borderId="0" xfId="0" applyFill="1"/>
    <xf numFmtId="0" fontId="0" fillId="2" borderId="1" xfId="0" applyFill="1" applyBorder="1"/>
    <xf numFmtId="0" fontId="0" fillId="3" borderId="0" xfId="0" applyFill="1" applyAlignment="1">
      <alignment horizontal="center"/>
    </xf>
    <xf numFmtId="0" fontId="0" fillId="3" borderId="2" xfId="0" applyFill="1" applyBorder="1" applyAlignment="1">
      <alignment horizontal="center"/>
    </xf>
    <xf numFmtId="3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Sheet1!$C$18:$E$18</c:f>
              <c:strCache>
                <c:ptCount val="3"/>
                <c:pt idx="0">
                  <c:v>101</c:v>
                </c:pt>
                <c:pt idx="1">
                  <c:v>Dr.TUV</c:v>
                </c:pt>
                <c:pt idx="2">
                  <c:v>Assistant Professor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Sheet1!$F$13:$K$17</c:f>
              <c:strCache>
                <c:ptCount val="12"/>
                <c:pt idx="6">
                  <c:v>Basic</c:v>
                </c:pt>
                <c:pt idx="7">
                  <c:v>House-Rent</c:v>
                </c:pt>
                <c:pt idx="8">
                  <c:v>Medical-Allowance</c:v>
                </c:pt>
                <c:pt idx="9">
                  <c:v>Provident fund</c:v>
                </c:pt>
                <c:pt idx="10">
                  <c:v>Income Tax</c:v>
                </c:pt>
                <c:pt idx="11">
                  <c:v>Total</c:v>
                </c:pt>
              </c:strCache>
            </c:strRef>
          </c:cat>
          <c:val>
            <c:numRef>
              <c:f>Sheet1!$F$18:$K$18</c:f>
              <c:numCache>
                <c:formatCode>#,##0</c:formatCode>
                <c:ptCount val="6"/>
                <c:pt idx="0">
                  <c:v>35000</c:v>
                </c:pt>
                <c:pt idx="1">
                  <c:v>14000</c:v>
                </c:pt>
                <c:pt idx="2" formatCode="General">
                  <c:v>3500</c:v>
                </c:pt>
                <c:pt idx="3" formatCode="General">
                  <c:v>3500</c:v>
                </c:pt>
                <c:pt idx="4" formatCode="General">
                  <c:v>1750</c:v>
                </c:pt>
                <c:pt idx="5">
                  <c:v>47250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17-423D-A458-CE7C7893794F}"/>
            </c:ext>
          </c:extLst>
        </c:ser>
        <c:ser>
          <c:idx val="1"/>
          <c:order val="1"/>
          <c:tx>
            <c:strRef>
              <c:f>Sheet1!$C$19:$E$19</c:f>
              <c:strCache>
                <c:ptCount val="3"/>
                <c:pt idx="0">
                  <c:v>102</c:v>
                </c:pt>
                <c:pt idx="1">
                  <c:v>Dr.XYZ</c:v>
                </c:pt>
                <c:pt idx="2">
                  <c:v>Associate Professor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Sheet1!$F$13:$K$17</c:f>
              <c:strCache>
                <c:ptCount val="12"/>
                <c:pt idx="6">
                  <c:v>Basic</c:v>
                </c:pt>
                <c:pt idx="7">
                  <c:v>House-Rent</c:v>
                </c:pt>
                <c:pt idx="8">
                  <c:v>Medical-Allowance</c:v>
                </c:pt>
                <c:pt idx="9">
                  <c:v>Provident fund</c:v>
                </c:pt>
                <c:pt idx="10">
                  <c:v>Income Tax</c:v>
                </c:pt>
                <c:pt idx="11">
                  <c:v>Total</c:v>
                </c:pt>
              </c:strCache>
            </c:strRef>
          </c:cat>
          <c:val>
            <c:numRef>
              <c:f>Sheet1!$F$19:$K$19</c:f>
              <c:numCache>
                <c:formatCode>#,##0</c:formatCode>
                <c:ptCount val="6"/>
                <c:pt idx="0">
                  <c:v>45000</c:v>
                </c:pt>
                <c:pt idx="1">
                  <c:v>18000</c:v>
                </c:pt>
                <c:pt idx="2" formatCode="General">
                  <c:v>4500</c:v>
                </c:pt>
                <c:pt idx="3" formatCode="General">
                  <c:v>4500</c:v>
                </c:pt>
                <c:pt idx="4" formatCode="General">
                  <c:v>2250</c:v>
                </c:pt>
                <c:pt idx="5">
                  <c:v>60750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17-423D-A458-CE7C7893794F}"/>
            </c:ext>
          </c:extLst>
        </c:ser>
        <c:ser>
          <c:idx val="2"/>
          <c:order val="2"/>
          <c:tx>
            <c:strRef>
              <c:f>Sheet1!$C$20:$E$20</c:f>
              <c:strCache>
                <c:ptCount val="3"/>
                <c:pt idx="0">
                  <c:v>103</c:v>
                </c:pt>
                <c:pt idx="1">
                  <c:v>Dr.ABC</c:v>
                </c:pt>
                <c:pt idx="2">
                  <c:v>Professor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Sheet1!$F$13:$K$17</c:f>
              <c:strCache>
                <c:ptCount val="12"/>
                <c:pt idx="6">
                  <c:v>Basic</c:v>
                </c:pt>
                <c:pt idx="7">
                  <c:v>House-Rent</c:v>
                </c:pt>
                <c:pt idx="8">
                  <c:v>Medical-Allowance</c:v>
                </c:pt>
                <c:pt idx="9">
                  <c:v>Provident fund</c:v>
                </c:pt>
                <c:pt idx="10">
                  <c:v>Income Tax</c:v>
                </c:pt>
                <c:pt idx="11">
                  <c:v>Total</c:v>
                </c:pt>
              </c:strCache>
            </c:strRef>
          </c:cat>
          <c:val>
            <c:numRef>
              <c:f>Sheet1!$F$20:$K$20</c:f>
              <c:numCache>
                <c:formatCode>#,##0</c:formatCode>
                <c:ptCount val="6"/>
                <c:pt idx="0">
                  <c:v>55000</c:v>
                </c:pt>
                <c:pt idx="1">
                  <c:v>22000</c:v>
                </c:pt>
                <c:pt idx="2" formatCode="General">
                  <c:v>5500</c:v>
                </c:pt>
                <c:pt idx="3" formatCode="General">
                  <c:v>5500</c:v>
                </c:pt>
                <c:pt idx="4" formatCode="General">
                  <c:v>5500</c:v>
                </c:pt>
                <c:pt idx="5">
                  <c:v>71500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017-423D-A458-CE7C7893794F}"/>
            </c:ext>
          </c:extLst>
        </c:ser>
        <c:ser>
          <c:idx val="3"/>
          <c:order val="3"/>
          <c:tx>
            <c:strRef>
              <c:f>Sheet1!$C$21:$E$21</c:f>
              <c:strCache>
                <c:ptCount val="3"/>
                <c:pt idx="0">
                  <c:v>104</c:v>
                </c:pt>
                <c:pt idx="1">
                  <c:v>Mr.PQR</c:v>
                </c:pt>
                <c:pt idx="2">
                  <c:v>Lectuer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Sheet1!$F$13:$K$17</c:f>
              <c:strCache>
                <c:ptCount val="12"/>
                <c:pt idx="6">
                  <c:v>Basic</c:v>
                </c:pt>
                <c:pt idx="7">
                  <c:v>House-Rent</c:v>
                </c:pt>
                <c:pt idx="8">
                  <c:v>Medical-Allowance</c:v>
                </c:pt>
                <c:pt idx="9">
                  <c:v>Provident fund</c:v>
                </c:pt>
                <c:pt idx="10">
                  <c:v>Income Tax</c:v>
                </c:pt>
                <c:pt idx="11">
                  <c:v>Total</c:v>
                </c:pt>
              </c:strCache>
            </c:strRef>
          </c:cat>
          <c:val>
            <c:numRef>
              <c:f>Sheet1!$F$21:$K$21</c:f>
              <c:numCache>
                <c:formatCode>#,##0</c:formatCode>
                <c:ptCount val="6"/>
                <c:pt idx="0">
                  <c:v>21000</c:v>
                </c:pt>
                <c:pt idx="1">
                  <c:v>8400</c:v>
                </c:pt>
                <c:pt idx="2" formatCode="General">
                  <c:v>2100</c:v>
                </c:pt>
                <c:pt idx="3" formatCode="General">
                  <c:v>2100</c:v>
                </c:pt>
                <c:pt idx="4" formatCode="General">
                  <c:v>0</c:v>
                </c:pt>
                <c:pt idx="5">
                  <c:v>29400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017-423D-A458-CE7C789379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6708383"/>
        <c:axId val="1396701663"/>
      </c:barChart>
      <c:catAx>
        <c:axId val="1396708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6701663"/>
        <c:crosses val="autoZero"/>
        <c:auto val="1"/>
        <c:lblAlgn val="ctr"/>
        <c:lblOffset val="100"/>
        <c:noMultiLvlLbl val="0"/>
      </c:catAx>
      <c:valAx>
        <c:axId val="1396701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6708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23</xdr:row>
      <xdr:rowOff>28575</xdr:rowOff>
    </xdr:from>
    <xdr:to>
      <xdr:col>8</xdr:col>
      <xdr:colOff>914399</xdr:colOff>
      <xdr:row>39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B3B2CD-1B05-8DA1-72DE-72B7B7EDFB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2EDEF1-8F2F-4277-9842-F34230A71D2F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7AC8B-5D2C-4F45-9462-4A08C0060FBC}">
  <dimension ref="C4:K22"/>
  <sheetViews>
    <sheetView tabSelected="1" topLeftCell="A16" workbookViewId="0">
      <selection activeCell="K26" sqref="K26"/>
    </sheetView>
  </sheetViews>
  <sheetFormatPr defaultRowHeight="15" x14ac:dyDescent="0.25"/>
  <cols>
    <col min="3" max="3" width="12.85546875" customWidth="1"/>
    <col min="4" max="4" width="10.28515625" customWidth="1"/>
    <col min="5" max="5" width="18" customWidth="1"/>
    <col min="6" max="6" width="11.5703125" customWidth="1"/>
    <col min="7" max="7" width="11.42578125" customWidth="1"/>
    <col min="8" max="8" width="18.85546875" customWidth="1"/>
    <col min="9" max="9" width="17.140625" customWidth="1"/>
    <col min="10" max="10" width="11.5703125" customWidth="1"/>
  </cols>
  <sheetData>
    <row r="4" spans="3:11" x14ac:dyDescent="0.25">
      <c r="C4" s="1" t="s">
        <v>0</v>
      </c>
      <c r="D4" s="1" t="s">
        <v>1</v>
      </c>
      <c r="E4" s="1" t="s">
        <v>2</v>
      </c>
      <c r="F4" s="1" t="s">
        <v>3</v>
      </c>
      <c r="G4" s="1" t="s">
        <v>4</v>
      </c>
      <c r="H4" s="2" t="s">
        <v>5</v>
      </c>
    </row>
    <row r="5" spans="3:11" x14ac:dyDescent="0.25">
      <c r="C5" s="1">
        <v>1001</v>
      </c>
      <c r="D5" s="1">
        <v>55</v>
      </c>
      <c r="E5" s="1">
        <v>80</v>
      </c>
      <c r="F5" s="1">
        <v>70</v>
      </c>
      <c r="G5" s="1">
        <v>50</v>
      </c>
      <c r="H5" s="1" t="str">
        <f>IF(AND(E5&gt;=40,D5&gt;=40,F5&gt;=40,G5&gt;=40),"Passed","Failed")</f>
        <v>Passed</v>
      </c>
    </row>
    <row r="6" spans="3:11" x14ac:dyDescent="0.25">
      <c r="C6" s="1">
        <v>1001</v>
      </c>
      <c r="D6" s="1">
        <v>60</v>
      </c>
      <c r="E6" s="1">
        <v>75</v>
      </c>
      <c r="F6" s="1">
        <v>75</v>
      </c>
      <c r="G6" s="1">
        <v>60</v>
      </c>
      <c r="H6" s="1" t="str">
        <f t="shared" ref="H6:H9" si="0">IF(AND(E6&gt;=40,D6&gt;=40,F6&gt;=40,G6&gt;=40),"Passed","Failed")</f>
        <v>Passed</v>
      </c>
    </row>
    <row r="7" spans="3:11" x14ac:dyDescent="0.25">
      <c r="C7" s="1">
        <v>1001</v>
      </c>
      <c r="D7" s="1">
        <v>70</v>
      </c>
      <c r="E7" s="1">
        <v>65</v>
      </c>
      <c r="F7" s="1">
        <v>35</v>
      </c>
      <c r="G7" s="1">
        <v>75</v>
      </c>
      <c r="H7" s="1" t="str">
        <f t="shared" si="0"/>
        <v>Failed</v>
      </c>
    </row>
    <row r="8" spans="3:11" x14ac:dyDescent="0.25">
      <c r="C8" s="1">
        <v>1001</v>
      </c>
      <c r="D8" s="1">
        <v>60</v>
      </c>
      <c r="E8" s="1">
        <v>55</v>
      </c>
      <c r="F8" s="1">
        <v>50</v>
      </c>
      <c r="G8" s="1">
        <v>80</v>
      </c>
      <c r="H8" s="1" t="str">
        <f t="shared" si="0"/>
        <v>Passed</v>
      </c>
    </row>
    <row r="9" spans="3:11" x14ac:dyDescent="0.25">
      <c r="C9" s="1">
        <v>1001</v>
      </c>
      <c r="D9" s="1">
        <v>70</v>
      </c>
      <c r="E9" s="1">
        <v>30</v>
      </c>
      <c r="F9" s="1">
        <v>50</v>
      </c>
      <c r="G9" s="1">
        <v>90</v>
      </c>
      <c r="H9" s="1" t="str">
        <f t="shared" si="0"/>
        <v>Failed</v>
      </c>
    </row>
    <row r="13" spans="3:11" x14ac:dyDescent="0.25">
      <c r="C13" s="3" t="s">
        <v>11</v>
      </c>
      <c r="D13" s="4"/>
      <c r="E13" s="4"/>
      <c r="F13" s="4"/>
      <c r="G13" s="4"/>
      <c r="H13" s="4"/>
      <c r="I13" s="4"/>
      <c r="J13" s="4"/>
      <c r="K13" s="6"/>
    </row>
    <row r="14" spans="3:11" ht="6.75" customHeight="1" x14ac:dyDescent="0.25">
      <c r="C14" s="4"/>
      <c r="D14" s="4"/>
      <c r="E14" s="4"/>
      <c r="F14" s="4"/>
      <c r="G14" s="4"/>
      <c r="H14" s="4"/>
      <c r="I14" s="4"/>
      <c r="J14" s="4"/>
      <c r="K14" s="6"/>
    </row>
    <row r="15" spans="3:11" ht="15" hidden="1" customHeight="1" x14ac:dyDescent="0.25">
      <c r="C15" s="4"/>
      <c r="D15" s="4"/>
      <c r="E15" s="4"/>
      <c r="F15" s="4"/>
      <c r="G15" s="4"/>
      <c r="H15" s="4"/>
      <c r="I15" s="4"/>
      <c r="J15" s="4"/>
      <c r="K15" s="6"/>
    </row>
    <row r="16" spans="3:11" ht="21.75" customHeight="1" x14ac:dyDescent="0.25">
      <c r="C16" s="4"/>
      <c r="D16" s="4"/>
      <c r="E16" s="4"/>
      <c r="F16" s="4"/>
      <c r="G16" s="4"/>
      <c r="H16" s="4"/>
      <c r="I16" s="4"/>
      <c r="J16" s="4"/>
      <c r="K16" s="7"/>
    </row>
    <row r="17" spans="3:11" ht="25.5" customHeight="1" x14ac:dyDescent="0.25">
      <c r="C17" s="5" t="s">
        <v>6</v>
      </c>
      <c r="D17" s="5" t="s">
        <v>7</v>
      </c>
      <c r="E17" s="5" t="s">
        <v>8</v>
      </c>
      <c r="F17" s="5" t="s">
        <v>9</v>
      </c>
      <c r="G17" s="5" t="s">
        <v>10</v>
      </c>
      <c r="H17" s="5" t="s">
        <v>23</v>
      </c>
      <c r="I17" s="5" t="s">
        <v>20</v>
      </c>
      <c r="J17" s="5" t="s">
        <v>21</v>
      </c>
      <c r="K17" s="5" t="s">
        <v>22</v>
      </c>
    </row>
    <row r="18" spans="3:11" x14ac:dyDescent="0.25">
      <c r="C18" s="1">
        <v>101</v>
      </c>
      <c r="D18" s="1" t="s">
        <v>15</v>
      </c>
      <c r="E18" s="1" t="s">
        <v>16</v>
      </c>
      <c r="F18" s="8">
        <v>35000</v>
      </c>
      <c r="G18" s="8">
        <f>F18*40%</f>
        <v>14000</v>
      </c>
      <c r="H18" s="1">
        <f>F18*10%</f>
        <v>3500</v>
      </c>
      <c r="I18" s="1">
        <f>F18*10%</f>
        <v>3500</v>
      </c>
      <c r="J18" s="1">
        <f>IF(F18&lt;=21000,0,IF(F18&lt;=50000,F18*5%,F18*10%))</f>
        <v>1750</v>
      </c>
      <c r="K18" s="8">
        <f>SUM(F18+G18+H18-I18-J18)</f>
        <v>47250</v>
      </c>
    </row>
    <row r="19" spans="3:11" x14ac:dyDescent="0.25">
      <c r="C19" s="1">
        <v>102</v>
      </c>
      <c r="D19" s="1" t="s">
        <v>12</v>
      </c>
      <c r="E19" s="1" t="s">
        <v>17</v>
      </c>
      <c r="F19" s="8">
        <v>45000</v>
      </c>
      <c r="G19" s="8">
        <f t="shared" ref="G19:G22" si="1">F19*40%</f>
        <v>18000</v>
      </c>
      <c r="H19" s="1">
        <f t="shared" ref="H19:H22" si="2">F19*10%</f>
        <v>4500</v>
      </c>
      <c r="I19" s="1">
        <f t="shared" ref="I19:I22" si="3">F19*10%</f>
        <v>4500</v>
      </c>
      <c r="J19" s="1">
        <f t="shared" ref="J19:J22" si="4">IF(F19&lt;=21000,0,IF(F19&lt;=50000,F19*5%,F19*10%))</f>
        <v>2250</v>
      </c>
      <c r="K19" s="8">
        <f t="shared" ref="K19:K22" si="5">SUM(F19+G19+H19-I19-J19)</f>
        <v>60750</v>
      </c>
    </row>
    <row r="20" spans="3:11" x14ac:dyDescent="0.25">
      <c r="C20" s="1">
        <v>103</v>
      </c>
      <c r="D20" s="1" t="s">
        <v>13</v>
      </c>
      <c r="E20" s="1" t="s">
        <v>18</v>
      </c>
      <c r="F20" s="8">
        <v>55000</v>
      </c>
      <c r="G20" s="8">
        <f t="shared" si="1"/>
        <v>22000</v>
      </c>
      <c r="H20" s="1">
        <f t="shared" si="2"/>
        <v>5500</v>
      </c>
      <c r="I20" s="1">
        <f t="shared" si="3"/>
        <v>5500</v>
      </c>
      <c r="J20" s="1">
        <f t="shared" si="4"/>
        <v>5500</v>
      </c>
      <c r="K20" s="8">
        <f t="shared" si="5"/>
        <v>71500</v>
      </c>
    </row>
    <row r="21" spans="3:11" x14ac:dyDescent="0.25">
      <c r="C21" s="1">
        <v>104</v>
      </c>
      <c r="D21" s="1" t="s">
        <v>14</v>
      </c>
      <c r="E21" s="1" t="s">
        <v>19</v>
      </c>
      <c r="F21" s="8">
        <v>21000</v>
      </c>
      <c r="G21" s="8">
        <f t="shared" si="1"/>
        <v>8400</v>
      </c>
      <c r="H21" s="1">
        <f t="shared" si="2"/>
        <v>2100</v>
      </c>
      <c r="I21" s="1">
        <f t="shared" si="3"/>
        <v>2100</v>
      </c>
      <c r="J21" s="1">
        <f t="shared" si="4"/>
        <v>0</v>
      </c>
      <c r="K21" s="8">
        <f t="shared" si="5"/>
        <v>29400</v>
      </c>
    </row>
    <row r="22" spans="3:11" x14ac:dyDescent="0.25">
      <c r="C22" s="1"/>
      <c r="D22" s="1"/>
      <c r="E22" s="1"/>
      <c r="F22" s="1"/>
      <c r="G22" s="8">
        <f t="shared" si="1"/>
        <v>0</v>
      </c>
      <c r="H22" s="1">
        <f t="shared" si="2"/>
        <v>0</v>
      </c>
      <c r="I22" s="1">
        <f t="shared" si="3"/>
        <v>0</v>
      </c>
      <c r="J22" s="1">
        <f t="shared" si="4"/>
        <v>0</v>
      </c>
      <c r="K22" s="8">
        <f t="shared" si="5"/>
        <v>0</v>
      </c>
    </row>
  </sheetData>
  <mergeCells count="2">
    <mergeCell ref="C13:J16"/>
    <mergeCell ref="K13:K1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user2</dc:creator>
  <cp:lastModifiedBy>user2</cp:lastModifiedBy>
  <dcterms:created xsi:type="dcterms:W3CDTF">2025-01-15T13:39:50Z</dcterms:created>
  <dcterms:modified xsi:type="dcterms:W3CDTF">2025-01-15T14:58:16Z</dcterms:modified>
</cp:coreProperties>
</file>