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0226765d40c358/Academic Files/Weld Lab/Altium Projects/InterlockSystem/UHV Gate Valve Control/Project Outputs for Free Documents/BOM/"/>
    </mc:Choice>
  </mc:AlternateContent>
  <xr:revisionPtr revIDLastSave="11" documentId="8_{0658A5F6-5A9A-4426-B452-453EBD1C6956}" xr6:coauthVersionLast="45" xr6:coauthVersionMax="45" xr10:uidLastSave="{506A86A7-AFB4-4E1F-AB85-F45A04FDB251}"/>
  <bookViews>
    <workbookView xWindow="-120" yWindow="-120" windowWidth="29040" windowHeight="15840" xr2:uid="{00000000-000D-0000-FFFF-FFFF00000000}"/>
  </bookViews>
  <sheets>
    <sheet name="Bill of Materials-UHV Gate Valv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2" i="1"/>
</calcChain>
</file>

<file path=xl/sharedStrings.xml><?xml version="1.0" encoding="utf-8"?>
<sst xmlns="http://schemas.openxmlformats.org/spreadsheetml/2006/main" count="299" uniqueCount="196">
  <si>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</si>
  <si>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</si>
  <si>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</si>
  <si>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</si>
  <si>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</si>
  <si>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</si>
  <si>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</si>
  <si>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</si>
  <si>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</si>
  <si>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</si>
  <si>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</si>
  <si>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</si>
  <si>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22uF</t>
  </si>
  <si>
    <t>CAP ALUM 22UF 20% 100V RADIAL</t>
  </si>
  <si>
    <t>C6</t>
  </si>
  <si>
    <t>Panasonic</t>
  </si>
  <si>
    <t>EEUFC2A220</t>
  </si>
  <si>
    <t>Volume Production</t>
  </si>
  <si>
    <t>Digi-Key</t>
  </si>
  <si>
    <t>P10770-ND</t>
  </si>
  <si>
    <t>0.1uF</t>
  </si>
  <si>
    <t>CAP CER 0.1UF 25V X7R 0805</t>
  </si>
  <si>
    <t>C1, C2, C4, C11, C12, C13, C14, C15, C16, C17, C20</t>
  </si>
  <si>
    <t>Samsung</t>
  </si>
  <si>
    <t>CL21B104KACNNNC</t>
  </si>
  <si>
    <t>1276-1099-6-ND</t>
  </si>
  <si>
    <t>2.2uF</t>
  </si>
  <si>
    <t>CAP CER 2.2UF 100V X7R 1206</t>
  </si>
  <si>
    <t>C9</t>
  </si>
  <si>
    <t>KEMET</t>
  </si>
  <si>
    <t>C1206C225K3RACTU</t>
  </si>
  <si>
    <t>399-8180-1-ND</t>
  </si>
  <si>
    <t>4.7uF</t>
  </si>
  <si>
    <t>CAP CER 4.7UF 10V X7R 1206</t>
  </si>
  <si>
    <t>C10</t>
  </si>
  <si>
    <t>CL31B475KPHNNNE</t>
  </si>
  <si>
    <t>1276-1133-1-ND</t>
  </si>
  <si>
    <t>CAP CER 4.7UF 50V X5R 1206</t>
  </si>
  <si>
    <t>C7, C8</t>
  </si>
  <si>
    <t>TDK</t>
  </si>
  <si>
    <t>C3216X5R1H475K085AB</t>
  </si>
  <si>
    <t>445-14692-6-ND</t>
  </si>
  <si>
    <t>10uF</t>
  </si>
  <si>
    <t>CAP CER 10UF 25V X7R 1206</t>
  </si>
  <si>
    <t>C18, C19</t>
  </si>
  <si>
    <t>C1206C106M3RACTU</t>
  </si>
  <si>
    <t>399-7443-1-ND</t>
  </si>
  <si>
    <t>CAP CER 22UF 25V X5R 1206</t>
  </si>
  <si>
    <t>C21, C22</t>
  </si>
  <si>
    <t>CL31A226KAHNNNE</t>
  </si>
  <si>
    <t>1276-3047-6-ND</t>
  </si>
  <si>
    <t>10000pF</t>
  </si>
  <si>
    <t>CAP CER 10000PF 25V X7R 0805</t>
  </si>
  <si>
    <t>C3, C5</t>
  </si>
  <si>
    <t>CL21B103KAANNNC</t>
  </si>
  <si>
    <t>1276-2434-6-ND</t>
  </si>
  <si>
    <t>CONN HEADER 2POS .100 VERT TIN</t>
  </si>
  <si>
    <t>RLY_F</t>
  </si>
  <si>
    <t>Molex</t>
  </si>
  <si>
    <t>22-27-2021</t>
  </si>
  <si>
    <t>Newark</t>
  </si>
  <si>
    <t>74C1122</t>
  </si>
  <si>
    <t>CONN HEADER 3POS .100 VERT TIN</t>
  </si>
  <si>
    <t>J2</t>
  </si>
  <si>
    <t>22-27-2031</t>
  </si>
  <si>
    <t>WM4112-ND</t>
  </si>
  <si>
    <t>CONN TERM BLK 3POS 3.5MM BLACK</t>
  </si>
  <si>
    <t>AC_POW_IN, AC_POW_OUT</t>
  </si>
  <si>
    <t>Wurth Electronics</t>
  </si>
  <si>
    <t>732-5964-1-ND</t>
  </si>
  <si>
    <t>NXJ1S0505MC-R7</t>
  </si>
  <si>
    <t>DC/DC SM 1W 5V-5V SINGLE 4.2KV</t>
  </si>
  <si>
    <t>A1</t>
  </si>
  <si>
    <t>Murata</t>
  </si>
  <si>
    <t>811-3094-6-ND</t>
  </si>
  <si>
    <t>SI8641BB-B-IS</t>
  </si>
  <si>
    <t>DGTL ISO 2.5KV GEN PURP 16SOIC</t>
  </si>
  <si>
    <t>IC2</t>
  </si>
  <si>
    <t>Silicon Labs</t>
  </si>
  <si>
    <t>Si8641BB-B-IS</t>
  </si>
  <si>
    <t>SI8641BB-B-IS-ND</t>
  </si>
  <si>
    <t>ADA4075-2ARZ</t>
  </si>
  <si>
    <t>Double Channel Ultra Low Noise Operational Amplifier, 6.5 MHz BW, 12 V/us SR, Industrial, 8-pin SOIC (R-8), Tube</t>
  </si>
  <si>
    <t>U5</t>
  </si>
  <si>
    <t>Analog Devices</t>
  </si>
  <si>
    <t>ADA4075-2ARZ-ND</t>
  </si>
  <si>
    <t>3.3uH</t>
  </si>
  <si>
    <t>FIXED IND 3.3UH 9A 9 MOHM SMD</t>
  </si>
  <si>
    <t>L3</t>
  </si>
  <si>
    <t>732-1160-1-ND</t>
  </si>
  <si>
    <t>VLCF4024T-4R7N1R4-2</t>
  </si>
  <si>
    <t>FIXED IND 4.7UH 1.43A 87 MOHM</t>
  </si>
  <si>
    <t>L1</t>
  </si>
  <si>
    <t>TDK EPCOS</t>
  </si>
  <si>
    <t>445-8737-1-ND</t>
  </si>
  <si>
    <t>VLCF4024T-100MR90-2</t>
  </si>
  <si>
    <t>FIXED IND 10UH 900MA 136 MOHM</t>
  </si>
  <si>
    <t>L2</t>
  </si>
  <si>
    <t>445-8727-6-ND</t>
  </si>
  <si>
    <t>3-1415055-1</t>
  </si>
  <si>
    <t>Force Guided Relay SR4 D/M, 24 V, 8 A, -25 to 70 degC, 10-Pin THD, RoHS, Box and Tube</t>
  </si>
  <si>
    <t>K1</t>
  </si>
  <si>
    <t>TE Connectivity Schrack</t>
  </si>
  <si>
    <t>PB661-ND</t>
  </si>
  <si>
    <t>CD74HC21M96</t>
  </si>
  <si>
    <t>High Speed CMOS Logic Dual 4-Input AND Gates, D0014A, LARGE T&amp;R</t>
  </si>
  <si>
    <t>U3</t>
  </si>
  <si>
    <t>Texas Instruments</t>
  </si>
  <si>
    <t>296-31574-6-ND</t>
  </si>
  <si>
    <t>TPS563201DDCT</t>
  </si>
  <si>
    <t>IC REG BUCK ADJ 3A SYNC</t>
  </si>
  <si>
    <t>IC4</t>
  </si>
  <si>
    <t>296-43393-6-ND</t>
  </si>
  <si>
    <t>BSS138WH6327XTSA1</t>
  </si>
  <si>
    <t>MOSFET N-CH 60V 280MA SOT-323</t>
  </si>
  <si>
    <t>IC1, IC3</t>
  </si>
  <si>
    <t>Infineon</t>
  </si>
  <si>
    <t>BSS138W</t>
  </si>
  <si>
    <t>Unknown</t>
  </si>
  <si>
    <t>BSS138WH6327XTSA1DKR-ND</t>
  </si>
  <si>
    <t>NE555D</t>
  </si>
  <si>
    <t>Precision Timer, 4.5 to 16 V, 0 to 70 degC, 8-Pin SOIC (D), Green (RoHS &amp; no Sb/Br), Tube</t>
  </si>
  <si>
    <t>U2</t>
  </si>
  <si>
    <t>296-16792-ND</t>
  </si>
  <si>
    <t>1k</t>
  </si>
  <si>
    <t>RES SMD 1K OHM 1% 1/4W 1206</t>
  </si>
  <si>
    <t>R1</t>
  </si>
  <si>
    <t>ERJ-8ENF1001V</t>
  </si>
  <si>
    <t>P1.00KFCT-ND</t>
  </si>
  <si>
    <t>10k</t>
  </si>
  <si>
    <t>RES SMD 10K OHM 1% 1/2W 0805</t>
  </si>
  <si>
    <t>R12, R13</t>
  </si>
  <si>
    <t>ERJ-P06F1002V</t>
  </si>
  <si>
    <t>P16059DKR-ND</t>
  </si>
  <si>
    <t>RES SMD 10K OHM 1% 1/4W 1206</t>
  </si>
  <si>
    <t>R4, R5, R6, R8, R15</t>
  </si>
  <si>
    <t>ERJ-8ENF1002V</t>
  </si>
  <si>
    <t>P10.0KFCT-ND</t>
  </si>
  <si>
    <t>54.9k</t>
  </si>
  <si>
    <t>RES SMD 54.9K OHM 0.5% 1/2W 0805</t>
  </si>
  <si>
    <t>R11</t>
  </si>
  <si>
    <t>ERJ-P06D5492V</t>
  </si>
  <si>
    <t>P16052DKR-ND</t>
  </si>
  <si>
    <t>510k</t>
  </si>
  <si>
    <t>RES SMD 510K OHM 5% 1/4W 1206</t>
  </si>
  <si>
    <t>R3</t>
  </si>
  <si>
    <t>ERJ-8GEYJ514V</t>
  </si>
  <si>
    <t>P510KEDKR-ND</t>
  </si>
  <si>
    <t>RES SMD 620 OHM 1% 1/4W 1206</t>
  </si>
  <si>
    <t>R7, R9, R10, R14</t>
  </si>
  <si>
    <t>ERJ-8ENF6200V</t>
  </si>
  <si>
    <t>P620FDKR-ND</t>
  </si>
  <si>
    <t>SN74LVC1G86DBVR</t>
  </si>
  <si>
    <t>Single 2-Input Exclusive-OR Gate, DBV0005A, LARGE T&amp;R</t>
  </si>
  <si>
    <t>U4</t>
  </si>
  <si>
    <t>296-9853-1-ND</t>
  </si>
  <si>
    <t>LM311DR2G</t>
  </si>
  <si>
    <t>Single Comparator, 5 to 30 V, 0 to 70 degC, 8-Pin SOIC, Pb-Free, Tape and Reel</t>
  </si>
  <si>
    <t>U1</t>
  </si>
  <si>
    <t>ON Semiconductor</t>
  </si>
  <si>
    <t>LM311DR2GOSDKR-ND</t>
  </si>
  <si>
    <t>AB11AH-HC</t>
  </si>
  <si>
    <t>SWITCH PUSH SPST-NO 0.4VA 28V</t>
  </si>
  <si>
    <t>RST</t>
  </si>
  <si>
    <t>NKK Switches</t>
  </si>
  <si>
    <t>360-2604-ND</t>
  </si>
  <si>
    <t>CL-SB-12B-01T</t>
  </si>
  <si>
    <t>SWITCH SLIDE SPDT 200MA 12V</t>
  </si>
  <si>
    <t>BYP, INT_SWITCH, ON, SW5V</t>
  </si>
  <si>
    <t>Nidec Copal</t>
  </si>
  <si>
    <t>563-1318-1-ND</t>
  </si>
  <si>
    <t>282834-2</t>
  </si>
  <si>
    <t>TERM BLOCK 2POS SIDE ENT 2.54MM</t>
  </si>
  <si>
    <t>EXT_SWITCH, J1, POW5, POW12</t>
  </si>
  <si>
    <t>TE Connectivity</t>
  </si>
  <si>
    <t>A98333-ND</t>
  </si>
  <si>
    <t>20k</t>
  </si>
  <si>
    <t>TRIMMER 20K OHM 3/8" CERMET TH</t>
  </si>
  <si>
    <t>R2</t>
  </si>
  <si>
    <t xml:space="preserve">TT BI </t>
  </si>
  <si>
    <t>91AR20KLF</t>
  </si>
  <si>
    <t>987-1170-ND</t>
  </si>
  <si>
    <t>SM15T15CA</t>
  </si>
  <si>
    <t>TVS DIODE 12.8VWM 27.2VC SMC</t>
  </si>
  <si>
    <t>D1</t>
  </si>
  <si>
    <t>STMicroelectronics</t>
  </si>
  <si>
    <t>497-7863-1-ND</t>
  </si>
  <si>
    <t>LED2</t>
  </si>
  <si>
    <t>Typical RED GaAs LED</t>
  </si>
  <si>
    <t>FAIL</t>
  </si>
  <si>
    <t>LED1</t>
  </si>
  <si>
    <t>RLOK1, RLOK2</t>
  </si>
  <si>
    <t>WR-FSH Fuse Holder Blocks Fuse Holder Blocks Clip Cover for PCB</t>
  </si>
  <si>
    <t>XF1</t>
  </si>
  <si>
    <t>732-11373-ND</t>
  </si>
  <si>
    <t>Adjusted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</si>
</sst>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9"/>
  <sheetViews>
    <sheetView tabSelected="1" workbookViewId="0">
      <selection activeCell="G32" sqref="G32"/>
    </sheetView>
  </sheetViews>
  <sheetFormatPr defaultRowHeight="14.25" x14ac:dyDescent="0.45"/>
  <cols>
    <col min="1" max="1" width="8.3984375" customWidth="1"/>
    <col min="2" max="2" width="22.1328125" customWidth="1"/>
    <col min="3" max="3" width="36.1328125" customWidth="1"/>
    <col min="4" max="4" width="12.1328125" customWidth="1"/>
    <col min="5" max="6" width="10.265625" customWidth="1"/>
    <col min="7" max="7" width="15.3984375" customWidth="1"/>
    <col min="8" max="8" width="25" customWidth="1"/>
    <col min="9" max="9" width="21.86328125" customWidth="1"/>
    <col min="10" max="10" width="11.3984375" customWidth="1"/>
    <col min="11" max="11" width="21.1328125" customWidth="1"/>
    <col min="12" max="12" width="19" customWidth="1"/>
    <col min="13" max="13" width="18.265625" customWidth="1"/>
  </cols>
  <sheetData>
    <row r="1" spans="1:13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45">
      <c r="A2" s="1"/>
      <c r="B2" s="1" t="s">
        <v>12</v>
      </c>
      <c r="C2" s="1" t="s">
        <v>13</v>
      </c>
      <c r="D2" s="1" t="s">
        <v>14</v>
      </c>
      <c r="E2" s="1">
        <v>1</v>
      </c>
      <c r="F2" s="1">
        <f>MAX(_xlfn.CEILING.MATH(E2*2.5), 2)</f>
        <v>3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>
        <v>0.46</v>
      </c>
      <c r="M2" s="1">
        <v>2.2999999999999998</v>
      </c>
    </row>
    <row r="3" spans="1:13" x14ac:dyDescent="0.45">
      <c r="A3" s="1"/>
      <c r="B3" s="1" t="s">
        <v>20</v>
      </c>
      <c r="C3" s="1" t="s">
        <v>21</v>
      </c>
      <c r="D3" s="1" t="s">
        <v>22</v>
      </c>
      <c r="E3" s="1">
        <v>11</v>
      </c>
      <c r="F3" s="1">
        <f t="shared" ref="F3:F39" si="0">MAX(_xlfn.CEILING.MATH(E3*2.5), 2)</f>
        <v>28</v>
      </c>
      <c r="G3" s="1" t="s">
        <v>23</v>
      </c>
      <c r="H3" s="1" t="s">
        <v>24</v>
      </c>
      <c r="I3" s="1" t="s">
        <v>17</v>
      </c>
      <c r="J3" s="1" t="s">
        <v>18</v>
      </c>
      <c r="K3" s="1" t="s">
        <v>25</v>
      </c>
      <c r="L3" s="1">
        <v>2.0299999999999999E-2</v>
      </c>
      <c r="M3" s="1">
        <v>2.0299999999999998</v>
      </c>
    </row>
    <row r="4" spans="1:13" x14ac:dyDescent="0.45">
      <c r="A4" s="1"/>
      <c r="B4" s="1" t="s">
        <v>26</v>
      </c>
      <c r="C4" s="1" t="s">
        <v>27</v>
      </c>
      <c r="D4" s="1" t="s">
        <v>28</v>
      </c>
      <c r="E4" s="1">
        <v>1</v>
      </c>
      <c r="F4" s="1">
        <f t="shared" si="0"/>
        <v>3</v>
      </c>
      <c r="G4" s="1" t="s">
        <v>29</v>
      </c>
      <c r="H4" s="1" t="s">
        <v>30</v>
      </c>
      <c r="I4" s="1" t="s">
        <v>17</v>
      </c>
      <c r="J4" s="1" t="s">
        <v>18</v>
      </c>
      <c r="K4" s="1" t="s">
        <v>31</v>
      </c>
      <c r="L4" s="1">
        <v>0.35</v>
      </c>
      <c r="M4" s="1">
        <v>1.75</v>
      </c>
    </row>
    <row r="5" spans="1:13" x14ac:dyDescent="0.45">
      <c r="A5" s="1"/>
      <c r="B5" s="1" t="s">
        <v>32</v>
      </c>
      <c r="C5" s="1" t="s">
        <v>33</v>
      </c>
      <c r="D5" s="1" t="s">
        <v>34</v>
      </c>
      <c r="E5" s="1">
        <v>1</v>
      </c>
      <c r="F5" s="1">
        <f t="shared" si="0"/>
        <v>3</v>
      </c>
      <c r="G5" s="1" t="s">
        <v>23</v>
      </c>
      <c r="H5" s="1" t="s">
        <v>35</v>
      </c>
      <c r="I5" s="1" t="s">
        <v>17</v>
      </c>
      <c r="J5" s="1" t="s">
        <v>18</v>
      </c>
      <c r="K5" s="1" t="s">
        <v>36</v>
      </c>
      <c r="L5" s="1">
        <v>0.28000000000000003</v>
      </c>
      <c r="M5" s="1">
        <v>1.4</v>
      </c>
    </row>
    <row r="6" spans="1:13" x14ac:dyDescent="0.45">
      <c r="A6" s="1"/>
      <c r="B6" s="1" t="s">
        <v>32</v>
      </c>
      <c r="C6" s="1" t="s">
        <v>37</v>
      </c>
      <c r="D6" s="1" t="s">
        <v>38</v>
      </c>
      <c r="E6" s="1">
        <v>2</v>
      </c>
      <c r="F6" s="1">
        <f t="shared" si="0"/>
        <v>5</v>
      </c>
      <c r="G6" s="1" t="s">
        <v>39</v>
      </c>
      <c r="H6" s="1" t="s">
        <v>40</v>
      </c>
      <c r="I6" s="1" t="s">
        <v>17</v>
      </c>
      <c r="J6" s="1" t="s">
        <v>18</v>
      </c>
      <c r="K6" s="1" t="s">
        <v>41</v>
      </c>
      <c r="L6" s="1">
        <v>0.66400000000000003</v>
      </c>
      <c r="M6" s="1">
        <v>6.64</v>
      </c>
    </row>
    <row r="7" spans="1:13" x14ac:dyDescent="0.45">
      <c r="A7" s="1"/>
      <c r="B7" s="1" t="s">
        <v>42</v>
      </c>
      <c r="C7" s="1" t="s">
        <v>43</v>
      </c>
      <c r="D7" s="1" t="s">
        <v>44</v>
      </c>
      <c r="E7" s="1">
        <v>2</v>
      </c>
      <c r="F7" s="1">
        <f t="shared" si="0"/>
        <v>5</v>
      </c>
      <c r="G7" s="1" t="s">
        <v>29</v>
      </c>
      <c r="H7" s="1" t="s">
        <v>45</v>
      </c>
      <c r="I7" s="1" t="s">
        <v>17</v>
      </c>
      <c r="J7" s="1" t="s">
        <v>18</v>
      </c>
      <c r="K7" s="1" t="s">
        <v>46</v>
      </c>
      <c r="L7" s="1">
        <v>0.54800000000000004</v>
      </c>
      <c r="M7" s="1">
        <v>5.48</v>
      </c>
    </row>
    <row r="8" spans="1:13" x14ac:dyDescent="0.45">
      <c r="A8" s="1"/>
      <c r="B8" s="1" t="s">
        <v>12</v>
      </c>
      <c r="C8" s="1" t="s">
        <v>47</v>
      </c>
      <c r="D8" s="1" t="s">
        <v>48</v>
      </c>
      <c r="E8" s="1">
        <v>2</v>
      </c>
      <c r="F8" s="1">
        <f t="shared" si="0"/>
        <v>5</v>
      </c>
      <c r="G8" s="1" t="s">
        <v>23</v>
      </c>
      <c r="H8" s="1" t="s">
        <v>49</v>
      </c>
      <c r="I8" s="1" t="s">
        <v>17</v>
      </c>
      <c r="J8" s="1" t="s">
        <v>18</v>
      </c>
      <c r="K8" s="1" t="s">
        <v>50</v>
      </c>
      <c r="L8" s="1">
        <v>0.36099999999999999</v>
      </c>
      <c r="M8" s="1">
        <v>3.61</v>
      </c>
    </row>
    <row r="9" spans="1:13" x14ac:dyDescent="0.45">
      <c r="A9" s="1"/>
      <c r="B9" s="1" t="s">
        <v>51</v>
      </c>
      <c r="C9" s="1" t="s">
        <v>52</v>
      </c>
      <c r="D9" s="1" t="s">
        <v>53</v>
      </c>
      <c r="E9" s="1">
        <v>2</v>
      </c>
      <c r="F9" s="1">
        <f t="shared" si="0"/>
        <v>5</v>
      </c>
      <c r="G9" s="1" t="s">
        <v>23</v>
      </c>
      <c r="H9" s="1" t="s">
        <v>54</v>
      </c>
      <c r="I9" s="1" t="s">
        <v>17</v>
      </c>
      <c r="J9" s="1" t="s">
        <v>18</v>
      </c>
      <c r="K9" s="1" t="s">
        <v>55</v>
      </c>
      <c r="L9" s="1">
        <v>5.3999999999999999E-2</v>
      </c>
      <c r="M9" s="1">
        <v>0.54</v>
      </c>
    </row>
    <row r="10" spans="1:13" x14ac:dyDescent="0.45">
      <c r="A10" s="1"/>
      <c r="B10" s="1">
        <v>22272021</v>
      </c>
      <c r="C10" s="1" t="s">
        <v>56</v>
      </c>
      <c r="D10" s="1" t="s">
        <v>57</v>
      </c>
      <c r="E10" s="1">
        <v>1</v>
      </c>
      <c r="F10" s="1">
        <f t="shared" si="0"/>
        <v>3</v>
      </c>
      <c r="G10" s="1" t="s">
        <v>58</v>
      </c>
      <c r="H10" s="1" t="s">
        <v>59</v>
      </c>
      <c r="I10" s="1" t="s">
        <v>17</v>
      </c>
      <c r="J10" s="1" t="s">
        <v>60</v>
      </c>
      <c r="K10" s="1" t="s">
        <v>61</v>
      </c>
      <c r="L10" s="1">
        <v>0.122</v>
      </c>
      <c r="M10" s="1">
        <v>0.61</v>
      </c>
    </row>
    <row r="11" spans="1:13" x14ac:dyDescent="0.45">
      <c r="A11" s="1"/>
      <c r="B11" s="1">
        <v>22272031</v>
      </c>
      <c r="C11" s="1" t="s">
        <v>62</v>
      </c>
      <c r="D11" s="1" t="s">
        <v>63</v>
      </c>
      <c r="E11" s="1">
        <v>1</v>
      </c>
      <c r="F11" s="1">
        <f t="shared" si="0"/>
        <v>3</v>
      </c>
      <c r="G11" s="1" t="s">
        <v>58</v>
      </c>
      <c r="H11" s="1" t="s">
        <v>64</v>
      </c>
      <c r="I11" s="1" t="s">
        <v>17</v>
      </c>
      <c r="J11" s="1" t="s">
        <v>18</v>
      </c>
      <c r="K11" s="1" t="s">
        <v>65</v>
      </c>
      <c r="L11" s="1">
        <v>0.37</v>
      </c>
      <c r="M11" s="1">
        <v>1.85</v>
      </c>
    </row>
    <row r="12" spans="1:13" x14ac:dyDescent="0.45">
      <c r="A12" s="1"/>
      <c r="B12" s="1">
        <v>691508110303</v>
      </c>
      <c r="C12" s="1" t="s">
        <v>66</v>
      </c>
      <c r="D12" s="1" t="s">
        <v>67</v>
      </c>
      <c r="E12" s="1">
        <v>2</v>
      </c>
      <c r="F12" s="1">
        <f t="shared" si="0"/>
        <v>5</v>
      </c>
      <c r="G12" s="1" t="s">
        <v>68</v>
      </c>
      <c r="H12" s="1">
        <v>691508110303</v>
      </c>
      <c r="I12" s="1" t="s">
        <v>17</v>
      </c>
      <c r="J12" s="1" t="s">
        <v>18</v>
      </c>
      <c r="K12" s="1" t="s">
        <v>69</v>
      </c>
      <c r="L12" s="1">
        <v>3.4</v>
      </c>
      <c r="M12" s="1">
        <v>33.950000000000003</v>
      </c>
    </row>
    <row r="13" spans="1:13" x14ac:dyDescent="0.45">
      <c r="A13" s="1"/>
      <c r="B13" s="1" t="s">
        <v>70</v>
      </c>
      <c r="C13" s="1" t="s">
        <v>71</v>
      </c>
      <c r="D13" s="1" t="s">
        <v>72</v>
      </c>
      <c r="E13" s="1">
        <v>1</v>
      </c>
      <c r="F13" s="1">
        <f t="shared" si="0"/>
        <v>3</v>
      </c>
      <c r="G13" s="1" t="s">
        <v>73</v>
      </c>
      <c r="H13" s="1" t="s">
        <v>70</v>
      </c>
      <c r="I13" s="1" t="s">
        <v>17</v>
      </c>
      <c r="J13" s="1" t="s">
        <v>18</v>
      </c>
      <c r="K13" s="1" t="s">
        <v>74</v>
      </c>
      <c r="L13" s="1">
        <v>3.53</v>
      </c>
      <c r="M13" s="1">
        <v>17.649999999999999</v>
      </c>
    </row>
    <row r="14" spans="1:13" x14ac:dyDescent="0.45">
      <c r="A14" s="1"/>
      <c r="B14" s="1" t="s">
        <v>75</v>
      </c>
      <c r="C14" s="1" t="s">
        <v>76</v>
      </c>
      <c r="D14" s="1" t="s">
        <v>77</v>
      </c>
      <c r="E14" s="1">
        <v>1</v>
      </c>
      <c r="F14" s="1">
        <f t="shared" si="0"/>
        <v>3</v>
      </c>
      <c r="G14" s="1" t="s">
        <v>78</v>
      </c>
      <c r="H14" s="1" t="s">
        <v>79</v>
      </c>
      <c r="I14" s="1" t="s">
        <v>17</v>
      </c>
      <c r="J14" s="1" t="s">
        <v>18</v>
      </c>
      <c r="K14" s="1" t="s">
        <v>80</v>
      </c>
      <c r="L14" s="1">
        <v>1.84</v>
      </c>
      <c r="M14" s="1">
        <v>9.1999999999999993</v>
      </c>
    </row>
    <row r="15" spans="1:13" x14ac:dyDescent="0.45">
      <c r="A15" s="1"/>
      <c r="B15" s="1" t="s">
        <v>81</v>
      </c>
      <c r="C15" s="1" t="s">
        <v>82</v>
      </c>
      <c r="D15" s="1" t="s">
        <v>83</v>
      </c>
      <c r="E15" s="1">
        <v>1</v>
      </c>
      <c r="F15" s="1">
        <f t="shared" si="0"/>
        <v>3</v>
      </c>
      <c r="G15" s="1" t="s">
        <v>84</v>
      </c>
      <c r="H15" s="1" t="s">
        <v>81</v>
      </c>
      <c r="I15" s="1" t="s">
        <v>17</v>
      </c>
      <c r="J15" s="1" t="s">
        <v>18</v>
      </c>
      <c r="K15" s="1" t="s">
        <v>85</v>
      </c>
      <c r="L15" s="1">
        <v>2.27</v>
      </c>
      <c r="M15" s="1">
        <v>11.35</v>
      </c>
    </row>
    <row r="16" spans="1:13" x14ac:dyDescent="0.45">
      <c r="A16" s="1"/>
      <c r="B16" s="1" t="s">
        <v>86</v>
      </c>
      <c r="C16" s="1" t="s">
        <v>87</v>
      </c>
      <c r="D16" s="1" t="s">
        <v>88</v>
      </c>
      <c r="E16" s="1">
        <v>1</v>
      </c>
      <c r="F16" s="1">
        <f t="shared" si="0"/>
        <v>3</v>
      </c>
      <c r="G16" s="1" t="s">
        <v>68</v>
      </c>
      <c r="H16" s="1">
        <v>744314330</v>
      </c>
      <c r="I16" s="1" t="s">
        <v>17</v>
      </c>
      <c r="J16" s="1" t="s">
        <v>18</v>
      </c>
      <c r="K16" s="1" t="s">
        <v>89</v>
      </c>
      <c r="L16" s="1">
        <v>3.56</v>
      </c>
      <c r="M16" s="1">
        <v>17.8</v>
      </c>
    </row>
    <row r="17" spans="1:13" x14ac:dyDescent="0.45">
      <c r="A17" s="1"/>
      <c r="B17" s="1" t="s">
        <v>90</v>
      </c>
      <c r="C17" s="1" t="s">
        <v>91</v>
      </c>
      <c r="D17" s="1" t="s">
        <v>92</v>
      </c>
      <c r="E17" s="1">
        <v>1</v>
      </c>
      <c r="F17" s="1">
        <f t="shared" si="0"/>
        <v>3</v>
      </c>
      <c r="G17" s="1" t="s">
        <v>93</v>
      </c>
      <c r="H17" s="1" t="s">
        <v>90</v>
      </c>
      <c r="I17" s="1" t="s">
        <v>17</v>
      </c>
      <c r="J17" s="1" t="s">
        <v>18</v>
      </c>
      <c r="K17" s="1" t="s">
        <v>94</v>
      </c>
      <c r="L17" s="1">
        <v>0.97</v>
      </c>
      <c r="M17" s="1">
        <v>4.8499999999999996</v>
      </c>
    </row>
    <row r="18" spans="1:13" x14ac:dyDescent="0.45">
      <c r="A18" s="1"/>
      <c r="B18" s="1" t="s">
        <v>95</v>
      </c>
      <c r="C18" s="1" t="s">
        <v>96</v>
      </c>
      <c r="D18" s="1" t="s">
        <v>97</v>
      </c>
      <c r="E18" s="1">
        <v>1</v>
      </c>
      <c r="F18" s="1">
        <f t="shared" si="0"/>
        <v>3</v>
      </c>
      <c r="G18" s="1" t="s">
        <v>39</v>
      </c>
      <c r="H18" s="1" t="s">
        <v>95</v>
      </c>
      <c r="I18" s="1" t="s">
        <v>17</v>
      </c>
      <c r="J18" s="1" t="s">
        <v>18</v>
      </c>
      <c r="K18" s="1" t="s">
        <v>98</v>
      </c>
      <c r="L18" s="1">
        <v>0.97</v>
      </c>
      <c r="M18" s="1">
        <v>4.8499999999999996</v>
      </c>
    </row>
    <row r="19" spans="1:13" x14ac:dyDescent="0.45">
      <c r="A19" s="1"/>
      <c r="B19" s="1" t="s">
        <v>99</v>
      </c>
      <c r="C19" s="1" t="s">
        <v>100</v>
      </c>
      <c r="D19" s="1" t="s">
        <v>101</v>
      </c>
      <c r="E19" s="1">
        <v>1</v>
      </c>
      <c r="F19" s="1">
        <f t="shared" si="0"/>
        <v>3</v>
      </c>
      <c r="G19" s="1" t="s">
        <v>102</v>
      </c>
      <c r="H19" s="1" t="s">
        <v>99</v>
      </c>
      <c r="I19" s="1" t="s">
        <v>17</v>
      </c>
      <c r="J19" s="1" t="s">
        <v>18</v>
      </c>
      <c r="K19" s="1" t="s">
        <v>103</v>
      </c>
      <c r="L19" s="1">
        <v>22.98</v>
      </c>
      <c r="M19" s="1">
        <v>114.9</v>
      </c>
    </row>
    <row r="20" spans="1:13" x14ac:dyDescent="0.45">
      <c r="A20" s="1"/>
      <c r="B20" s="1" t="s">
        <v>104</v>
      </c>
      <c r="C20" s="1" t="s">
        <v>105</v>
      </c>
      <c r="D20" s="1" t="s">
        <v>106</v>
      </c>
      <c r="E20" s="1">
        <v>1</v>
      </c>
      <c r="F20" s="1">
        <f t="shared" si="0"/>
        <v>3</v>
      </c>
      <c r="G20" s="1" t="s">
        <v>107</v>
      </c>
      <c r="H20" s="1" t="s">
        <v>104</v>
      </c>
      <c r="I20" s="1" t="s">
        <v>17</v>
      </c>
      <c r="J20" s="1" t="s">
        <v>18</v>
      </c>
      <c r="K20" s="1" t="s">
        <v>108</v>
      </c>
      <c r="L20" s="1">
        <v>0.54</v>
      </c>
      <c r="M20" s="1">
        <v>2.7</v>
      </c>
    </row>
    <row r="21" spans="1:13" x14ac:dyDescent="0.45">
      <c r="A21" s="1"/>
      <c r="B21" s="1" t="s">
        <v>109</v>
      </c>
      <c r="C21" s="1" t="s">
        <v>110</v>
      </c>
      <c r="D21" s="1" t="s">
        <v>111</v>
      </c>
      <c r="E21" s="1">
        <v>1</v>
      </c>
      <c r="F21" s="1">
        <f t="shared" si="0"/>
        <v>3</v>
      </c>
      <c r="G21" s="1" t="s">
        <v>107</v>
      </c>
      <c r="H21" s="1" t="s">
        <v>109</v>
      </c>
      <c r="I21" s="1" t="s">
        <v>17</v>
      </c>
      <c r="J21" s="1" t="s">
        <v>18</v>
      </c>
      <c r="K21" s="1" t="s">
        <v>112</v>
      </c>
      <c r="L21" s="1">
        <v>0.93</v>
      </c>
      <c r="M21" s="1">
        <v>4.6500000000000004</v>
      </c>
    </row>
    <row r="22" spans="1:13" x14ac:dyDescent="0.45">
      <c r="A22" s="1"/>
      <c r="B22" s="1" t="s">
        <v>113</v>
      </c>
      <c r="C22" s="1" t="s">
        <v>114</v>
      </c>
      <c r="D22" s="1" t="s">
        <v>115</v>
      </c>
      <c r="E22" s="1">
        <v>2</v>
      </c>
      <c r="F22" s="1">
        <f t="shared" si="0"/>
        <v>5</v>
      </c>
      <c r="G22" s="1" t="s">
        <v>116</v>
      </c>
      <c r="H22" s="1" t="s">
        <v>117</v>
      </c>
      <c r="I22" s="1" t="s">
        <v>118</v>
      </c>
      <c r="J22" s="1" t="s">
        <v>18</v>
      </c>
      <c r="K22" s="1" t="s">
        <v>119</v>
      </c>
      <c r="L22" s="1">
        <v>0.25</v>
      </c>
      <c r="M22" s="1">
        <v>2.5</v>
      </c>
    </row>
    <row r="23" spans="1:13" x14ac:dyDescent="0.45">
      <c r="A23" s="1"/>
      <c r="B23" s="1" t="s">
        <v>120</v>
      </c>
      <c r="C23" s="1" t="s">
        <v>121</v>
      </c>
      <c r="D23" s="1" t="s">
        <v>122</v>
      </c>
      <c r="E23" s="1">
        <v>1</v>
      </c>
      <c r="F23" s="1">
        <f t="shared" si="0"/>
        <v>3</v>
      </c>
      <c r="G23" s="1" t="s">
        <v>107</v>
      </c>
      <c r="H23" s="1" t="s">
        <v>120</v>
      </c>
      <c r="I23" s="1" t="s">
        <v>17</v>
      </c>
      <c r="J23" s="1" t="s">
        <v>18</v>
      </c>
      <c r="K23" s="1" t="s">
        <v>123</v>
      </c>
      <c r="L23" s="1">
        <v>0.41</v>
      </c>
      <c r="M23" s="1">
        <v>2.0499999999999998</v>
      </c>
    </row>
    <row r="24" spans="1:13" x14ac:dyDescent="0.45">
      <c r="A24" s="1"/>
      <c r="B24" s="1" t="s">
        <v>124</v>
      </c>
      <c r="C24" s="1" t="s">
        <v>125</v>
      </c>
      <c r="D24" s="1" t="s">
        <v>126</v>
      </c>
      <c r="E24" s="1">
        <v>1</v>
      </c>
      <c r="F24" s="1">
        <f t="shared" si="0"/>
        <v>3</v>
      </c>
      <c r="G24" s="1" t="s">
        <v>15</v>
      </c>
      <c r="H24" s="1" t="s">
        <v>127</v>
      </c>
      <c r="I24" s="1" t="s">
        <v>17</v>
      </c>
      <c r="J24" s="1" t="s">
        <v>18</v>
      </c>
      <c r="K24" s="1" t="s">
        <v>128</v>
      </c>
      <c r="L24" s="1">
        <v>0.1</v>
      </c>
      <c r="M24" s="1">
        <v>0.5</v>
      </c>
    </row>
    <row r="25" spans="1:13" x14ac:dyDescent="0.45">
      <c r="A25" s="1"/>
      <c r="B25" s="1" t="s">
        <v>129</v>
      </c>
      <c r="C25" s="1" t="s">
        <v>130</v>
      </c>
      <c r="D25" s="1" t="s">
        <v>131</v>
      </c>
      <c r="E25" s="1">
        <v>2</v>
      </c>
      <c r="F25" s="1">
        <f t="shared" si="0"/>
        <v>5</v>
      </c>
      <c r="G25" s="1" t="s">
        <v>15</v>
      </c>
      <c r="H25" s="1" t="s">
        <v>132</v>
      </c>
      <c r="I25" s="1" t="s">
        <v>17</v>
      </c>
      <c r="J25" s="1" t="s">
        <v>18</v>
      </c>
      <c r="K25" s="1" t="s">
        <v>133</v>
      </c>
      <c r="L25" s="1">
        <v>0.14799999999999999</v>
      </c>
      <c r="M25" s="1">
        <v>1.48</v>
      </c>
    </row>
    <row r="26" spans="1:13" x14ac:dyDescent="0.45">
      <c r="A26" s="1"/>
      <c r="B26" s="1" t="s">
        <v>129</v>
      </c>
      <c r="C26" s="1" t="s">
        <v>134</v>
      </c>
      <c r="D26" s="1" t="s">
        <v>135</v>
      </c>
      <c r="E26" s="1">
        <v>5</v>
      </c>
      <c r="F26" s="1">
        <f t="shared" si="0"/>
        <v>13</v>
      </c>
      <c r="G26" s="1" t="s">
        <v>15</v>
      </c>
      <c r="H26" s="1" t="s">
        <v>136</v>
      </c>
      <c r="I26" s="1" t="s">
        <v>17</v>
      </c>
      <c r="J26" s="1" t="s">
        <v>18</v>
      </c>
      <c r="K26" s="1" t="s">
        <v>137</v>
      </c>
      <c r="L26" s="1">
        <v>8.8999999999999996E-2</v>
      </c>
      <c r="M26" s="1">
        <v>2.23</v>
      </c>
    </row>
    <row r="27" spans="1:13" x14ac:dyDescent="0.45">
      <c r="A27" s="1"/>
      <c r="B27" s="1" t="s">
        <v>138</v>
      </c>
      <c r="C27" s="1" t="s">
        <v>139</v>
      </c>
      <c r="D27" s="1" t="s">
        <v>140</v>
      </c>
      <c r="E27" s="1">
        <v>1</v>
      </c>
      <c r="F27" s="1">
        <f t="shared" si="0"/>
        <v>3</v>
      </c>
      <c r="G27" s="1" t="s">
        <v>15</v>
      </c>
      <c r="H27" s="1" t="s">
        <v>141</v>
      </c>
      <c r="I27" s="1" t="s">
        <v>17</v>
      </c>
      <c r="J27" s="1" t="s">
        <v>18</v>
      </c>
      <c r="K27" s="1" t="s">
        <v>142</v>
      </c>
      <c r="L27" s="1">
        <v>0.31</v>
      </c>
      <c r="M27" s="1">
        <v>1.55</v>
      </c>
    </row>
    <row r="28" spans="1:13" x14ac:dyDescent="0.45">
      <c r="A28" s="1"/>
      <c r="B28" s="1" t="s">
        <v>143</v>
      </c>
      <c r="C28" s="1" t="s">
        <v>144</v>
      </c>
      <c r="D28" s="1" t="s">
        <v>145</v>
      </c>
      <c r="E28" s="1">
        <v>1</v>
      </c>
      <c r="F28" s="1">
        <f t="shared" si="0"/>
        <v>3</v>
      </c>
      <c r="G28" s="1" t="s">
        <v>15</v>
      </c>
      <c r="H28" s="1" t="s">
        <v>146</v>
      </c>
      <c r="I28" s="1" t="s">
        <v>17</v>
      </c>
      <c r="J28" s="1" t="s">
        <v>18</v>
      </c>
      <c r="K28" s="1" t="s">
        <v>147</v>
      </c>
      <c r="L28" s="1">
        <v>0.1</v>
      </c>
      <c r="M28" s="1">
        <v>0.5</v>
      </c>
    </row>
    <row r="29" spans="1:13" x14ac:dyDescent="0.45">
      <c r="A29" s="1"/>
      <c r="B29" s="1">
        <v>620</v>
      </c>
      <c r="C29" s="1" t="s">
        <v>148</v>
      </c>
      <c r="D29" s="1" t="s">
        <v>149</v>
      </c>
      <c r="E29" s="1">
        <v>4</v>
      </c>
      <c r="F29" s="1">
        <f t="shared" si="0"/>
        <v>10</v>
      </c>
      <c r="G29" s="1" t="s">
        <v>15</v>
      </c>
      <c r="H29" s="1" t="s">
        <v>150</v>
      </c>
      <c r="I29" s="1" t="s">
        <v>17</v>
      </c>
      <c r="J29" s="1" t="s">
        <v>18</v>
      </c>
      <c r="K29" s="1" t="s">
        <v>151</v>
      </c>
      <c r="L29" s="1">
        <v>8.8999999999999996E-2</v>
      </c>
      <c r="M29" s="1">
        <v>1.78</v>
      </c>
    </row>
    <row r="30" spans="1:13" x14ac:dyDescent="0.45">
      <c r="A30" s="1"/>
      <c r="B30" s="1" t="s">
        <v>152</v>
      </c>
      <c r="C30" s="1" t="s">
        <v>153</v>
      </c>
      <c r="D30" s="1" t="s">
        <v>154</v>
      </c>
      <c r="E30" s="1">
        <v>1</v>
      </c>
      <c r="F30" s="1">
        <f t="shared" si="0"/>
        <v>3</v>
      </c>
      <c r="G30" s="1" t="s">
        <v>107</v>
      </c>
      <c r="H30" s="1" t="s">
        <v>152</v>
      </c>
      <c r="I30" s="1" t="s">
        <v>17</v>
      </c>
      <c r="J30" s="1" t="s">
        <v>18</v>
      </c>
      <c r="K30" s="1" t="s">
        <v>155</v>
      </c>
      <c r="L30" s="1">
        <v>0.33</v>
      </c>
      <c r="M30" s="1">
        <v>1.65</v>
      </c>
    </row>
    <row r="31" spans="1:13" x14ac:dyDescent="0.45">
      <c r="A31" s="1"/>
      <c r="B31" s="1" t="s">
        <v>156</v>
      </c>
      <c r="C31" s="1" t="s">
        <v>157</v>
      </c>
      <c r="D31" s="1" t="s">
        <v>158</v>
      </c>
      <c r="E31" s="1">
        <v>1</v>
      </c>
      <c r="F31" s="1">
        <f t="shared" si="0"/>
        <v>3</v>
      </c>
      <c r="G31" s="1" t="s">
        <v>159</v>
      </c>
      <c r="H31" s="1" t="s">
        <v>156</v>
      </c>
      <c r="I31" s="1" t="s">
        <v>17</v>
      </c>
      <c r="J31" s="1" t="s">
        <v>18</v>
      </c>
      <c r="K31" s="1" t="s">
        <v>160</v>
      </c>
      <c r="L31" s="1">
        <v>0.43</v>
      </c>
      <c r="M31" s="1">
        <v>2.15</v>
      </c>
    </row>
    <row r="32" spans="1:13" x14ac:dyDescent="0.45">
      <c r="A32" s="1"/>
      <c r="B32" s="1" t="s">
        <v>161</v>
      </c>
      <c r="C32" s="1" t="s">
        <v>162</v>
      </c>
      <c r="D32" s="1" t="s">
        <v>163</v>
      </c>
      <c r="E32" s="1">
        <v>1</v>
      </c>
      <c r="F32" s="1">
        <f t="shared" si="0"/>
        <v>3</v>
      </c>
      <c r="G32" s="1" t="s">
        <v>164</v>
      </c>
      <c r="H32" s="1" t="s">
        <v>161</v>
      </c>
      <c r="I32" s="1" t="s">
        <v>17</v>
      </c>
      <c r="J32" s="1" t="s">
        <v>18</v>
      </c>
      <c r="K32" s="1" t="s">
        <v>165</v>
      </c>
      <c r="L32" s="1">
        <v>5.5</v>
      </c>
      <c r="M32" s="1">
        <v>27.5</v>
      </c>
    </row>
    <row r="33" spans="1:13" x14ac:dyDescent="0.45">
      <c r="A33" s="1"/>
      <c r="B33" s="1" t="s">
        <v>166</v>
      </c>
      <c r="C33" s="1" t="s">
        <v>167</v>
      </c>
      <c r="D33" s="1" t="s">
        <v>168</v>
      </c>
      <c r="E33" s="1">
        <v>4</v>
      </c>
      <c r="F33" s="1">
        <f t="shared" si="0"/>
        <v>10</v>
      </c>
      <c r="G33" s="1" t="s">
        <v>169</v>
      </c>
      <c r="H33" s="1" t="s">
        <v>166</v>
      </c>
      <c r="I33" s="1" t="s">
        <v>17</v>
      </c>
      <c r="J33" s="1" t="s">
        <v>18</v>
      </c>
      <c r="K33" s="1" t="s">
        <v>170</v>
      </c>
      <c r="L33" s="1">
        <v>0.92400000000000004</v>
      </c>
      <c r="M33" s="1">
        <v>18.48</v>
      </c>
    </row>
    <row r="34" spans="1:13" x14ac:dyDescent="0.45">
      <c r="A34" s="1"/>
      <c r="B34" s="1" t="s">
        <v>171</v>
      </c>
      <c r="C34" s="1" t="s">
        <v>172</v>
      </c>
      <c r="D34" s="1" t="s">
        <v>173</v>
      </c>
      <c r="E34" s="1">
        <v>4</v>
      </c>
      <c r="F34" s="1">
        <f t="shared" si="0"/>
        <v>10</v>
      </c>
      <c r="G34" s="1" t="s">
        <v>174</v>
      </c>
      <c r="H34" s="1" t="s">
        <v>171</v>
      </c>
      <c r="I34" s="1" t="s">
        <v>17</v>
      </c>
      <c r="J34" s="1" t="s">
        <v>18</v>
      </c>
      <c r="K34" s="1" t="s">
        <v>175</v>
      </c>
      <c r="L34" s="1">
        <v>0.626</v>
      </c>
      <c r="M34" s="1">
        <v>12.52</v>
      </c>
    </row>
    <row r="35" spans="1:13" x14ac:dyDescent="0.45">
      <c r="A35" s="1"/>
      <c r="B35" s="1" t="s">
        <v>176</v>
      </c>
      <c r="C35" s="1" t="s">
        <v>177</v>
      </c>
      <c r="D35" s="1" t="s">
        <v>178</v>
      </c>
      <c r="E35" s="1">
        <v>1</v>
      </c>
      <c r="F35" s="1">
        <f t="shared" si="0"/>
        <v>3</v>
      </c>
      <c r="G35" s="1" t="s">
        <v>179</v>
      </c>
      <c r="H35" s="1" t="s">
        <v>180</v>
      </c>
      <c r="I35" s="1" t="s">
        <v>17</v>
      </c>
      <c r="J35" s="1" t="s">
        <v>18</v>
      </c>
      <c r="K35" s="1" t="s">
        <v>181</v>
      </c>
      <c r="L35" s="1">
        <v>1.5</v>
      </c>
      <c r="M35" s="1">
        <v>7.5</v>
      </c>
    </row>
    <row r="36" spans="1:13" x14ac:dyDescent="0.45">
      <c r="A36" s="1"/>
      <c r="B36" s="1" t="s">
        <v>182</v>
      </c>
      <c r="C36" s="1" t="s">
        <v>183</v>
      </c>
      <c r="D36" s="1" t="s">
        <v>184</v>
      </c>
      <c r="E36" s="1">
        <v>1</v>
      </c>
      <c r="F36" s="1">
        <f t="shared" si="0"/>
        <v>3</v>
      </c>
      <c r="G36" s="1" t="s">
        <v>185</v>
      </c>
      <c r="H36" s="1" t="s">
        <v>182</v>
      </c>
      <c r="I36" s="1" t="s">
        <v>17</v>
      </c>
      <c r="J36" s="1" t="s">
        <v>18</v>
      </c>
      <c r="K36" s="1" t="s">
        <v>186</v>
      </c>
      <c r="L36" s="1">
        <v>0.87</v>
      </c>
      <c r="M36" s="1">
        <v>4.3499999999999996</v>
      </c>
    </row>
    <row r="37" spans="1:13" x14ac:dyDescent="0.45">
      <c r="A37" s="1"/>
      <c r="B37" s="1" t="s">
        <v>187</v>
      </c>
      <c r="C37" s="1" t="s">
        <v>188</v>
      </c>
      <c r="D37" s="1" t="s">
        <v>189</v>
      </c>
      <c r="E37" s="1">
        <v>1</v>
      </c>
      <c r="F37" s="1">
        <f t="shared" si="0"/>
        <v>3</v>
      </c>
      <c r="G37" s="1"/>
      <c r="H37" s="1"/>
      <c r="I37" s="1"/>
      <c r="J37" s="1"/>
      <c r="K37" s="1"/>
      <c r="L37" s="1"/>
      <c r="M37" s="1"/>
    </row>
    <row r="38" spans="1:13" x14ac:dyDescent="0.45">
      <c r="A38" s="1"/>
      <c r="B38" s="1" t="s">
        <v>190</v>
      </c>
      <c r="C38" s="1" t="s">
        <v>188</v>
      </c>
      <c r="D38" s="1" t="s">
        <v>191</v>
      </c>
      <c r="E38" s="1">
        <v>2</v>
      </c>
      <c r="F38" s="1">
        <f t="shared" si="0"/>
        <v>5</v>
      </c>
      <c r="G38" s="1"/>
      <c r="H38" s="1"/>
      <c r="I38" s="1"/>
      <c r="J38" s="1"/>
      <c r="K38" s="1"/>
      <c r="L38" s="1"/>
      <c r="M38" s="1"/>
    </row>
    <row r="39" spans="1:13" x14ac:dyDescent="0.45">
      <c r="A39" s="1"/>
      <c r="B39" s="1">
        <v>696105003002</v>
      </c>
      <c r="C39" s="1" t="s">
        <v>192</v>
      </c>
      <c r="D39" s="1" t="s">
        <v>193</v>
      </c>
      <c r="E39" s="1">
        <v>1</v>
      </c>
      <c r="F39" s="1">
        <f t="shared" si="0"/>
        <v>3</v>
      </c>
      <c r="G39" s="1" t="s">
        <v>68</v>
      </c>
      <c r="H39" s="1">
        <v>696105003002</v>
      </c>
      <c r="I39" s="1" t="s">
        <v>118</v>
      </c>
      <c r="J39" s="1" t="s">
        <v>18</v>
      </c>
      <c r="K39" s="1" t="s">
        <v>194</v>
      </c>
      <c r="L39" s="1">
        <v>0.64</v>
      </c>
      <c r="M39" s="1">
        <v>3.2</v>
      </c>
    </row>
  </sheetData>
  <printOptions horizontalCentered="1" verticalCentered="1"/>
  <pageMargins left="0.7" right="0.7" top="0.75" bottom="0.75" header="0.3" footer="0.3"/>
  <pageSetup scale="5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Materials-UHV Gate Valv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Morell</dc:creator>
  <cp:lastModifiedBy>Enrique Morell</cp:lastModifiedBy>
  <dcterms:created xsi:type="dcterms:W3CDTF">2020-05-06T01:41:40Z</dcterms:created>
  <dcterms:modified xsi:type="dcterms:W3CDTF">2020-05-06T01:45:15Z</dcterms:modified>
</cp:coreProperties>
</file>