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데이터속성" sheetId="1" r:id="rId4"/>
    <sheet state="visible" name="SVM" sheetId="2" r:id="rId5"/>
    <sheet state="visible" name="NaiveBayes" sheetId="3" r:id="rId6"/>
    <sheet state="visible" name="biLSTM" sheetId="4" r:id="rId7"/>
    <sheet state="visible" name="BERT" sheetId="5" r:id="rId8"/>
  </sheets>
  <definedNames/>
  <calcPr/>
</workbook>
</file>

<file path=xl/sharedStrings.xml><?xml version="1.0" encoding="utf-8"?>
<sst xmlns="http://schemas.openxmlformats.org/spreadsheetml/2006/main" count="122" uniqueCount="60">
  <si>
    <t>다중클래스 분류</t>
  </si>
  <si>
    <t>파일명</t>
  </si>
  <si>
    <t>특징</t>
  </si>
  <si>
    <t>기쁨(1)</t>
  </si>
  <si>
    <t>슬픔(2)</t>
  </si>
  <si>
    <t>화남(3)</t>
  </si>
  <si>
    <t>중립(5)</t>
  </si>
  <si>
    <t>합계</t>
  </si>
  <si>
    <t>데이터별 정확도</t>
  </si>
  <si>
    <t>tokened_traindataset.csv</t>
  </si>
  <si>
    <t>형태소 분석 트윗 데이터</t>
  </si>
  <si>
    <t>평균 정확도</t>
  </si>
  <si>
    <t>tokened_dataset.csv</t>
  </si>
  <si>
    <t>tokened_testdataset.csv</t>
  </si>
  <si>
    <t>half_neutral_set.csv</t>
  </si>
  <si>
    <t>final_data.csv</t>
  </si>
  <si>
    <t>half_neutral_add_tag_sad.csv</t>
  </si>
  <si>
    <t>half_neutral_trainset.csv</t>
  </si>
  <si>
    <t>naïve_bayes.py</t>
  </si>
  <si>
    <t>중립을 일부 제거한 데이터</t>
  </si>
  <si>
    <t>다중분류
CountVectornizer 사용</t>
  </si>
  <si>
    <t>SVM_ovo_classifier.py</t>
  </si>
  <si>
    <t>다중클래스 분류기
SGDclassifier 사용
BagOfWords 기법
konlpy 사용
sklearn 사용
countVectorizer 사용</t>
  </si>
  <si>
    <t>half_neutral_testset.csv</t>
  </si>
  <si>
    <t>final_traindata.csv</t>
  </si>
  <si>
    <t>중립을 일부 제거한 후 슬픔 데이터 추가</t>
  </si>
  <si>
    <t>final_testdata.csv</t>
  </si>
  <si>
    <t>half_neutral_add_tag_sad_test.csv</t>
  </si>
  <si>
    <t>naïve_bayes_2.py</t>
  </si>
  <si>
    <t>중립항목이 25%를 넘지 않도록 전처리</t>
  </si>
  <si>
    <t>half_neutral에 태깅한 슬픔 데이터 추가</t>
  </si>
  <si>
    <t>단일클래스 분류(이진분류)</t>
  </si>
  <si>
    <t>half_neutral_add_tag_sad_train.csv</t>
  </si>
  <si>
    <t>only_joy_train.csv</t>
  </si>
  <si>
    <t>기쁨만 추출한 데이터</t>
  </si>
  <si>
    <t>only_sad_train1.csv</t>
  </si>
  <si>
    <t>태깅으로 슬픔만 추출한 데이터</t>
  </si>
  <si>
    <t>naïve_bayes_binary.py</t>
  </si>
  <si>
    <t>only_sad_train2.csv</t>
  </si>
  <si>
    <t>슬픔, 슬픔아님 이진분류
각각 데이터 비율이 1:1이 되도록 전처리</t>
  </si>
  <si>
    <t>태깅과 분류기로 슬픔만 추출한 데이터</t>
  </si>
  <si>
    <t>only_sad_tag_data.csv</t>
  </si>
  <si>
    <t>네이버 영화리뷰 코퍼스 중 슬픔만 태깅한 데이터</t>
  </si>
  <si>
    <t>only_joy_data.csv (train)</t>
  </si>
  <si>
    <t>only_sad_data.csv (train)</t>
  </si>
  <si>
    <t>only_upset_train.csv</t>
  </si>
  <si>
    <t>only_upset_data.csv (train)</t>
  </si>
  <si>
    <t>화남만 추출한 데이터</t>
  </si>
  <si>
    <t>only_neutral_data.csv (train)</t>
  </si>
  <si>
    <t>final_traindata.csv (test)</t>
  </si>
  <si>
    <t>SVM_binary_countVectorizer.py</t>
  </si>
  <si>
    <t>단일클래스 분류기
OneClassSVM 사용
BagOfWords 기법
konlpy 사용
sklearn 사용
countVectorizer 사용</t>
  </si>
  <si>
    <t>only_neutral_train.csv</t>
  </si>
  <si>
    <t>중립만 추출한 데이터</t>
  </si>
  <si>
    <t>기쁨 : 0.6185134968568964
슬픔 : 0.6007642055959571
화남 : 0.7807222975471465 
중립 : 0.5842475040059164</t>
  </si>
  <si>
    <r>
      <t>기쁨 : 0.6876564329284482</t>
    </r>
    <r>
      <rPr>
        <rFont val="Arial"/>
        <color theme="1"/>
        <sz val="11.0"/>
      </rPr>
      <t>‬</t>
    </r>
    <r>
      <rPr>
        <rFont val="맑은 고딕"/>
        <color theme="1"/>
        <sz val="11.0"/>
      </rPr>
      <t xml:space="preserve">
슬픔 : </t>
    </r>
    <r>
      <rPr>
        <rFont val="Arial"/>
        <color theme="1"/>
        <sz val="11.0"/>
      </rPr>
      <t>‭</t>
    </r>
    <r>
      <rPr>
        <rFont val="맑은 고딕"/>
        <color theme="1"/>
        <sz val="11.0"/>
      </rPr>
      <t>0.6035615123362071</t>
    </r>
    <r>
      <rPr>
        <rFont val="Arial"/>
        <color theme="1"/>
        <sz val="11.0"/>
      </rPr>
      <t>‬</t>
    </r>
    <r>
      <rPr>
        <rFont val="맑은 고딕"/>
        <color theme="1"/>
        <sz val="11.0"/>
      </rPr>
      <t xml:space="preserve">
화남 : </t>
    </r>
    <r>
      <rPr>
        <rFont val="Arial"/>
        <color theme="1"/>
        <sz val="11.0"/>
      </rPr>
      <t>‭</t>
    </r>
    <r>
      <rPr>
        <rFont val="맑은 고딕"/>
        <color theme="1"/>
        <sz val="11.0"/>
      </rPr>
      <t>0.7609931190337963</t>
    </r>
    <r>
      <rPr>
        <rFont val="Arial"/>
        <color theme="1"/>
        <sz val="11.0"/>
      </rPr>
      <t>‬</t>
    </r>
    <r>
      <rPr>
        <rFont val="맑은 고딕"/>
        <color theme="1"/>
        <sz val="11.0"/>
      </rPr>
      <t xml:space="preserve">
중립 : </t>
    </r>
    <r>
      <rPr>
        <rFont val="Arial"/>
        <color theme="1"/>
        <sz val="11.0"/>
      </rPr>
      <t>‭</t>
    </r>
    <r>
      <rPr>
        <rFont val="맑은 고딕"/>
        <color theme="1"/>
        <sz val="11.0"/>
      </rPr>
      <t>0.6648041643740922</t>
    </r>
    <r>
      <rPr>
        <rFont val="Arial"/>
        <color theme="1"/>
        <sz val="11.0"/>
      </rPr>
      <t>‬</t>
    </r>
  </si>
  <si>
    <t>biLSTM1.py</t>
  </si>
  <si>
    <t>run_classifier.py</t>
  </si>
  <si>
    <t>입력값을 tokenazation.py로 bert가 학습할 수 있는 토큰으로 변경
이후 사전학습이 되어 있는 model을 호출하여 finetuning진행
학습이 완료되면 test데이터셋으로 정확도 연산 후 출력</t>
  </si>
  <si>
    <t>입력 받은 문자를 100차원 벡터로 표현
keras의 양방향 LSTM을 이용하여 학습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</si>
</sst>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sz val="11.0"/>
      <color theme="1"/>
      <name val="Calibri"/>
    </font>
    <font/>
    <font>
      <sz val="11.0"/>
      <color rgb="FF000000"/>
      <name val="Calibri"/>
    </font>
    <font>
      <color theme="1"/>
      <name val="Calibri"/>
    </font>
    <font>
      <color theme="1"/>
      <name val="굴림"/>
    </font>
    <font>
      <u/>
      <sz val="11.0"/>
      <color rgb="FF000000"/>
    </font>
  </fonts>
  <fills count="6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D9E2F3"/>
        <bgColor rgb="FFD9E2F3"/>
      </patternFill>
    </fill>
    <fill>
      <patternFill patternType="solid">
        <fgColor rgb="FFDADADA"/>
        <bgColor rgb="FFDADADA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B2B2B2"/>
      </left>
      <right style="thin">
        <color rgb="FFB2B2B2"/>
      </right>
      <top style="thin">
        <color rgb="FFB2B2B2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vertical="center"/>
    </xf>
    <xf borderId="2" fillId="3" fontId="1" numFmtId="0" xfId="0" applyAlignment="1" applyBorder="1" applyFill="1" applyFont="1">
      <alignment horizontal="center" vertical="center"/>
    </xf>
    <xf borderId="3" fillId="4" fontId="1" numFmtId="0" xfId="0" applyAlignment="1" applyBorder="1" applyFill="1" applyFont="1">
      <alignment horizontal="center" vertical="center"/>
    </xf>
    <xf borderId="4" fillId="4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5" fillId="0" fontId="2" numFmtId="0" xfId="0" applyAlignment="1" applyBorder="1" applyFont="1">
      <alignment vertical="center"/>
    </xf>
    <xf borderId="6" fillId="0" fontId="2" numFmtId="0" xfId="0" applyAlignment="1" applyBorder="1" applyFont="1">
      <alignment vertical="center"/>
    </xf>
    <xf borderId="0" fillId="0" fontId="1" numFmtId="0" xfId="0" applyAlignment="1" applyFont="1">
      <alignment vertical="center"/>
    </xf>
    <xf borderId="2" fillId="4" fontId="3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readingOrder="0" vertical="center"/>
    </xf>
    <xf borderId="2" fillId="0" fontId="3" numFmtId="0" xfId="0" applyAlignment="1" applyBorder="1" applyFont="1">
      <alignment readingOrder="0" shrinkToFit="0" vertical="center" wrapText="1"/>
    </xf>
    <xf borderId="2" fillId="0" fontId="1" numFmtId="0" xfId="0" applyAlignment="1" applyBorder="1" applyFont="1">
      <alignment readingOrder="0" vertical="center"/>
    </xf>
    <xf borderId="2" fillId="0" fontId="3" numFmtId="0" xfId="0" applyAlignment="1" applyBorder="1" applyFont="1">
      <alignment horizontal="center" readingOrder="0" vertical="center"/>
    </xf>
    <xf borderId="0" fillId="0" fontId="4" numFmtId="0" xfId="0" applyAlignment="1" applyFont="1">
      <alignment readingOrder="0" vertical="center"/>
    </xf>
    <xf borderId="2" fillId="0" fontId="1" numFmtId="0" xfId="0" applyAlignment="1" applyBorder="1" applyFont="1">
      <alignment horizontal="center" vertical="center"/>
    </xf>
    <xf borderId="7" fillId="2" fontId="1" numFmtId="0" xfId="0" applyAlignment="1" applyBorder="1" applyFont="1">
      <alignment vertical="center"/>
    </xf>
    <xf borderId="2" fillId="5" fontId="5" numFmtId="0" xfId="0" applyAlignment="1" applyBorder="1" applyFill="1" applyFont="1">
      <alignment readingOrder="0" vertical="center"/>
    </xf>
    <xf borderId="8" fillId="0" fontId="2" numFmtId="0" xfId="0" applyAlignment="1" applyBorder="1" applyFont="1">
      <alignment vertical="center"/>
    </xf>
    <xf borderId="0" fillId="5" fontId="5" numFmtId="0" xfId="0" applyAlignment="1" applyFont="1">
      <alignment readingOrder="0" vertical="center"/>
    </xf>
    <xf borderId="9" fillId="0" fontId="1" numFmtId="0" xfId="0" applyAlignment="1" applyBorder="1" applyFont="1">
      <alignment vertical="center"/>
    </xf>
    <xf borderId="2" fillId="4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2" fillId="0" fontId="6" numFmtId="0" xfId="0" applyAlignment="1" applyBorder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bilstm1.py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run_classifier.py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7.5"/>
    <col customWidth="1" min="2" max="2" width="39.88"/>
    <col customWidth="1" min="3" max="6" width="6.5"/>
    <col customWidth="1" min="7" max="26" width="7.63"/>
  </cols>
  <sheetData>
    <row r="1" ht="16.5" customHeight="1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</row>
    <row r="2" ht="16.5" customHeight="1">
      <c r="A2" s="5" t="s">
        <v>9</v>
      </c>
      <c r="B2" s="5" t="s">
        <v>10</v>
      </c>
      <c r="C2" s="5">
        <v>2537.0</v>
      </c>
      <c r="D2" s="5">
        <v>145.0</v>
      </c>
      <c r="E2" s="5">
        <v>1345.0</v>
      </c>
      <c r="F2" s="5">
        <v>5910.0</v>
      </c>
      <c r="G2" s="5">
        <f t="shared" ref="G2:G7" si="1">SUM(C2,D2,E2,F2)</f>
        <v>9937</v>
      </c>
    </row>
    <row r="3" ht="16.5" customHeight="1">
      <c r="A3" s="5" t="s">
        <v>13</v>
      </c>
      <c r="B3" s="5" t="s">
        <v>10</v>
      </c>
      <c r="C3" s="5">
        <v>280.0</v>
      </c>
      <c r="D3" s="5">
        <v>16.0</v>
      </c>
      <c r="E3" s="5">
        <v>149.0</v>
      </c>
      <c r="F3" s="5">
        <v>657.0</v>
      </c>
      <c r="G3" s="5">
        <f t="shared" si="1"/>
        <v>1102</v>
      </c>
    </row>
    <row r="4" ht="16.5" customHeight="1">
      <c r="A4" s="5" t="s">
        <v>17</v>
      </c>
      <c r="B4" s="5" t="s">
        <v>19</v>
      </c>
      <c r="C4" s="5">
        <v>2014.0</v>
      </c>
      <c r="D4" s="5">
        <v>117.0</v>
      </c>
      <c r="E4" s="5">
        <v>1059.0</v>
      </c>
      <c r="F4" s="5">
        <v>2359.0</v>
      </c>
      <c r="G4" s="5">
        <f t="shared" si="1"/>
        <v>5549</v>
      </c>
    </row>
    <row r="5" ht="16.5" customHeight="1">
      <c r="A5" s="5" t="s">
        <v>23</v>
      </c>
      <c r="B5" s="5" t="s">
        <v>19</v>
      </c>
      <c r="C5" s="5">
        <v>523.0</v>
      </c>
      <c r="D5" s="5">
        <v>28.0</v>
      </c>
      <c r="E5" s="5">
        <v>286.0</v>
      </c>
      <c r="F5" s="5">
        <v>551.0</v>
      </c>
      <c r="G5" s="5">
        <f t="shared" si="1"/>
        <v>1388</v>
      </c>
    </row>
    <row r="6" ht="16.5" customHeight="1">
      <c r="A6" s="5" t="s">
        <v>24</v>
      </c>
      <c r="B6" s="5" t="s">
        <v>25</v>
      </c>
      <c r="C6" s="5">
        <v>2537.0</v>
      </c>
      <c r="D6" s="5">
        <v>1321.0</v>
      </c>
      <c r="E6" s="5">
        <v>1345.0</v>
      </c>
      <c r="F6" s="5">
        <v>2910.0</v>
      </c>
      <c r="G6" s="5">
        <f t="shared" si="1"/>
        <v>8113</v>
      </c>
    </row>
    <row r="7" ht="16.5" customHeight="1">
      <c r="A7" s="5" t="s">
        <v>26</v>
      </c>
      <c r="B7" s="5" t="s">
        <v>25</v>
      </c>
      <c r="C7" s="5">
        <v>280.0</v>
      </c>
      <c r="D7" s="5">
        <v>311.0</v>
      </c>
      <c r="E7" s="5">
        <v>149.0</v>
      </c>
      <c r="F7" s="5">
        <v>657.0</v>
      </c>
      <c r="G7" s="5">
        <f t="shared" si="1"/>
        <v>1397</v>
      </c>
    </row>
    <row r="8" ht="16.5" customHeight="1">
      <c r="A8" s="14" t="s">
        <v>27</v>
      </c>
      <c r="B8" s="10" t="s">
        <v>30</v>
      </c>
      <c r="C8" s="10">
        <v>273.0</v>
      </c>
      <c r="D8" s="10">
        <v>35.0</v>
      </c>
      <c r="E8" s="10">
        <v>143.0</v>
      </c>
      <c r="F8" s="10">
        <v>272.0</v>
      </c>
      <c r="G8" s="5">
        <f t="shared" ref="G8:G9" si="2">sum(C8:F8)</f>
        <v>723</v>
      </c>
    </row>
    <row r="9" ht="16.5" customHeight="1">
      <c r="A9" s="14" t="s">
        <v>32</v>
      </c>
      <c r="B9" s="10" t="s">
        <v>30</v>
      </c>
      <c r="C9" s="14">
        <v>2264.0</v>
      </c>
      <c r="D9" s="10">
        <v>395.0</v>
      </c>
      <c r="E9" s="10">
        <v>1202.0</v>
      </c>
      <c r="F9" s="10">
        <v>2638.0</v>
      </c>
      <c r="G9" s="5">
        <f t="shared" si="2"/>
        <v>6499</v>
      </c>
    </row>
    <row r="10" ht="16.5" customHeight="1">
      <c r="A10" s="5" t="s">
        <v>33</v>
      </c>
      <c r="B10" s="5" t="s">
        <v>34</v>
      </c>
      <c r="C10" s="5">
        <v>2537.0</v>
      </c>
      <c r="D10" s="5">
        <v>0.0</v>
      </c>
      <c r="E10" s="5">
        <v>0.0</v>
      </c>
      <c r="F10" s="5">
        <v>0.0</v>
      </c>
      <c r="G10" s="5">
        <v>2537.0</v>
      </c>
    </row>
    <row r="11" ht="16.5" customHeight="1">
      <c r="A11" s="10" t="s">
        <v>35</v>
      </c>
      <c r="B11" s="17" t="s">
        <v>36</v>
      </c>
      <c r="C11" s="17">
        <v>0.0</v>
      </c>
      <c r="D11" s="17">
        <v>161.0</v>
      </c>
      <c r="E11" s="17">
        <v>0.0</v>
      </c>
      <c r="F11" s="17">
        <v>0.0</v>
      </c>
      <c r="G11" s="17">
        <v>161.0</v>
      </c>
    </row>
    <row r="12" ht="16.5" customHeight="1">
      <c r="A12" s="10" t="s">
        <v>38</v>
      </c>
      <c r="B12" s="19" t="s">
        <v>40</v>
      </c>
      <c r="C12" s="5">
        <v>0.0</v>
      </c>
      <c r="D12" s="5">
        <v>1321.0</v>
      </c>
      <c r="E12" s="5">
        <v>0.0</v>
      </c>
      <c r="F12" s="5">
        <v>0.0</v>
      </c>
      <c r="G12" s="5">
        <v>1321.0</v>
      </c>
    </row>
    <row r="13" ht="16.5" customHeight="1">
      <c r="A13" s="10" t="s">
        <v>41</v>
      </c>
      <c r="B13" s="19" t="s">
        <v>42</v>
      </c>
      <c r="C13" s="10">
        <v>0.0</v>
      </c>
      <c r="D13" s="10">
        <v>285.0</v>
      </c>
      <c r="E13" s="10">
        <v>0.0</v>
      </c>
      <c r="F13" s="10">
        <v>0.0</v>
      </c>
      <c r="G13" s="5">
        <f>sum(C13:F13)</f>
        <v>285</v>
      </c>
    </row>
    <row r="14" ht="16.5" customHeight="1">
      <c r="A14" s="5" t="s">
        <v>45</v>
      </c>
      <c r="B14" s="5" t="s">
        <v>47</v>
      </c>
      <c r="C14" s="5">
        <v>0.0</v>
      </c>
      <c r="D14" s="5">
        <v>0.0</v>
      </c>
      <c r="E14" s="5">
        <v>1345.0</v>
      </c>
      <c r="F14" s="5">
        <v>0.0</v>
      </c>
      <c r="G14" s="5">
        <v>1345.0</v>
      </c>
    </row>
    <row r="15" ht="16.5" customHeight="1">
      <c r="A15" s="5" t="s">
        <v>52</v>
      </c>
      <c r="B15" s="5" t="s">
        <v>53</v>
      </c>
      <c r="C15" s="5">
        <v>0.0</v>
      </c>
      <c r="D15" s="5">
        <v>0.0</v>
      </c>
      <c r="E15" s="5">
        <v>0.0</v>
      </c>
      <c r="F15" s="5">
        <v>2910.0</v>
      </c>
      <c r="G15" s="5">
        <v>2910.0</v>
      </c>
    </row>
    <row r="1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8.0"/>
    <col customWidth="1" min="2" max="2" width="19.63"/>
    <col customWidth="1" min="3" max="3" width="20.5"/>
    <col customWidth="1" min="4" max="4" width="20.25"/>
    <col customWidth="1" min="5" max="5" width="22.0"/>
    <col customWidth="1" min="6" max="6" width="23.25"/>
    <col customWidth="1" min="7" max="7" width="24.0"/>
    <col customWidth="1" min="8" max="8" width="23.5"/>
    <col customWidth="1" min="9" max="9" width="11.13"/>
    <col customWidth="1" min="10" max="26" width="7.63"/>
  </cols>
  <sheetData>
    <row r="1" ht="16.5" customHeight="1">
      <c r="A1" s="1" t="s">
        <v>0</v>
      </c>
    </row>
    <row r="2" ht="16.5" customHeight="1">
      <c r="A2" s="3" t="s">
        <v>1</v>
      </c>
      <c r="B2" s="3" t="s">
        <v>2</v>
      </c>
      <c r="C2" s="4" t="s">
        <v>8</v>
      </c>
      <c r="D2" s="6"/>
      <c r="E2" s="6"/>
      <c r="F2" s="6"/>
      <c r="G2" s="3" t="s">
        <v>11</v>
      </c>
      <c r="J2" s="8"/>
      <c r="K2" s="8"/>
      <c r="L2" s="8"/>
    </row>
    <row r="3" ht="16.5" customHeight="1">
      <c r="A3" s="7"/>
      <c r="B3" s="7"/>
      <c r="C3" s="9" t="s">
        <v>12</v>
      </c>
      <c r="D3" s="9" t="s">
        <v>14</v>
      </c>
      <c r="E3" s="9" t="s">
        <v>15</v>
      </c>
      <c r="F3" s="9" t="s">
        <v>16</v>
      </c>
      <c r="G3" s="7"/>
    </row>
    <row r="4" ht="16.5" customHeight="1">
      <c r="A4" s="5" t="s">
        <v>21</v>
      </c>
      <c r="B4" s="11" t="s">
        <v>22</v>
      </c>
      <c r="C4" s="13">
        <v>0.768602540834845</v>
      </c>
      <c r="D4" s="13">
        <v>0.829971181556196</v>
      </c>
      <c r="E4" s="13">
        <v>0.779527559055118</v>
      </c>
      <c r="F4" s="13">
        <v>0.838174273858921</v>
      </c>
      <c r="G4" s="15">
        <f>AVERAGE(C4:F4)</f>
        <v>0.8040688888</v>
      </c>
    </row>
    <row r="5" ht="16.5" customHeight="1"/>
    <row r="6" ht="16.5" customHeight="1"/>
    <row r="7" ht="16.5" customHeight="1"/>
    <row r="8" ht="16.5" customHeight="1"/>
    <row r="9" ht="16.5" customHeight="1">
      <c r="A9" s="16" t="s">
        <v>31</v>
      </c>
    </row>
    <row r="10" ht="16.5" customHeight="1">
      <c r="A10" s="3" t="s">
        <v>1</v>
      </c>
      <c r="B10" s="3" t="s">
        <v>2</v>
      </c>
      <c r="C10" s="4" t="s">
        <v>8</v>
      </c>
      <c r="D10" s="6"/>
      <c r="E10" s="6"/>
      <c r="F10" s="6"/>
      <c r="G10" s="18"/>
      <c r="H10" s="3" t="s">
        <v>11</v>
      </c>
      <c r="I10" s="20"/>
    </row>
    <row r="11" ht="16.5" customHeight="1">
      <c r="A11" s="7"/>
      <c r="B11" s="7"/>
      <c r="C11" s="21" t="s">
        <v>43</v>
      </c>
      <c r="D11" s="21" t="s">
        <v>44</v>
      </c>
      <c r="E11" s="21" t="s">
        <v>46</v>
      </c>
      <c r="F11" s="21" t="s">
        <v>48</v>
      </c>
      <c r="G11" s="21" t="s">
        <v>49</v>
      </c>
      <c r="H11" s="7"/>
      <c r="I11" s="20"/>
    </row>
    <row r="12" ht="16.5" customHeight="1">
      <c r="A12" s="5" t="s">
        <v>50</v>
      </c>
      <c r="B12" s="22" t="s">
        <v>51</v>
      </c>
      <c r="C12" s="15">
        <v>0.756799369333858</v>
      </c>
      <c r="D12" s="15">
        <v>0.606358819076457</v>
      </c>
      <c r="E12" s="15">
        <v>0.741263940520446</v>
      </c>
      <c r="F12" s="15">
        <v>0.745360824742268</v>
      </c>
      <c r="G12" s="23" t="s">
        <v>54</v>
      </c>
      <c r="H12" s="23" t="s">
        <v>55</v>
      </c>
      <c r="I12" s="20"/>
    </row>
    <row r="13" ht="16.5" customHeight="1"/>
    <row r="14" ht="16.5" customHeight="1"/>
    <row r="15" ht="16.5" customHeight="1"/>
    <row r="16" ht="16.5" customHeight="1">
      <c r="E16" s="14"/>
    </row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</sheetData>
  <mergeCells count="8">
    <mergeCell ref="A10:A11"/>
    <mergeCell ref="B10:B11"/>
    <mergeCell ref="H10:H11"/>
    <mergeCell ref="A2:A3"/>
    <mergeCell ref="B2:B3"/>
    <mergeCell ref="C10:G10"/>
    <mergeCell ref="C2:F2"/>
    <mergeCell ref="G2:G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25"/>
    <col customWidth="1" min="2" max="2" width="17.75"/>
    <col customWidth="1" min="3" max="3" width="20.5"/>
    <col customWidth="1" min="4" max="4" width="17.38"/>
    <col customWidth="1" min="5" max="5" width="19.75"/>
    <col customWidth="1" min="6" max="6" width="25.88"/>
    <col customWidth="1" min="7" max="7" width="15.13"/>
    <col customWidth="1" min="8" max="8" width="10.13"/>
    <col customWidth="1" min="9" max="25" width="7.63"/>
  </cols>
  <sheetData>
    <row r="1" ht="16.5" customHeight="1">
      <c r="A1" s="1" t="s">
        <v>0</v>
      </c>
    </row>
    <row r="2" ht="16.5" customHeight="1">
      <c r="A2" s="3" t="s">
        <v>1</v>
      </c>
      <c r="B2" s="3" t="s">
        <v>2</v>
      </c>
      <c r="C2" s="4" t="s">
        <v>8</v>
      </c>
      <c r="D2" s="6"/>
      <c r="E2" s="6"/>
      <c r="F2" s="6"/>
      <c r="G2" s="3" t="s">
        <v>11</v>
      </c>
    </row>
    <row r="3" ht="16.5" customHeight="1">
      <c r="A3" s="7"/>
      <c r="B3" s="7"/>
      <c r="C3" s="9" t="s">
        <v>12</v>
      </c>
      <c r="D3" s="9" t="s">
        <v>14</v>
      </c>
      <c r="E3" s="9" t="s">
        <v>15</v>
      </c>
      <c r="F3" s="9" t="s">
        <v>16</v>
      </c>
      <c r="G3" s="7"/>
    </row>
    <row r="4" ht="16.5" customHeight="1">
      <c r="A4" s="5" t="s">
        <v>18</v>
      </c>
      <c r="B4" s="10" t="s">
        <v>20</v>
      </c>
      <c r="C4" s="12">
        <v>0.67513611615245</v>
      </c>
      <c r="D4" s="10">
        <v>0.787463976945245</v>
      </c>
      <c r="E4" s="10">
        <v>0.66571224051539</v>
      </c>
      <c r="F4" s="10">
        <v>0.762430939226519</v>
      </c>
      <c r="G4" s="5">
        <f t="shared" ref="G4:G5" si="1">average(C4:F4)</f>
        <v>0.7226858182</v>
      </c>
    </row>
    <row r="5" ht="16.5" customHeight="1">
      <c r="A5" s="5" t="s">
        <v>28</v>
      </c>
      <c r="B5" s="10" t="s">
        <v>29</v>
      </c>
      <c r="C5" s="10">
        <v>0.878651685393258</v>
      </c>
      <c r="D5" s="10">
        <v>0.918757467144564</v>
      </c>
      <c r="E5" s="10">
        <v>0.687837837837837</v>
      </c>
      <c r="F5" s="10">
        <v>0.862831858407079</v>
      </c>
      <c r="G5" s="5">
        <f t="shared" si="1"/>
        <v>0.8370197122</v>
      </c>
    </row>
    <row r="6" ht="16.5" customHeight="1"/>
    <row r="7" ht="16.5" customHeight="1"/>
    <row r="8" ht="16.5" customHeight="1"/>
    <row r="9" ht="16.5" customHeight="1"/>
    <row r="10" ht="16.5" customHeight="1">
      <c r="A10" s="16" t="s">
        <v>31</v>
      </c>
    </row>
    <row r="11" ht="16.5" customHeight="1">
      <c r="A11" s="3" t="s">
        <v>1</v>
      </c>
      <c r="B11" s="3" t="s">
        <v>2</v>
      </c>
      <c r="C11" s="4" t="s">
        <v>8</v>
      </c>
      <c r="D11" s="6"/>
      <c r="E11" s="6"/>
      <c r="F11" s="6"/>
      <c r="G11" s="3" t="s">
        <v>11</v>
      </c>
    </row>
    <row r="12" ht="16.5" customHeight="1">
      <c r="A12" s="7"/>
      <c r="B12" s="7"/>
      <c r="C12" s="9" t="s">
        <v>12</v>
      </c>
      <c r="D12" s="9" t="s">
        <v>14</v>
      </c>
      <c r="E12" s="9" t="s">
        <v>15</v>
      </c>
      <c r="F12" s="9" t="s">
        <v>16</v>
      </c>
      <c r="G12" s="7"/>
    </row>
    <row r="13" ht="16.5" customHeight="1">
      <c r="A13" s="5" t="s">
        <v>37</v>
      </c>
      <c r="B13" s="10" t="s">
        <v>39</v>
      </c>
      <c r="C13" s="12">
        <v>0.526315789473684</v>
      </c>
      <c r="D13" s="10">
        <v>0.529284555775815</v>
      </c>
      <c r="E13" s="12">
        <v>0.503785011355034</v>
      </c>
      <c r="F13" s="10">
        <v>0.9</v>
      </c>
      <c r="G13" s="5">
        <f>average(C13:F13)</f>
        <v>0.6148463392</v>
      </c>
    </row>
    <row r="14" ht="16.5" customHeight="1"/>
    <row r="15" ht="16.5" customHeight="1"/>
    <row r="1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</sheetData>
  <mergeCells count="8">
    <mergeCell ref="B11:B12"/>
    <mergeCell ref="A2:A3"/>
    <mergeCell ref="B2:B3"/>
    <mergeCell ref="A11:A12"/>
    <mergeCell ref="C2:F2"/>
    <mergeCell ref="G2:G3"/>
    <mergeCell ref="C11:F11"/>
    <mergeCell ref="G11:G12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25"/>
    <col customWidth="1" min="2" max="2" width="33.13"/>
    <col customWidth="1" min="3" max="3" width="20.5"/>
    <col customWidth="1" min="4" max="4" width="19.75"/>
    <col customWidth="1" min="5" max="5" width="15.13"/>
    <col customWidth="1" min="6" max="6" width="23.13"/>
    <col customWidth="1" min="7" max="7" width="14.5"/>
    <col customWidth="1" min="8" max="23" width="7.63"/>
  </cols>
  <sheetData>
    <row r="1" ht="16.5" customHeight="1">
      <c r="A1" s="1" t="s">
        <v>0</v>
      </c>
    </row>
    <row r="2" ht="16.5" customHeight="1">
      <c r="A2" s="3" t="s">
        <v>1</v>
      </c>
      <c r="B2" s="3" t="s">
        <v>2</v>
      </c>
      <c r="C2" s="4" t="s">
        <v>8</v>
      </c>
      <c r="D2" s="6"/>
      <c r="E2" s="6"/>
      <c r="F2" s="6"/>
      <c r="G2" s="3" t="s">
        <v>11</v>
      </c>
    </row>
    <row r="3" ht="16.5" customHeight="1">
      <c r="A3" s="7"/>
      <c r="B3" s="7"/>
      <c r="C3" s="9" t="s">
        <v>12</v>
      </c>
      <c r="D3" s="9" t="s">
        <v>14</v>
      </c>
      <c r="E3" s="9" t="s">
        <v>15</v>
      </c>
      <c r="F3" s="9" t="s">
        <v>16</v>
      </c>
      <c r="G3" s="7"/>
    </row>
    <row r="4" ht="16.5" customHeight="1">
      <c r="A4" s="24" t="s">
        <v>56</v>
      </c>
      <c r="B4" s="10" t="s">
        <v>59</v>
      </c>
      <c r="C4" s="12">
        <v>0.7024</v>
      </c>
      <c r="D4" s="12">
        <v>0.7017</v>
      </c>
      <c r="E4" s="10">
        <v>0.7666</v>
      </c>
      <c r="F4" s="10">
        <v>0.7099</v>
      </c>
      <c r="G4" s="5">
        <f>AVERAGE(C4:F4)</f>
        <v>0.72015</v>
      </c>
    </row>
    <row r="5" ht="16.5" customHeight="1">
      <c r="A5" s="5"/>
      <c r="B5" s="5"/>
      <c r="C5" s="5"/>
      <c r="D5" s="5"/>
      <c r="E5" s="5"/>
      <c r="F5" s="5"/>
      <c r="G5" s="5"/>
    </row>
    <row r="6" ht="16.5" customHeight="1">
      <c r="A6" s="5"/>
      <c r="B6" s="5"/>
      <c r="C6" s="5"/>
      <c r="D6" s="5"/>
      <c r="E6" s="5"/>
      <c r="F6" s="5"/>
      <c r="G6" s="5"/>
    </row>
    <row r="7" ht="16.5" customHeight="1">
      <c r="A7" s="5"/>
      <c r="B7" s="5"/>
      <c r="C7" s="5"/>
      <c r="D7" s="5"/>
      <c r="E7" s="5"/>
      <c r="F7" s="5"/>
      <c r="G7" s="5"/>
    </row>
    <row r="8" ht="16.5" customHeight="1">
      <c r="A8" s="5"/>
      <c r="B8" s="5"/>
      <c r="C8" s="5"/>
      <c r="D8" s="5"/>
      <c r="E8" s="5"/>
      <c r="F8" s="5"/>
      <c r="G8" s="5"/>
    </row>
    <row r="9" ht="16.5" customHeight="1">
      <c r="A9" s="5"/>
      <c r="B9" s="5"/>
      <c r="C9" s="5"/>
      <c r="D9" s="5"/>
      <c r="E9" s="5"/>
      <c r="F9" s="5"/>
      <c r="G9" s="5"/>
    </row>
    <row r="10" ht="16.5" customHeight="1">
      <c r="A10" s="5"/>
      <c r="B10" s="5"/>
      <c r="C10" s="5"/>
      <c r="D10" s="5"/>
      <c r="E10" s="5"/>
      <c r="F10" s="5"/>
      <c r="G10" s="5"/>
    </row>
    <row r="11" ht="16.5" customHeight="1">
      <c r="A11" s="5"/>
      <c r="B11" s="5"/>
      <c r="C11" s="5"/>
      <c r="D11" s="5"/>
      <c r="E11" s="5"/>
      <c r="F11" s="5"/>
      <c r="G11" s="5"/>
    </row>
    <row r="12" ht="16.5" customHeight="1">
      <c r="A12" s="5"/>
      <c r="B12" s="5"/>
      <c r="C12" s="5"/>
      <c r="D12" s="5"/>
      <c r="E12" s="5"/>
      <c r="F12" s="5"/>
      <c r="G12" s="5"/>
    </row>
    <row r="13" ht="16.5" customHeight="1">
      <c r="A13" s="5"/>
      <c r="B13" s="5"/>
      <c r="C13" s="5"/>
      <c r="D13" s="5"/>
      <c r="E13" s="5"/>
      <c r="F13" s="5"/>
      <c r="G13" s="5"/>
    </row>
    <row r="14" ht="16.5" customHeight="1">
      <c r="A14" s="5"/>
      <c r="B14" s="5"/>
      <c r="C14" s="5"/>
      <c r="D14" s="5"/>
      <c r="E14" s="5"/>
      <c r="F14" s="5"/>
      <c r="G14" s="5"/>
    </row>
    <row r="15" ht="16.5" customHeight="1">
      <c r="A15" s="5"/>
      <c r="B15" s="5"/>
      <c r="C15" s="5"/>
      <c r="D15" s="5"/>
      <c r="E15" s="5"/>
      <c r="F15" s="5"/>
      <c r="G15" s="5"/>
    </row>
    <row r="16" ht="16.5" customHeight="1">
      <c r="A16" s="5"/>
      <c r="B16" s="5"/>
      <c r="C16" s="5"/>
      <c r="D16" s="5"/>
      <c r="E16" s="5"/>
      <c r="F16" s="5"/>
      <c r="G16" s="5"/>
    </row>
    <row r="17" ht="16.5" customHeight="1">
      <c r="A17" s="5"/>
      <c r="B17" s="5"/>
      <c r="C17" s="5"/>
      <c r="D17" s="5"/>
      <c r="E17" s="5"/>
      <c r="F17" s="5"/>
      <c r="G17" s="5"/>
    </row>
    <row r="18" ht="16.5" customHeight="1"/>
    <row r="19" ht="16.5" customHeight="1"/>
    <row r="20" ht="16.5" customHeight="1"/>
    <row r="21" ht="16.5" customHeight="1"/>
    <row r="22" ht="16.5" customHeight="1"/>
    <row r="23" ht="16.5" customHeight="1">
      <c r="A23" s="16" t="s">
        <v>31</v>
      </c>
    </row>
    <row r="24" ht="16.5" customHeight="1">
      <c r="A24" s="3" t="s">
        <v>1</v>
      </c>
      <c r="B24" s="3" t="s">
        <v>2</v>
      </c>
      <c r="C24" s="4" t="s">
        <v>8</v>
      </c>
      <c r="D24" s="6"/>
      <c r="E24" s="18"/>
      <c r="F24" s="3" t="s">
        <v>11</v>
      </c>
    </row>
    <row r="25" ht="16.5" customHeight="1">
      <c r="A25" s="7"/>
      <c r="B25" s="7"/>
      <c r="C25" s="9" t="s">
        <v>12</v>
      </c>
      <c r="D25" s="9" t="s">
        <v>14</v>
      </c>
      <c r="E25" s="9" t="s">
        <v>15</v>
      </c>
      <c r="F25" s="7"/>
    </row>
    <row r="26" ht="16.5" customHeight="1">
      <c r="A26" s="5"/>
      <c r="B26" s="5"/>
      <c r="C26" s="5"/>
      <c r="D26" s="5"/>
      <c r="E26" s="5"/>
      <c r="F26" s="5"/>
    </row>
    <row r="27" ht="16.5" customHeight="1">
      <c r="A27" s="5"/>
      <c r="B27" s="5"/>
      <c r="C27" s="5"/>
      <c r="D27" s="5"/>
      <c r="E27" s="5"/>
      <c r="F27" s="5"/>
    </row>
    <row r="28" ht="16.5" customHeight="1">
      <c r="A28" s="5"/>
      <c r="B28" s="5"/>
      <c r="C28" s="5"/>
      <c r="D28" s="5"/>
      <c r="E28" s="5"/>
      <c r="F28" s="5"/>
    </row>
    <row r="29" ht="16.5" customHeight="1">
      <c r="A29" s="5"/>
      <c r="B29" s="5"/>
      <c r="C29" s="5"/>
      <c r="D29" s="5"/>
      <c r="E29" s="5"/>
      <c r="F29" s="5"/>
    </row>
    <row r="30" ht="16.5" customHeight="1">
      <c r="A30" s="5"/>
      <c r="B30" s="5"/>
      <c r="C30" s="5"/>
      <c r="D30" s="5"/>
      <c r="E30" s="5"/>
      <c r="F30" s="5"/>
    </row>
    <row r="31" ht="16.5" customHeight="1">
      <c r="A31" s="5"/>
      <c r="B31" s="5"/>
      <c r="C31" s="5"/>
      <c r="D31" s="5"/>
      <c r="E31" s="5"/>
      <c r="F31" s="5"/>
    </row>
    <row r="32" ht="16.5" customHeight="1">
      <c r="A32" s="5"/>
      <c r="B32" s="5"/>
      <c r="C32" s="5"/>
      <c r="D32" s="5"/>
      <c r="E32" s="5"/>
      <c r="F32" s="5"/>
    </row>
    <row r="33" ht="16.5" customHeight="1">
      <c r="A33" s="5"/>
      <c r="B33" s="5"/>
      <c r="C33" s="5"/>
      <c r="D33" s="5"/>
      <c r="E33" s="5"/>
      <c r="F33" s="5"/>
    </row>
    <row r="34" ht="16.5" customHeight="1">
      <c r="A34" s="5"/>
      <c r="B34" s="5"/>
      <c r="C34" s="5"/>
      <c r="D34" s="5"/>
      <c r="E34" s="5"/>
      <c r="F34" s="5"/>
    </row>
    <row r="35" ht="16.5" customHeight="1">
      <c r="A35" s="5"/>
      <c r="B35" s="5"/>
      <c r="C35" s="5"/>
      <c r="D35" s="5"/>
      <c r="E35" s="5"/>
      <c r="F35" s="5"/>
    </row>
    <row r="36" ht="16.5" customHeight="1">
      <c r="A36" s="5"/>
      <c r="B36" s="5"/>
      <c r="C36" s="5"/>
      <c r="D36" s="5"/>
      <c r="E36" s="5"/>
      <c r="F36" s="5"/>
    </row>
    <row r="37" ht="16.5" customHeight="1">
      <c r="A37" s="5"/>
      <c r="B37" s="5"/>
      <c r="C37" s="5"/>
      <c r="D37" s="5"/>
      <c r="E37" s="5"/>
      <c r="F37" s="5"/>
    </row>
    <row r="38" ht="16.5" customHeight="1">
      <c r="A38" s="5"/>
      <c r="B38" s="5"/>
      <c r="C38" s="5"/>
      <c r="D38" s="5"/>
      <c r="E38" s="5"/>
      <c r="F38" s="5"/>
    </row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8">
    <mergeCell ref="F24:F25"/>
    <mergeCell ref="A2:A3"/>
    <mergeCell ref="B2:B3"/>
    <mergeCell ref="A24:A25"/>
    <mergeCell ref="B24:B25"/>
    <mergeCell ref="C24:E24"/>
    <mergeCell ref="C2:F2"/>
    <mergeCell ref="G2:G3"/>
  </mergeCells>
  <hyperlinks>
    <hyperlink r:id="rId1" ref="A4"/>
  </hyperlinks>
  <printOptions/>
  <pageMargins bottom="0.75" footer="0.0" header="0.0" left="0.7" right="0.7" top="0.75"/>
  <pageSetup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25"/>
    <col customWidth="1" min="2" max="2" width="22.75"/>
    <col customWidth="1" min="3" max="3" width="20.5"/>
    <col customWidth="1" min="4" max="4" width="19.75"/>
    <col customWidth="1" min="5" max="5" width="15.13"/>
    <col customWidth="1" min="6" max="6" width="24.63"/>
    <col customWidth="1" min="7" max="7" width="16.88"/>
    <col customWidth="1" min="8" max="23" width="7.63"/>
  </cols>
  <sheetData>
    <row r="1" ht="16.5" customHeight="1">
      <c r="A1" s="1" t="s">
        <v>0</v>
      </c>
    </row>
    <row r="2" ht="16.5" customHeight="1">
      <c r="A2" s="3" t="s">
        <v>1</v>
      </c>
      <c r="B2" s="3" t="s">
        <v>2</v>
      </c>
      <c r="C2" s="4" t="s">
        <v>8</v>
      </c>
      <c r="D2" s="6"/>
      <c r="E2" s="6"/>
      <c r="F2" s="6"/>
      <c r="G2" s="3" t="s">
        <v>11</v>
      </c>
    </row>
    <row r="3" ht="16.5" customHeight="1">
      <c r="A3" s="7"/>
      <c r="B3" s="7"/>
      <c r="C3" s="9" t="s">
        <v>12</v>
      </c>
      <c r="D3" s="9" t="s">
        <v>14</v>
      </c>
      <c r="E3" s="9" t="s">
        <v>15</v>
      </c>
      <c r="F3" s="9" t="s">
        <v>16</v>
      </c>
      <c r="G3" s="7"/>
    </row>
    <row r="4" ht="16.5" customHeight="1">
      <c r="A4" s="24" t="s">
        <v>57</v>
      </c>
      <c r="B4" s="10" t="s">
        <v>58</v>
      </c>
      <c r="C4" s="10">
        <v>0.6814882</v>
      </c>
      <c r="D4" s="10">
        <v>0.77449566</v>
      </c>
      <c r="E4" s="12">
        <v>0.2226199</v>
      </c>
      <c r="F4" s="10">
        <v>0.8063</v>
      </c>
      <c r="G4" s="5">
        <f>AVERAGE(C4:F4)</f>
        <v>0.62122594</v>
      </c>
    </row>
    <row r="5" ht="16.5" customHeight="1">
      <c r="A5" s="5"/>
      <c r="B5" s="5"/>
      <c r="C5" s="5"/>
      <c r="D5" s="5"/>
      <c r="E5" s="5"/>
      <c r="F5" s="5"/>
      <c r="G5" s="5"/>
    </row>
    <row r="6" ht="16.5" customHeight="1">
      <c r="A6" s="5"/>
      <c r="B6" s="5"/>
      <c r="C6" s="5"/>
      <c r="D6" s="5"/>
      <c r="E6" s="5"/>
      <c r="F6" s="5"/>
      <c r="G6" s="5"/>
    </row>
    <row r="7" ht="16.5" customHeight="1">
      <c r="A7" s="5"/>
      <c r="B7" s="5"/>
      <c r="C7" s="5"/>
      <c r="D7" s="5"/>
      <c r="E7" s="5"/>
      <c r="F7" s="5"/>
      <c r="G7" s="5"/>
    </row>
    <row r="8" ht="16.5" customHeight="1">
      <c r="A8" s="5"/>
      <c r="B8" s="5"/>
      <c r="C8" s="5"/>
      <c r="D8" s="5"/>
      <c r="E8" s="5"/>
      <c r="F8" s="5"/>
      <c r="G8" s="5"/>
    </row>
    <row r="9" ht="16.5" customHeight="1">
      <c r="A9" s="5"/>
      <c r="B9" s="5"/>
      <c r="C9" s="5"/>
      <c r="D9" s="5"/>
      <c r="E9" s="5"/>
      <c r="F9" s="5"/>
      <c r="G9" s="5"/>
    </row>
    <row r="10" ht="16.5" customHeight="1">
      <c r="A10" s="5"/>
      <c r="B10" s="5"/>
      <c r="C10" s="5"/>
      <c r="D10" s="5"/>
      <c r="E10" s="5"/>
      <c r="F10" s="5"/>
      <c r="G10" s="5"/>
    </row>
    <row r="11" ht="16.5" customHeight="1">
      <c r="A11" s="5"/>
      <c r="B11" s="5"/>
      <c r="C11" s="5"/>
      <c r="D11" s="5"/>
      <c r="E11" s="5"/>
      <c r="F11" s="5"/>
      <c r="G11" s="5"/>
    </row>
    <row r="12" ht="16.5" customHeight="1">
      <c r="A12" s="5"/>
      <c r="B12" s="5"/>
      <c r="C12" s="5"/>
      <c r="D12" s="5"/>
      <c r="E12" s="5"/>
      <c r="F12" s="5"/>
      <c r="G12" s="5"/>
    </row>
    <row r="13" ht="16.5" customHeight="1">
      <c r="A13" s="5"/>
      <c r="B13" s="5"/>
      <c r="C13" s="5"/>
      <c r="D13" s="5"/>
      <c r="E13" s="5"/>
      <c r="F13" s="5"/>
      <c r="G13" s="5"/>
    </row>
    <row r="14" ht="16.5" customHeight="1">
      <c r="A14" s="5"/>
      <c r="B14" s="5"/>
      <c r="C14" s="5"/>
      <c r="D14" s="5"/>
      <c r="E14" s="5"/>
      <c r="F14" s="5"/>
      <c r="G14" s="5"/>
    </row>
    <row r="15" ht="16.5" customHeight="1">
      <c r="A15" s="5"/>
      <c r="B15" s="5"/>
      <c r="C15" s="5"/>
      <c r="D15" s="5"/>
      <c r="E15" s="5"/>
      <c r="F15" s="5"/>
      <c r="G15" s="5"/>
    </row>
    <row r="16" ht="16.5" customHeight="1">
      <c r="A16" s="5"/>
      <c r="B16" s="5"/>
      <c r="C16" s="5"/>
      <c r="D16" s="5"/>
      <c r="E16" s="5"/>
      <c r="F16" s="5"/>
      <c r="G16" s="5"/>
    </row>
    <row r="17" ht="16.5" customHeight="1">
      <c r="A17" s="5"/>
      <c r="B17" s="5"/>
      <c r="C17" s="5"/>
      <c r="D17" s="5"/>
      <c r="E17" s="5"/>
      <c r="F17" s="5"/>
      <c r="G17" s="5"/>
    </row>
    <row r="18" ht="16.5" customHeight="1">
      <c r="A18" s="5"/>
      <c r="B18" s="5"/>
      <c r="C18" s="5"/>
      <c r="D18" s="5"/>
      <c r="E18" s="5"/>
      <c r="F18" s="5"/>
      <c r="G18" s="5"/>
    </row>
    <row r="19" ht="16.5" customHeight="1"/>
    <row r="20" ht="16.5" customHeight="1"/>
    <row r="21" ht="16.5" customHeight="1"/>
    <row r="22" ht="16.5" customHeight="1"/>
    <row r="23" ht="16.5" customHeight="1">
      <c r="A23" s="16" t="s">
        <v>31</v>
      </c>
    </row>
    <row r="24" ht="16.5" customHeight="1">
      <c r="A24" s="3" t="s">
        <v>1</v>
      </c>
      <c r="B24" s="3" t="s">
        <v>2</v>
      </c>
      <c r="C24" s="4" t="s">
        <v>8</v>
      </c>
      <c r="D24" s="6"/>
      <c r="E24" s="18"/>
      <c r="F24" s="3" t="s">
        <v>11</v>
      </c>
    </row>
    <row r="25" ht="16.5" customHeight="1">
      <c r="A25" s="7"/>
      <c r="B25" s="7"/>
      <c r="C25" s="21" t="s">
        <v>9</v>
      </c>
      <c r="D25" s="21" t="s">
        <v>17</v>
      </c>
      <c r="E25" s="21" t="s">
        <v>24</v>
      </c>
      <c r="F25" s="7"/>
    </row>
    <row r="26" ht="16.5" customHeight="1">
      <c r="A26" s="5"/>
      <c r="B26" s="5"/>
      <c r="C26" s="5"/>
      <c r="D26" s="5"/>
      <c r="E26" s="5"/>
      <c r="F26" s="5"/>
    </row>
    <row r="27" ht="16.5" customHeight="1">
      <c r="A27" s="5"/>
      <c r="B27" s="5"/>
      <c r="C27" s="5"/>
      <c r="D27" s="5"/>
      <c r="E27" s="5"/>
      <c r="F27" s="5"/>
    </row>
    <row r="28" ht="16.5" customHeight="1">
      <c r="A28" s="5"/>
      <c r="B28" s="5"/>
      <c r="C28" s="5"/>
      <c r="D28" s="5"/>
      <c r="E28" s="5"/>
      <c r="F28" s="5"/>
    </row>
    <row r="29" ht="16.5" customHeight="1">
      <c r="A29" s="5"/>
      <c r="B29" s="5"/>
      <c r="C29" s="5"/>
      <c r="D29" s="5"/>
      <c r="E29" s="5"/>
      <c r="F29" s="5"/>
    </row>
    <row r="30" ht="16.5" customHeight="1">
      <c r="A30" s="5"/>
      <c r="B30" s="5"/>
      <c r="C30" s="5"/>
      <c r="D30" s="5"/>
      <c r="E30" s="5"/>
      <c r="F30" s="5"/>
    </row>
    <row r="31" ht="16.5" customHeight="1">
      <c r="A31" s="5"/>
      <c r="B31" s="5"/>
      <c r="C31" s="5"/>
      <c r="D31" s="5"/>
      <c r="E31" s="5"/>
      <c r="F31" s="5"/>
    </row>
    <row r="32" ht="16.5" customHeight="1">
      <c r="A32" s="5"/>
      <c r="B32" s="5"/>
      <c r="C32" s="5"/>
      <c r="D32" s="5"/>
      <c r="E32" s="5"/>
      <c r="F32" s="5"/>
    </row>
    <row r="33" ht="16.5" customHeight="1">
      <c r="A33" s="5"/>
      <c r="B33" s="5"/>
      <c r="C33" s="5"/>
      <c r="D33" s="5"/>
      <c r="E33" s="5"/>
      <c r="F33" s="5"/>
    </row>
    <row r="34" ht="16.5" customHeight="1">
      <c r="A34" s="5"/>
      <c r="B34" s="5"/>
      <c r="C34" s="5"/>
      <c r="D34" s="5"/>
      <c r="E34" s="5"/>
      <c r="F34" s="5"/>
    </row>
    <row r="35" ht="16.5" customHeight="1">
      <c r="A35" s="5"/>
      <c r="B35" s="5"/>
      <c r="C35" s="5"/>
      <c r="D35" s="5"/>
      <c r="E35" s="5"/>
      <c r="F35" s="5"/>
    </row>
    <row r="36" ht="16.5" customHeight="1">
      <c r="A36" s="5"/>
      <c r="B36" s="5"/>
      <c r="C36" s="5"/>
      <c r="D36" s="5"/>
      <c r="E36" s="5"/>
      <c r="F36" s="5"/>
    </row>
    <row r="37" ht="16.5" customHeight="1">
      <c r="A37" s="5"/>
      <c r="B37" s="5"/>
      <c r="C37" s="5"/>
      <c r="D37" s="5"/>
      <c r="E37" s="5"/>
      <c r="F37" s="5"/>
    </row>
    <row r="38" ht="16.5" customHeight="1">
      <c r="A38" s="5"/>
      <c r="B38" s="5"/>
      <c r="C38" s="5"/>
      <c r="D38" s="5"/>
      <c r="E38" s="5"/>
      <c r="F38" s="5"/>
    </row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8">
    <mergeCell ref="F24:F25"/>
    <mergeCell ref="A2:A3"/>
    <mergeCell ref="B2:B3"/>
    <mergeCell ref="A24:A25"/>
    <mergeCell ref="B24:B25"/>
    <mergeCell ref="C24:E24"/>
    <mergeCell ref="C2:F2"/>
    <mergeCell ref="G2:G3"/>
  </mergeCells>
  <hyperlinks>
    <hyperlink r:id="rId1" ref="A4"/>
  </hyperlinks>
  <printOptions/>
  <pageMargins bottom="0.75" footer="0.0" header="0.0" left="0.7" right="0.7" top="0.75"/>
  <pageSetup orientation="landscape"/>
  <drawing r:id="rId2"/>
</worksheet>
</file>