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je6419\Downloads\Jensen-EDM-19\Jensen-EDM-19\data\"/>
    </mc:Choice>
  </mc:AlternateContent>
  <bookViews>
    <workbookView xWindow="0" yWindow="0" windowWidth="28800" windowHeight="12000" activeTab="1"/>
  </bookViews>
  <sheets>
    <sheet name="In-group" sheetId="1" r:id="rId1"/>
    <sheet name="Out-group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4" l="1"/>
  <c r="N29" i="4"/>
  <c r="O26" i="4"/>
  <c r="P26" i="4"/>
  <c r="Q26" i="4"/>
  <c r="R26" i="4"/>
  <c r="S26" i="4"/>
  <c r="T26" i="4"/>
  <c r="U26" i="4"/>
  <c r="V26" i="4"/>
  <c r="O30" i="4" s="1"/>
  <c r="W26" i="4"/>
  <c r="P30" i="4" s="1"/>
  <c r="X26" i="4"/>
  <c r="Q30" i="4" s="1"/>
  <c r="Y26" i="4"/>
  <c r="R30" i="4" s="1"/>
  <c r="Z26" i="4"/>
  <c r="S30" i="4" s="1"/>
  <c r="AA26" i="4"/>
  <c r="T30" i="4" s="1"/>
  <c r="N26" i="4"/>
  <c r="O13" i="4"/>
  <c r="P13" i="4"/>
  <c r="Q13" i="4"/>
  <c r="R13" i="4"/>
  <c r="S13" i="4"/>
  <c r="T13" i="4"/>
  <c r="U13" i="4"/>
  <c r="V13" i="4"/>
  <c r="O29" i="4" s="1"/>
  <c r="W13" i="4"/>
  <c r="P29" i="4" s="1"/>
  <c r="X13" i="4"/>
  <c r="Q29" i="4" s="1"/>
  <c r="Y13" i="4"/>
  <c r="R29" i="4" s="1"/>
  <c r="Z13" i="4"/>
  <c r="S29" i="4" s="1"/>
  <c r="AA13" i="4"/>
  <c r="T29" i="4" s="1"/>
  <c r="N13" i="4"/>
  <c r="B30" i="4"/>
  <c r="D29" i="4"/>
  <c r="C26" i="4"/>
  <c r="D26" i="4"/>
  <c r="D30" i="4" s="1"/>
  <c r="E26" i="4"/>
  <c r="F26" i="4"/>
  <c r="G26" i="4"/>
  <c r="H26" i="4"/>
  <c r="C30" i="4" s="1"/>
  <c r="I26" i="4"/>
  <c r="J26" i="4"/>
  <c r="E30" i="4" s="1"/>
  <c r="K26" i="4"/>
  <c r="F30" i="4" s="1"/>
  <c r="B26" i="4"/>
  <c r="C13" i="4"/>
  <c r="D13" i="4"/>
  <c r="E13" i="4"/>
  <c r="F13" i="4"/>
  <c r="G13" i="4"/>
  <c r="B29" i="4" s="1"/>
  <c r="H13" i="4"/>
  <c r="C29" i="4" s="1"/>
  <c r="I13" i="4"/>
  <c r="J13" i="4"/>
  <c r="E29" i="4" s="1"/>
  <c r="K13" i="4"/>
  <c r="F29" i="4" s="1"/>
  <c r="B13" i="4"/>
  <c r="L32" i="1" l="1"/>
  <c r="L31" i="1"/>
  <c r="L30" i="1"/>
  <c r="L29" i="1"/>
  <c r="L28" i="1"/>
  <c r="L27" i="1"/>
  <c r="L26" i="1"/>
  <c r="J32" i="1"/>
  <c r="J31" i="1"/>
  <c r="J30" i="1"/>
  <c r="J29" i="1"/>
  <c r="J28" i="1"/>
  <c r="J27" i="1"/>
  <c r="J26" i="1"/>
  <c r="D30" i="1"/>
  <c r="D29" i="1"/>
  <c r="D28" i="1"/>
  <c r="D27" i="1"/>
  <c r="D26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<sst xmlns="http://schemas.openxmlformats.org/spreadsheetml/2006/main" count="160" uniqueCount="53">
  <si>
    <t>Test C0</t>
  </si>
  <si>
    <t>Test C1</t>
  </si>
  <si>
    <t>Test C2</t>
  </si>
  <si>
    <t>Test C3</t>
  </si>
  <si>
    <t>Test C4</t>
  </si>
  <si>
    <t>Test All</t>
  </si>
  <si>
    <t>Train C0</t>
  </si>
  <si>
    <t>Train C1</t>
  </si>
  <si>
    <t>Train C2</t>
  </si>
  <si>
    <t>Train C3</t>
  </si>
  <si>
    <t>Train C4</t>
  </si>
  <si>
    <t>Train All</t>
  </si>
  <si>
    <t>Test C5</t>
  </si>
  <si>
    <t>Test C6</t>
  </si>
  <si>
    <t>Train C5</t>
  </si>
  <si>
    <t>Train C6</t>
  </si>
  <si>
    <t>Positive</t>
  </si>
  <si>
    <t>In</t>
  </si>
  <si>
    <t>Negative</t>
  </si>
  <si>
    <t>C0</t>
  </si>
  <si>
    <t>C1</t>
  </si>
  <si>
    <t>C2</t>
  </si>
  <si>
    <t>C3</t>
  </si>
  <si>
    <t>C4</t>
  </si>
  <si>
    <t>C5</t>
  </si>
  <si>
    <t>C6</t>
  </si>
  <si>
    <t>0/0</t>
  </si>
  <si>
    <t>O/0</t>
  </si>
  <si>
    <t>O/1</t>
  </si>
  <si>
    <t>O/2</t>
  </si>
  <si>
    <t>O/3</t>
  </si>
  <si>
    <t>O/4</t>
  </si>
  <si>
    <t>1/1</t>
  </si>
  <si>
    <t>2/2</t>
  </si>
  <si>
    <t>3/3</t>
  </si>
  <si>
    <t>4/4</t>
  </si>
  <si>
    <t>O/5</t>
  </si>
  <si>
    <t>O/6</t>
  </si>
  <si>
    <t>5/5</t>
  </si>
  <si>
    <t>6/6</t>
  </si>
  <si>
    <t>Usage Clusters</t>
  </si>
  <si>
    <t>Demographic Clusters</t>
  </si>
  <si>
    <t>Usage Clusters - positive</t>
  </si>
  <si>
    <t>Demographic Clusters - positive</t>
  </si>
  <si>
    <t>Usage Clusters - negative</t>
  </si>
  <si>
    <t>Demographic Clusters - negative</t>
  </si>
  <si>
    <t>In-group</t>
  </si>
  <si>
    <t>Usage Clusters - Negative</t>
  </si>
  <si>
    <t>Usage Clusters - Positive</t>
  </si>
  <si>
    <t>Out-group Usage Clusters</t>
  </si>
  <si>
    <t>Out-group Demographic Clusters</t>
  </si>
  <si>
    <t>Mean</t>
  </si>
  <si>
    <t>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</si>
</sst>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F26" sqref="F26"/>
    </sheetView>
  </sheetViews>
  <sheetFormatPr defaultRowHeight="15" x14ac:dyDescent="0.25"/>
  <sheetData>
    <row r="1" spans="1:17" x14ac:dyDescent="0.25">
      <c r="A1" s="6" t="s">
        <v>42</v>
      </c>
      <c r="B1" s="6"/>
      <c r="C1" s="6"/>
      <c r="D1" s="6"/>
      <c r="E1" s="6"/>
      <c r="F1" s="6"/>
      <c r="G1" s="6"/>
      <c r="I1" s="6" t="s">
        <v>43</v>
      </c>
      <c r="J1" s="6"/>
      <c r="K1" s="6"/>
      <c r="L1" s="6"/>
      <c r="M1" s="6"/>
      <c r="N1" s="6"/>
      <c r="O1" s="6"/>
      <c r="P1" s="6"/>
      <c r="Q1" s="6"/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12</v>
      </c>
      <c r="P2" s="1" t="s">
        <v>13</v>
      </c>
      <c r="Q2" s="1" t="s">
        <v>5</v>
      </c>
    </row>
    <row r="3" spans="1:17" x14ac:dyDescent="0.25">
      <c r="A3" s="1" t="s">
        <v>6</v>
      </c>
      <c r="B3" s="2">
        <v>0.23108799999999999</v>
      </c>
      <c r="C3" s="2">
        <v>0.24307300000000001</v>
      </c>
      <c r="D3" s="2">
        <v>0.20485999999999999</v>
      </c>
      <c r="E3" s="2">
        <v>0.20358799999999999</v>
      </c>
      <c r="F3" s="2">
        <v>0.209645</v>
      </c>
      <c r="G3" s="2">
        <v>0.217755</v>
      </c>
      <c r="I3" s="1" t="s">
        <v>6</v>
      </c>
      <c r="J3" s="2">
        <v>0.219136</v>
      </c>
      <c r="K3" s="2">
        <v>0.20165</v>
      </c>
      <c r="L3" s="2">
        <v>0.27050400000000002</v>
      </c>
      <c r="M3" s="2">
        <v>0.183008</v>
      </c>
      <c r="N3" s="2">
        <v>0.240005</v>
      </c>
      <c r="O3" s="2">
        <v>0.164685</v>
      </c>
      <c r="P3" s="2">
        <v>0.23306399999999999</v>
      </c>
      <c r="Q3" s="2">
        <v>0.212918</v>
      </c>
    </row>
    <row r="4" spans="1:17" x14ac:dyDescent="0.25">
      <c r="A4" s="1" t="s">
        <v>7</v>
      </c>
      <c r="B4" s="2">
        <v>0.218029</v>
      </c>
      <c r="C4" s="2">
        <v>0.25751000000000002</v>
      </c>
      <c r="D4" s="2">
        <v>0.20521300000000001</v>
      </c>
      <c r="E4" s="2">
        <v>0.218084</v>
      </c>
      <c r="F4" s="2">
        <v>0.210062</v>
      </c>
      <c r="G4" s="2">
        <v>0.22081600000000001</v>
      </c>
      <c r="I4" s="1" t="s">
        <v>7</v>
      </c>
      <c r="J4" s="2">
        <v>0.20175799999999999</v>
      </c>
      <c r="K4" s="2">
        <v>0.217723</v>
      </c>
      <c r="L4" s="2">
        <v>0.27291399999999999</v>
      </c>
      <c r="M4" s="2">
        <v>0.19598199999999999</v>
      </c>
      <c r="N4" s="2">
        <v>0.24137500000000001</v>
      </c>
      <c r="O4" s="2">
        <v>0.17250399999999999</v>
      </c>
      <c r="P4" s="2">
        <v>0.235461</v>
      </c>
      <c r="Q4" s="2">
        <v>0.22034300000000001</v>
      </c>
    </row>
    <row r="5" spans="1:17" x14ac:dyDescent="0.25">
      <c r="A5" s="1" t="s">
        <v>8</v>
      </c>
      <c r="B5" s="2">
        <v>0.212952</v>
      </c>
      <c r="C5" s="2">
        <v>0.24604799999999999</v>
      </c>
      <c r="D5" s="2">
        <v>0.211143</v>
      </c>
      <c r="E5" s="2">
        <v>0.208901</v>
      </c>
      <c r="F5" s="2">
        <v>0.202232</v>
      </c>
      <c r="G5" s="2">
        <v>0.22119</v>
      </c>
      <c r="I5" s="1" t="s">
        <v>8</v>
      </c>
      <c r="J5" s="2">
        <v>0.21074100000000001</v>
      </c>
      <c r="K5" s="2">
        <v>0.212172</v>
      </c>
      <c r="L5" s="2">
        <v>0.27976299999999998</v>
      </c>
      <c r="M5" s="2">
        <v>0.19134499999999999</v>
      </c>
      <c r="N5" s="2">
        <v>0.23902000000000001</v>
      </c>
      <c r="O5" s="2">
        <v>0.168211</v>
      </c>
      <c r="P5" s="2">
        <v>0.24005299999999999</v>
      </c>
      <c r="Q5" s="2">
        <v>0.21906400000000001</v>
      </c>
    </row>
    <row r="6" spans="1:17" x14ac:dyDescent="0.25">
      <c r="A6" s="1" t="s">
        <v>9</v>
      </c>
      <c r="B6" s="2">
        <v>0.205342</v>
      </c>
      <c r="C6" s="2">
        <v>0.25192999999999999</v>
      </c>
      <c r="D6" s="2">
        <v>0.200597</v>
      </c>
      <c r="E6" s="2">
        <v>0.236403</v>
      </c>
      <c r="F6" s="2">
        <v>0.225498</v>
      </c>
      <c r="G6" s="2">
        <v>0.218505</v>
      </c>
      <c r="I6" s="1" t="s">
        <v>9</v>
      </c>
      <c r="J6" s="2">
        <v>0.19811300000000001</v>
      </c>
      <c r="K6" s="2">
        <v>0.212142</v>
      </c>
      <c r="L6" s="2">
        <v>0.266096</v>
      </c>
      <c r="M6" s="2">
        <v>0.20508100000000001</v>
      </c>
      <c r="N6" s="2">
        <v>0.235792</v>
      </c>
      <c r="O6" s="2">
        <v>0.176318</v>
      </c>
      <c r="P6" s="2">
        <v>0.23020499999999999</v>
      </c>
      <c r="Q6" s="2">
        <v>0.21976999999999999</v>
      </c>
    </row>
    <row r="7" spans="1:17" x14ac:dyDescent="0.25">
      <c r="A7" s="1" t="s">
        <v>10</v>
      </c>
      <c r="B7" s="2">
        <v>0.20623900000000001</v>
      </c>
      <c r="C7" s="2">
        <v>0.22944300000000001</v>
      </c>
      <c r="D7" s="2">
        <v>0.192299</v>
      </c>
      <c r="E7" s="2">
        <v>0.21224100000000001</v>
      </c>
      <c r="F7" s="2">
        <v>0.24589</v>
      </c>
      <c r="G7" s="2">
        <v>0.20799200000000001</v>
      </c>
      <c r="I7" s="1" t="s">
        <v>10</v>
      </c>
      <c r="J7" s="2">
        <v>0.207931</v>
      </c>
      <c r="K7" s="2">
        <v>0.21231</v>
      </c>
      <c r="L7" s="2">
        <v>0.27595999999999998</v>
      </c>
      <c r="M7" s="2">
        <v>0.191162</v>
      </c>
      <c r="N7" s="2">
        <v>0.25178400000000001</v>
      </c>
      <c r="O7" s="2">
        <v>0.17135800000000001</v>
      </c>
      <c r="P7" s="2">
        <v>0.23969499999999999</v>
      </c>
      <c r="Q7" s="2">
        <v>0.22065000000000001</v>
      </c>
    </row>
    <row r="8" spans="1:17" x14ac:dyDescent="0.25">
      <c r="A8" s="1" t="s">
        <v>11</v>
      </c>
      <c r="B8" s="2">
        <v>0.21902099999999999</v>
      </c>
      <c r="C8" s="2">
        <v>0.25129400000000002</v>
      </c>
      <c r="D8" s="2">
        <v>0.21204600000000001</v>
      </c>
      <c r="E8" s="2">
        <v>0.21949299999999999</v>
      </c>
      <c r="F8" s="2">
        <v>0.21682000000000001</v>
      </c>
      <c r="G8" s="2">
        <v>0.22450000000000001</v>
      </c>
      <c r="I8" s="1" t="s">
        <v>14</v>
      </c>
      <c r="J8" s="2">
        <v>0.19073599999999999</v>
      </c>
      <c r="K8" s="2">
        <v>0.207676</v>
      </c>
      <c r="L8" s="2">
        <v>0.25744099999999998</v>
      </c>
      <c r="M8" s="2">
        <v>0.19100400000000001</v>
      </c>
      <c r="N8" s="2">
        <v>0.23439299999999999</v>
      </c>
      <c r="O8" s="2">
        <v>0.187414</v>
      </c>
      <c r="P8" s="2">
        <v>0.22208800000000001</v>
      </c>
      <c r="Q8" s="2">
        <v>0.21432100000000001</v>
      </c>
    </row>
    <row r="9" spans="1:17" x14ac:dyDescent="0.25">
      <c r="I9" s="1" t="s">
        <v>15</v>
      </c>
      <c r="J9" s="2">
        <v>0.20982899999999999</v>
      </c>
      <c r="K9" s="2">
        <v>0.212864</v>
      </c>
      <c r="L9" s="2">
        <v>0.27634700000000001</v>
      </c>
      <c r="M9" s="2">
        <v>0.19045500000000001</v>
      </c>
      <c r="N9" s="2">
        <v>0.23813899999999999</v>
      </c>
      <c r="O9" s="2">
        <v>0.170899</v>
      </c>
      <c r="P9" s="2">
        <v>0.24665200000000001</v>
      </c>
      <c r="Q9" s="2">
        <v>0.21937599999999999</v>
      </c>
    </row>
    <row r="10" spans="1:17" x14ac:dyDescent="0.25">
      <c r="I10" s="1" t="s">
        <v>11</v>
      </c>
      <c r="J10" s="2">
        <v>0.20950299999999999</v>
      </c>
      <c r="K10" s="2">
        <v>0.21878300000000001</v>
      </c>
      <c r="L10" s="2">
        <v>0.27810600000000002</v>
      </c>
      <c r="M10" s="2">
        <v>0.199823</v>
      </c>
      <c r="N10" s="2">
        <v>0.24359600000000001</v>
      </c>
      <c r="O10" s="2">
        <v>0.17863000000000001</v>
      </c>
      <c r="P10" s="2">
        <v>0.243064</v>
      </c>
      <c r="Q10" s="2">
        <v>0.22450000000000001</v>
      </c>
    </row>
    <row r="12" spans="1:17" x14ac:dyDescent="0.25">
      <c r="A12" s="6" t="s">
        <v>44</v>
      </c>
      <c r="B12" s="6"/>
      <c r="C12" s="6"/>
      <c r="D12" s="6"/>
      <c r="E12" s="6"/>
      <c r="F12" s="6"/>
      <c r="G12" s="6"/>
      <c r="I12" s="6" t="s">
        <v>45</v>
      </c>
      <c r="J12" s="6"/>
      <c r="K12" s="6"/>
      <c r="L12" s="6"/>
      <c r="M12" s="6"/>
      <c r="N12" s="6"/>
      <c r="O12" s="6"/>
      <c r="P12" s="6"/>
      <c r="Q12" s="6"/>
    </row>
    <row r="13" spans="1:17" x14ac:dyDescent="0.25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I13" s="1"/>
      <c r="J13" s="1" t="s">
        <v>0</v>
      </c>
      <c r="K13" s="1" t="s">
        <v>1</v>
      </c>
      <c r="L13" s="1" t="s">
        <v>2</v>
      </c>
      <c r="M13" s="1" t="s">
        <v>3</v>
      </c>
      <c r="N13" s="1" t="s">
        <v>4</v>
      </c>
      <c r="O13" s="1" t="s">
        <v>12</v>
      </c>
      <c r="P13" s="1" t="s">
        <v>13</v>
      </c>
      <c r="Q13" s="1" t="s">
        <v>5</v>
      </c>
    </row>
    <row r="14" spans="1:17" x14ac:dyDescent="0.25">
      <c r="A14" s="1" t="s">
        <v>6</v>
      </c>
      <c r="B14" s="2">
        <v>0.201073</v>
      </c>
      <c r="C14" s="2">
        <v>0.208339</v>
      </c>
      <c r="D14" s="2">
        <v>0.18585099999999999</v>
      </c>
      <c r="E14" s="2">
        <v>0.16905100000000001</v>
      </c>
      <c r="F14" s="2">
        <v>0.16733200000000001</v>
      </c>
      <c r="G14" s="2">
        <v>0.19312499999999999</v>
      </c>
      <c r="I14" s="1" t="s">
        <v>6</v>
      </c>
      <c r="J14" s="2">
        <v>0.15862999999999999</v>
      </c>
      <c r="K14" s="2">
        <v>0.19187899999999999</v>
      </c>
      <c r="L14" s="2">
        <v>0.217526</v>
      </c>
      <c r="M14" s="2">
        <v>0.166187</v>
      </c>
      <c r="N14" s="2">
        <v>0.19452700000000001</v>
      </c>
      <c r="O14" s="2">
        <v>0.152036</v>
      </c>
      <c r="P14" s="2">
        <v>0.18179200000000001</v>
      </c>
      <c r="Q14" s="2">
        <v>0.18282200000000001</v>
      </c>
    </row>
    <row r="15" spans="1:17" x14ac:dyDescent="0.25">
      <c r="A15" s="1" t="s">
        <v>7</v>
      </c>
      <c r="B15" s="2">
        <v>0.193555</v>
      </c>
      <c r="C15" s="2">
        <v>0.22565499999999999</v>
      </c>
      <c r="D15" s="2">
        <v>0.19575600000000001</v>
      </c>
      <c r="E15" s="2">
        <v>0.18865499999999999</v>
      </c>
      <c r="F15" s="2">
        <v>0.18086199999999999</v>
      </c>
      <c r="G15" s="2">
        <v>0.203931</v>
      </c>
      <c r="I15" s="1" t="s">
        <v>7</v>
      </c>
      <c r="J15" s="2">
        <v>0.144071</v>
      </c>
      <c r="K15" s="2">
        <v>0.222526</v>
      </c>
      <c r="L15" s="2">
        <v>0.23233500000000001</v>
      </c>
      <c r="M15" s="2">
        <v>0.18720500000000001</v>
      </c>
      <c r="N15" s="2">
        <v>0.21044599999999999</v>
      </c>
      <c r="O15" s="2">
        <v>0.18259400000000001</v>
      </c>
      <c r="P15" s="2">
        <v>0.20422799999999999</v>
      </c>
      <c r="Q15" s="2">
        <v>0.203706</v>
      </c>
    </row>
    <row r="16" spans="1:17" x14ac:dyDescent="0.25">
      <c r="A16" s="1" t="s">
        <v>8</v>
      </c>
      <c r="B16" s="2">
        <v>0.192082</v>
      </c>
      <c r="C16" s="2">
        <v>0.21895600000000001</v>
      </c>
      <c r="D16" s="2">
        <v>0.201708</v>
      </c>
      <c r="E16" s="2">
        <v>0.18826599999999999</v>
      </c>
      <c r="F16" s="2">
        <v>0.174619</v>
      </c>
      <c r="G16" s="2">
        <v>0.20629</v>
      </c>
      <c r="I16" s="1" t="s">
        <v>8</v>
      </c>
      <c r="J16" s="2">
        <v>0.13991100000000001</v>
      </c>
      <c r="K16" s="2">
        <v>0.20788499999999999</v>
      </c>
      <c r="L16" s="2">
        <v>0.242872</v>
      </c>
      <c r="M16" s="2">
        <v>0.188915</v>
      </c>
      <c r="N16" s="2">
        <v>0.20524899999999999</v>
      </c>
      <c r="O16" s="2">
        <v>0.19050600000000001</v>
      </c>
      <c r="P16" s="2">
        <v>0.206173</v>
      </c>
      <c r="Q16" s="2">
        <v>0.204427</v>
      </c>
    </row>
    <row r="17" spans="1:17" x14ac:dyDescent="0.25">
      <c r="A17" s="1" t="s">
        <v>9</v>
      </c>
      <c r="B17" s="2">
        <v>0.18045700000000001</v>
      </c>
      <c r="C17" s="2">
        <v>0.22099199999999999</v>
      </c>
      <c r="D17" s="2">
        <v>0.19409699999999999</v>
      </c>
      <c r="E17" s="2">
        <v>0.20508499999999999</v>
      </c>
      <c r="F17" s="2">
        <v>0.17054</v>
      </c>
      <c r="G17" s="2">
        <v>0.20271800000000001</v>
      </c>
      <c r="I17" s="1" t="s">
        <v>9</v>
      </c>
      <c r="J17" s="2">
        <v>0.14074200000000001</v>
      </c>
      <c r="K17" s="2">
        <v>0.211976</v>
      </c>
      <c r="L17" s="2">
        <v>0.238371</v>
      </c>
      <c r="M17" s="2">
        <v>0.19558</v>
      </c>
      <c r="N17" s="2">
        <v>0.207648</v>
      </c>
      <c r="O17" s="2">
        <v>0.19628200000000001</v>
      </c>
      <c r="P17" s="2">
        <v>0.20766899999999999</v>
      </c>
      <c r="Q17" s="2">
        <v>0.207427</v>
      </c>
    </row>
    <row r="18" spans="1:17" x14ac:dyDescent="0.25">
      <c r="A18" s="1" t="s">
        <v>10</v>
      </c>
      <c r="B18" s="2">
        <v>0.18893699999999999</v>
      </c>
      <c r="C18" s="2">
        <v>0.21720100000000001</v>
      </c>
      <c r="D18" s="2">
        <v>0.18732699999999999</v>
      </c>
      <c r="E18" s="2">
        <v>0.179592</v>
      </c>
      <c r="F18" s="2">
        <v>0.18631600000000001</v>
      </c>
      <c r="G18" s="2">
        <v>0.19612599999999999</v>
      </c>
      <c r="I18" s="1" t="s">
        <v>10</v>
      </c>
      <c r="J18" s="2">
        <v>0.16178999999999999</v>
      </c>
      <c r="K18" s="2">
        <v>0.21388199999999999</v>
      </c>
      <c r="L18" s="2">
        <v>0.238376</v>
      </c>
      <c r="M18" s="2">
        <v>0.18437100000000001</v>
      </c>
      <c r="N18" s="2">
        <v>0.21010000000000001</v>
      </c>
      <c r="O18" s="2">
        <v>0.178643</v>
      </c>
      <c r="P18" s="2">
        <v>0.20491799999999999</v>
      </c>
      <c r="Q18" s="2">
        <v>0.20266799999999999</v>
      </c>
    </row>
    <row r="19" spans="1:17" x14ac:dyDescent="0.25">
      <c r="A19" s="1" t="s">
        <v>11</v>
      </c>
      <c r="B19" s="2">
        <v>0.19952600000000001</v>
      </c>
      <c r="C19" s="2">
        <v>0.22420000000000001</v>
      </c>
      <c r="D19" s="2">
        <v>0.20302500000000001</v>
      </c>
      <c r="E19" s="2">
        <v>0.193941</v>
      </c>
      <c r="F19" s="2">
        <v>0.17619099999999999</v>
      </c>
      <c r="G19" s="2">
        <v>0.20912600000000001</v>
      </c>
      <c r="I19" s="1" t="s">
        <v>14</v>
      </c>
      <c r="J19" s="2">
        <v>0.114882</v>
      </c>
      <c r="K19" s="2">
        <v>0.20033799999999999</v>
      </c>
      <c r="L19" s="2">
        <v>0.228461</v>
      </c>
      <c r="M19" s="2">
        <v>0.18409600000000001</v>
      </c>
      <c r="N19" s="2">
        <v>0.19511899999999999</v>
      </c>
      <c r="O19" s="2">
        <v>0.20416100000000001</v>
      </c>
      <c r="P19" s="2">
        <v>0.19958999999999999</v>
      </c>
      <c r="Q19" s="2">
        <v>0.19906399999999999</v>
      </c>
    </row>
    <row r="20" spans="1:17" x14ac:dyDescent="0.25">
      <c r="I20" s="1" t="s">
        <v>15</v>
      </c>
      <c r="J20" s="2">
        <v>0.13450799999999999</v>
      </c>
      <c r="K20" s="2">
        <v>0.20283699999999999</v>
      </c>
      <c r="L20" s="2">
        <v>0.225908</v>
      </c>
      <c r="M20" s="2">
        <v>0.17957899999999999</v>
      </c>
      <c r="N20" s="2">
        <v>0.19753299999999999</v>
      </c>
      <c r="O20" s="2">
        <v>0.18399699999999999</v>
      </c>
      <c r="P20" s="2">
        <v>0.205933</v>
      </c>
      <c r="Q20" s="2">
        <v>0.19650500000000001</v>
      </c>
    </row>
    <row r="21" spans="1:17" x14ac:dyDescent="0.25">
      <c r="I21" s="1" t="s">
        <v>11</v>
      </c>
      <c r="J21" s="2">
        <v>0.14382200000000001</v>
      </c>
      <c r="K21" s="2">
        <v>0.21326400000000001</v>
      </c>
      <c r="L21" s="2">
        <v>0.240787</v>
      </c>
      <c r="M21" s="2">
        <v>0.194128</v>
      </c>
      <c r="N21" s="2">
        <v>0.210256</v>
      </c>
      <c r="O21" s="2">
        <v>0.199599</v>
      </c>
      <c r="P21" s="2">
        <v>0.212564</v>
      </c>
      <c r="Q21" s="2">
        <v>0.20912600000000001</v>
      </c>
    </row>
    <row r="23" spans="1:17" x14ac:dyDescent="0.25">
      <c r="A23" s="7" t="s">
        <v>40</v>
      </c>
      <c r="B23" s="7"/>
      <c r="C23" s="7"/>
      <c r="D23" s="7"/>
      <c r="I23" s="7" t="s">
        <v>41</v>
      </c>
      <c r="J23" s="7"/>
      <c r="K23" s="7"/>
      <c r="L23" s="7"/>
    </row>
    <row r="24" spans="1:17" x14ac:dyDescent="0.25">
      <c r="B24" s="5" t="s">
        <v>16</v>
      </c>
      <c r="C24" s="5"/>
      <c r="D24" s="5" t="s">
        <v>18</v>
      </c>
      <c r="J24" s="5" t="s">
        <v>16</v>
      </c>
      <c r="K24" s="5"/>
      <c r="L24" s="5" t="s">
        <v>18</v>
      </c>
    </row>
    <row r="25" spans="1:17" x14ac:dyDescent="0.25">
      <c r="B25" s="5" t="s">
        <v>46</v>
      </c>
      <c r="C25" s="5"/>
      <c r="D25" s="5" t="s">
        <v>46</v>
      </c>
      <c r="J25" s="5" t="s">
        <v>17</v>
      </c>
      <c r="K25" s="5"/>
      <c r="L25" s="5" t="s">
        <v>17</v>
      </c>
    </row>
    <row r="26" spans="1:17" x14ac:dyDescent="0.25">
      <c r="A26" s="5" t="s">
        <v>19</v>
      </c>
      <c r="B26">
        <f>(B3-B8)/B8</f>
        <v>5.5095173522173649E-2</v>
      </c>
      <c r="D26">
        <f>(B14-B19)/B19</f>
        <v>7.7533754999348095E-3</v>
      </c>
      <c r="I26" s="5" t="s">
        <v>19</v>
      </c>
      <c r="J26">
        <f>(J3-J10)/J10</f>
        <v>4.598024849286169E-2</v>
      </c>
      <c r="L26">
        <f>(J14-J21)/J21</f>
        <v>0.1029606040800433</v>
      </c>
    </row>
    <row r="27" spans="1:17" x14ac:dyDescent="0.25">
      <c r="A27" s="5" t="s">
        <v>20</v>
      </c>
      <c r="B27">
        <f>(C4-C8)/C8</f>
        <v>2.4735966636688495E-2</v>
      </c>
      <c r="D27">
        <f>(C15-C19)/C19</f>
        <v>6.4897413024084926E-3</v>
      </c>
      <c r="I27" s="5" t="s">
        <v>20</v>
      </c>
      <c r="J27">
        <f>(K4-K10)/K10</f>
        <v>-4.8449833853636036E-3</v>
      </c>
      <c r="L27">
        <f>(K15-K21)/K21</f>
        <v>4.3429739665391216E-2</v>
      </c>
    </row>
    <row r="28" spans="1:17" x14ac:dyDescent="0.25">
      <c r="A28" s="5" t="s">
        <v>21</v>
      </c>
      <c r="B28">
        <f>(D5-D8)/D8</f>
        <v>-4.2585099459551932E-3</v>
      </c>
      <c r="D28">
        <f>(D16-D19)/D19</f>
        <v>-6.486885851496183E-3</v>
      </c>
      <c r="I28" s="5" t="s">
        <v>21</v>
      </c>
      <c r="J28">
        <f>(L5-L10)/L10</f>
        <v>5.9581598383348939E-3</v>
      </c>
      <c r="L28">
        <f>(L16-L21)/L21</f>
        <v>8.6591053503719193E-3</v>
      </c>
    </row>
    <row r="29" spans="1:17" x14ac:dyDescent="0.25">
      <c r="A29" s="5" t="s">
        <v>22</v>
      </c>
      <c r="B29">
        <f>(E6-E8)/E8</f>
        <v>7.7041181267739789E-2</v>
      </c>
      <c r="D29">
        <f>(E17-E19)/E19</f>
        <v>5.7460774152963981E-2</v>
      </c>
      <c r="I29" s="5" t="s">
        <v>22</v>
      </c>
      <c r="J29">
        <f>(M6-M10)/M10</f>
        <v>2.6313287259224476E-2</v>
      </c>
      <c r="L29">
        <f>(M17-M21)/M21</f>
        <v>7.4796010879420224E-3</v>
      </c>
    </row>
    <row r="30" spans="1:17" x14ac:dyDescent="0.25">
      <c r="A30" s="5" t="s">
        <v>23</v>
      </c>
      <c r="B30">
        <f>(F7-F8)/F8</f>
        <v>0.13407434738492752</v>
      </c>
      <c r="D30">
        <f>(F18-F19)/F19</f>
        <v>5.7466045371216599E-2</v>
      </c>
      <c r="I30" s="5" t="s">
        <v>23</v>
      </c>
      <c r="J30">
        <f>(N7-N10)/N10</f>
        <v>3.3613031412666874E-2</v>
      </c>
      <c r="L30">
        <f>(N18-N21)/N21</f>
        <v>-7.4195266722466651E-4</v>
      </c>
    </row>
    <row r="31" spans="1:17" x14ac:dyDescent="0.25">
      <c r="I31" s="5" t="s">
        <v>24</v>
      </c>
      <c r="J31">
        <f>(O8-O10)/O10</f>
        <v>4.9174270839164674E-2</v>
      </c>
      <c r="L31">
        <f>(O19-O21)/O21</f>
        <v>2.285582593099169E-2</v>
      </c>
    </row>
    <row r="32" spans="1:17" x14ac:dyDescent="0.25">
      <c r="I32" s="5" t="s">
        <v>25</v>
      </c>
      <c r="J32">
        <f>(P9-P10)/P10</f>
        <v>1.4761544284632886E-2</v>
      </c>
      <c r="L32">
        <f>(P20-P21)/P21</f>
        <v>-3.1195310588810889E-2</v>
      </c>
    </row>
  </sheetData>
  <mergeCells count="6">
    <mergeCell ref="A1:G1"/>
    <mergeCell ref="I1:Q1"/>
    <mergeCell ref="A12:G12"/>
    <mergeCell ref="I12:Q12"/>
    <mergeCell ref="A23:D23"/>
    <mergeCell ref="I23:L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X23" sqref="X23"/>
    </sheetView>
  </sheetViews>
  <sheetFormatPr defaultRowHeight="15" x14ac:dyDescent="0.25"/>
  <sheetData>
    <row r="1" spans="1:27" x14ac:dyDescent="0.25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M1" s="6" t="s">
        <v>43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1" t="s">
        <v>52</v>
      </c>
      <c r="B2" s="1" t="s">
        <v>26</v>
      </c>
      <c r="C2" s="4" t="s">
        <v>32</v>
      </c>
      <c r="D2" s="4" t="s">
        <v>33</v>
      </c>
      <c r="E2" s="4" t="s">
        <v>34</v>
      </c>
      <c r="F2" s="4" t="s">
        <v>35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M2" s="1" t="s">
        <v>52</v>
      </c>
      <c r="N2" s="1" t="s">
        <v>26</v>
      </c>
      <c r="O2" s="4" t="s">
        <v>32</v>
      </c>
      <c r="P2" s="4" t="s">
        <v>33</v>
      </c>
      <c r="Q2" s="4" t="s">
        <v>34</v>
      </c>
      <c r="R2" s="4" t="s">
        <v>35</v>
      </c>
      <c r="S2" s="4" t="s">
        <v>38</v>
      </c>
      <c r="T2" s="4" t="s">
        <v>39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36</v>
      </c>
      <c r="AA2" s="1" t="s">
        <v>37</v>
      </c>
    </row>
    <row r="3" spans="1:27" x14ac:dyDescent="0.25">
      <c r="A3" s="1">
        <v>0</v>
      </c>
      <c r="B3" s="2">
        <v>0.232292</v>
      </c>
      <c r="C3" s="2">
        <v>0.25715700000000002</v>
      </c>
      <c r="D3" s="2">
        <v>0.21194299999999999</v>
      </c>
      <c r="E3" s="2">
        <v>0.23655399999999999</v>
      </c>
      <c r="F3" s="2">
        <v>0.244674</v>
      </c>
      <c r="G3" s="2">
        <v>0.21847</v>
      </c>
      <c r="H3" s="2">
        <v>0.24942900000000001</v>
      </c>
      <c r="I3" s="2">
        <v>0.207258</v>
      </c>
      <c r="J3" s="2">
        <v>0.21152199999999999</v>
      </c>
      <c r="K3" s="2">
        <v>0.21459900000000001</v>
      </c>
      <c r="M3" s="1">
        <v>0</v>
      </c>
      <c r="N3" s="2">
        <v>0.21459500000000001</v>
      </c>
      <c r="O3" s="2">
        <v>0.21878600000000001</v>
      </c>
      <c r="P3" s="2">
        <v>0.28007700000000002</v>
      </c>
      <c r="Q3" s="2">
        <v>0.204069</v>
      </c>
      <c r="R3" s="2">
        <v>0.25180999999999998</v>
      </c>
      <c r="S3" s="2">
        <v>0.18937399999999999</v>
      </c>
      <c r="T3" s="2">
        <v>0.24552499999999999</v>
      </c>
      <c r="U3" s="2">
        <v>0.20785000000000001</v>
      </c>
      <c r="V3" s="2">
        <v>0.217532</v>
      </c>
      <c r="W3" s="2">
        <v>0.27729399999999998</v>
      </c>
      <c r="X3" s="2">
        <v>0.195522</v>
      </c>
      <c r="Y3" s="2">
        <v>0.239866</v>
      </c>
      <c r="Z3" s="2">
        <v>0.17285900000000001</v>
      </c>
      <c r="AA3" s="2">
        <v>0.23816599999999999</v>
      </c>
    </row>
    <row r="4" spans="1:27" x14ac:dyDescent="0.25">
      <c r="A4" s="1">
        <v>1</v>
      </c>
      <c r="B4" s="2">
        <v>0.232214</v>
      </c>
      <c r="C4" s="2">
        <v>0.25598100000000001</v>
      </c>
      <c r="D4" s="2">
        <v>0.21157799999999999</v>
      </c>
      <c r="E4" s="2">
        <v>0.236901</v>
      </c>
      <c r="F4" s="2">
        <v>0.24282400000000001</v>
      </c>
      <c r="G4" s="2">
        <v>0.21848899999999999</v>
      </c>
      <c r="H4" s="2">
        <v>0.24944</v>
      </c>
      <c r="I4" s="2">
        <v>0.20783799999999999</v>
      </c>
      <c r="J4" s="2">
        <v>0.215951</v>
      </c>
      <c r="K4" s="2">
        <v>0.20704600000000001</v>
      </c>
      <c r="M4" s="1">
        <v>1</v>
      </c>
      <c r="N4" s="2">
        <v>0.21870200000000001</v>
      </c>
      <c r="O4" s="2">
        <v>0.21914</v>
      </c>
      <c r="P4" s="2">
        <v>0.279366</v>
      </c>
      <c r="Q4" s="2">
        <v>0.206069</v>
      </c>
      <c r="R4" s="2">
        <v>0.250666</v>
      </c>
      <c r="S4" s="2">
        <v>0.18584999999999999</v>
      </c>
      <c r="T4" s="2">
        <v>0.247422</v>
      </c>
      <c r="U4" s="2">
        <v>0.20698</v>
      </c>
      <c r="V4" s="2">
        <v>0.21684300000000001</v>
      </c>
      <c r="W4" s="2">
        <v>0.276839</v>
      </c>
      <c r="X4" s="2">
        <v>0.19453300000000001</v>
      </c>
      <c r="Y4" s="2">
        <v>0.24229800000000001</v>
      </c>
      <c r="Z4" s="2">
        <v>0.17393</v>
      </c>
      <c r="AA4" s="2">
        <v>0.240341</v>
      </c>
    </row>
    <row r="5" spans="1:27" x14ac:dyDescent="0.25">
      <c r="A5" s="1">
        <v>2</v>
      </c>
      <c r="B5" s="2">
        <v>0.230818</v>
      </c>
      <c r="C5" s="2">
        <v>0.25755800000000001</v>
      </c>
      <c r="D5" s="2">
        <v>0.21205399999999999</v>
      </c>
      <c r="E5" s="2">
        <v>0.236706</v>
      </c>
      <c r="F5" s="2">
        <v>0.24878600000000001</v>
      </c>
      <c r="G5" s="2">
        <v>0.217256</v>
      </c>
      <c r="H5" s="2">
        <v>0.24903600000000001</v>
      </c>
      <c r="I5" s="2">
        <v>0.207507</v>
      </c>
      <c r="J5" s="2">
        <v>0.21205599999999999</v>
      </c>
      <c r="K5" s="2">
        <v>0.21137700000000001</v>
      </c>
      <c r="M5" s="1">
        <v>2</v>
      </c>
      <c r="N5" s="2">
        <v>0.22153800000000001</v>
      </c>
      <c r="O5" s="2">
        <v>0.217612</v>
      </c>
      <c r="P5" s="2">
        <v>0.27995700000000001</v>
      </c>
      <c r="Q5" s="2">
        <v>0.20485100000000001</v>
      </c>
      <c r="R5" s="2">
        <v>0.25208700000000001</v>
      </c>
      <c r="S5" s="2">
        <v>0.18822</v>
      </c>
      <c r="T5" s="2">
        <v>0.246362</v>
      </c>
      <c r="U5" s="2">
        <v>0.20733499999999999</v>
      </c>
      <c r="V5" s="2">
        <v>0.21785299999999999</v>
      </c>
      <c r="W5" s="2">
        <v>0.27720899999999998</v>
      </c>
      <c r="X5" s="2">
        <v>0.19356499999999999</v>
      </c>
      <c r="Y5" s="2">
        <v>0.240032</v>
      </c>
      <c r="Z5" s="2">
        <v>0.17378299999999999</v>
      </c>
      <c r="AA5" s="2">
        <v>0.237259</v>
      </c>
    </row>
    <row r="6" spans="1:27" x14ac:dyDescent="0.25">
      <c r="A6" s="1">
        <v>3</v>
      </c>
      <c r="B6" s="2">
        <v>0.229294</v>
      </c>
      <c r="C6" s="2">
        <v>0.25852900000000001</v>
      </c>
      <c r="D6" s="2">
        <v>0.21088000000000001</v>
      </c>
      <c r="E6" s="2">
        <v>0.23813799999999999</v>
      </c>
      <c r="F6" s="2">
        <v>0.245785</v>
      </c>
      <c r="G6" s="2">
        <v>0.217532</v>
      </c>
      <c r="H6" s="2">
        <v>0.25042199999999998</v>
      </c>
      <c r="I6" s="2">
        <v>0.20852499999999999</v>
      </c>
      <c r="J6" s="2">
        <v>0.21226700000000001</v>
      </c>
      <c r="K6" s="2">
        <v>0.207839</v>
      </c>
      <c r="M6" s="1">
        <v>3</v>
      </c>
      <c r="N6" s="2">
        <v>0.220549</v>
      </c>
      <c r="O6" s="2">
        <v>0.21718000000000001</v>
      </c>
      <c r="P6" s="2">
        <v>0.27984599999999998</v>
      </c>
      <c r="Q6" s="2">
        <v>0.20372499999999999</v>
      </c>
      <c r="R6" s="2">
        <v>0.251081</v>
      </c>
      <c r="S6" s="2">
        <v>0.18759999999999999</v>
      </c>
      <c r="T6" s="2">
        <v>0.24667600000000001</v>
      </c>
      <c r="U6" s="2">
        <v>0.20872199999999999</v>
      </c>
      <c r="V6" s="2">
        <v>0.215396</v>
      </c>
      <c r="W6" s="2">
        <v>0.275812</v>
      </c>
      <c r="X6" s="2">
        <v>0.19358</v>
      </c>
      <c r="Y6" s="2">
        <v>0.23891000000000001</v>
      </c>
      <c r="Z6" s="2">
        <v>0.175035</v>
      </c>
      <c r="AA6" s="2">
        <v>0.23939099999999999</v>
      </c>
    </row>
    <row r="7" spans="1:27" x14ac:dyDescent="0.25">
      <c r="A7" s="1">
        <v>4</v>
      </c>
      <c r="B7" s="2">
        <v>0.23432</v>
      </c>
      <c r="C7" s="2">
        <v>0.25709300000000002</v>
      </c>
      <c r="D7" s="2">
        <v>0.21240999999999999</v>
      </c>
      <c r="E7" s="2">
        <v>0.236317</v>
      </c>
      <c r="F7" s="2">
        <v>0.24594099999999999</v>
      </c>
      <c r="G7" s="2">
        <v>0.218364</v>
      </c>
      <c r="H7" s="2">
        <v>0.25037599999999999</v>
      </c>
      <c r="I7" s="2">
        <v>0.20641499999999999</v>
      </c>
      <c r="J7" s="2">
        <v>0.21303800000000001</v>
      </c>
      <c r="K7" s="2">
        <v>0.20832500000000001</v>
      </c>
      <c r="M7" s="1">
        <v>4</v>
      </c>
      <c r="N7" s="2">
        <v>0.21999099999999999</v>
      </c>
      <c r="O7" s="2">
        <v>0.215808</v>
      </c>
      <c r="P7" s="2">
        <v>0.27995500000000001</v>
      </c>
      <c r="Q7" s="2">
        <v>0.20574500000000001</v>
      </c>
      <c r="R7" s="2">
        <v>0.25259399999999999</v>
      </c>
      <c r="S7" s="2">
        <v>0.187002</v>
      </c>
      <c r="T7" s="2">
        <v>0.24717800000000001</v>
      </c>
      <c r="U7" s="2">
        <v>0.20816399999999999</v>
      </c>
      <c r="V7" s="2">
        <v>0.21688299999999999</v>
      </c>
      <c r="W7" s="2">
        <v>0.276063</v>
      </c>
      <c r="X7" s="2">
        <v>0.19512299999999999</v>
      </c>
      <c r="Y7" s="2">
        <v>0.23932300000000001</v>
      </c>
      <c r="Z7" s="2">
        <v>0.17488699999999999</v>
      </c>
      <c r="AA7" s="2">
        <v>0.23888999999999999</v>
      </c>
    </row>
    <row r="8" spans="1:27" x14ac:dyDescent="0.25">
      <c r="A8" s="1">
        <v>5</v>
      </c>
      <c r="B8" s="2">
        <v>0.23187099999999999</v>
      </c>
      <c r="C8" s="2">
        <v>0.25735599999999997</v>
      </c>
      <c r="D8" s="2">
        <v>0.21119199999999999</v>
      </c>
      <c r="E8" s="2">
        <v>0.236785</v>
      </c>
      <c r="F8" s="2">
        <v>0.24960299999999999</v>
      </c>
      <c r="G8" s="2">
        <v>0.218969</v>
      </c>
      <c r="H8" s="2">
        <v>0.24975800000000001</v>
      </c>
      <c r="I8" s="2">
        <v>0.20787800000000001</v>
      </c>
      <c r="J8" s="2">
        <v>0.21273700000000001</v>
      </c>
      <c r="K8" s="2">
        <v>0.214308</v>
      </c>
      <c r="M8" s="1">
        <v>5</v>
      </c>
      <c r="N8" s="2">
        <v>0.21934500000000001</v>
      </c>
      <c r="O8" s="2">
        <v>0.21781500000000001</v>
      </c>
      <c r="P8" s="2">
        <v>0.28042299999999998</v>
      </c>
      <c r="Q8" s="2">
        <v>0.20519399999999999</v>
      </c>
      <c r="R8" s="2">
        <v>0.25207499999999999</v>
      </c>
      <c r="S8" s="2">
        <v>0.186885</v>
      </c>
      <c r="T8" s="2">
        <v>0.24845100000000001</v>
      </c>
      <c r="U8" s="2">
        <v>0.20775299999999999</v>
      </c>
      <c r="V8" s="2">
        <v>0.215417</v>
      </c>
      <c r="W8" s="2">
        <v>0.27865400000000001</v>
      </c>
      <c r="X8" s="2">
        <v>0.19325000000000001</v>
      </c>
      <c r="Y8" s="2">
        <v>0.242731</v>
      </c>
      <c r="Z8" s="2">
        <v>0.173508</v>
      </c>
      <c r="AA8" s="2">
        <v>0.23910699999999999</v>
      </c>
    </row>
    <row r="9" spans="1:27" x14ac:dyDescent="0.25">
      <c r="A9" s="1">
        <v>6</v>
      </c>
      <c r="B9" s="2">
        <v>0.230574</v>
      </c>
      <c r="C9" s="2">
        <v>0.25932100000000002</v>
      </c>
      <c r="D9" s="2">
        <v>0.209754</v>
      </c>
      <c r="E9" s="2">
        <v>0.23619799999999999</v>
      </c>
      <c r="F9" s="2">
        <v>0.24749299999999999</v>
      </c>
      <c r="G9" s="2">
        <v>0.216562</v>
      </c>
      <c r="H9" s="2">
        <v>0.248725</v>
      </c>
      <c r="I9" s="2">
        <v>0.20693800000000001</v>
      </c>
      <c r="J9" s="2">
        <v>0.21090700000000001</v>
      </c>
      <c r="K9" s="2">
        <v>0.21407200000000001</v>
      </c>
      <c r="M9" s="1">
        <v>6</v>
      </c>
      <c r="N9" s="2">
        <v>0.21737200000000001</v>
      </c>
      <c r="O9" s="2">
        <v>0.21568300000000001</v>
      </c>
      <c r="P9" s="2">
        <v>0.27993200000000001</v>
      </c>
      <c r="Q9" s="2">
        <v>0.20500699999999999</v>
      </c>
      <c r="R9" s="2">
        <v>0.25208799999999998</v>
      </c>
      <c r="S9" s="2">
        <v>0.188252</v>
      </c>
      <c r="T9" s="2">
        <v>0.24627199999999999</v>
      </c>
      <c r="U9" s="2">
        <v>0.20752300000000001</v>
      </c>
      <c r="V9" s="2">
        <v>0.216112</v>
      </c>
      <c r="W9" s="2">
        <v>0.275758</v>
      </c>
      <c r="X9" s="2">
        <v>0.193606</v>
      </c>
      <c r="Y9" s="2">
        <v>0.23952300000000001</v>
      </c>
      <c r="Z9" s="2">
        <v>0.17325099999999999</v>
      </c>
      <c r="AA9" s="2">
        <v>0.23766899999999999</v>
      </c>
    </row>
    <row r="10" spans="1:27" x14ac:dyDescent="0.25">
      <c r="A10" s="1">
        <v>7</v>
      </c>
      <c r="B10" s="2">
        <v>0.22984099999999999</v>
      </c>
      <c r="C10" s="2">
        <v>0.25838499999999998</v>
      </c>
      <c r="D10" s="2">
        <v>0.210592</v>
      </c>
      <c r="E10" s="2">
        <v>0.23605300000000001</v>
      </c>
      <c r="F10" s="2">
        <v>0.24421699999999999</v>
      </c>
      <c r="G10" s="2">
        <v>0.217165</v>
      </c>
      <c r="H10" s="2">
        <v>0.24917300000000001</v>
      </c>
      <c r="I10" s="2">
        <v>0.20863899999999999</v>
      </c>
      <c r="J10" s="2">
        <v>0.211649</v>
      </c>
      <c r="K10" s="2">
        <v>0.212588</v>
      </c>
      <c r="M10" s="1">
        <v>7</v>
      </c>
      <c r="N10" s="2">
        <v>0.220944</v>
      </c>
      <c r="O10" s="2">
        <v>0.21893199999999999</v>
      </c>
      <c r="P10" s="2">
        <v>0.27919300000000002</v>
      </c>
      <c r="Q10" s="2">
        <v>0.20577300000000001</v>
      </c>
      <c r="R10" s="2">
        <v>0.25292500000000001</v>
      </c>
      <c r="S10" s="2">
        <v>0.184284</v>
      </c>
      <c r="T10" s="2">
        <v>0.24566199999999999</v>
      </c>
      <c r="U10" s="2">
        <v>0.208923</v>
      </c>
      <c r="V10" s="2">
        <v>0.21526400000000001</v>
      </c>
      <c r="W10" s="2">
        <v>0.27663900000000002</v>
      </c>
      <c r="X10" s="2">
        <v>0.195327</v>
      </c>
      <c r="Y10" s="2">
        <v>0.24190700000000001</v>
      </c>
      <c r="Z10" s="2">
        <v>0.17257400000000001</v>
      </c>
      <c r="AA10" s="2">
        <v>0.23810899999999999</v>
      </c>
    </row>
    <row r="11" spans="1:27" x14ac:dyDescent="0.25">
      <c r="A11" s="1">
        <v>8</v>
      </c>
      <c r="B11" s="2">
        <v>0.23113400000000001</v>
      </c>
      <c r="C11" s="2">
        <v>0.25666299999999997</v>
      </c>
      <c r="D11" s="2">
        <v>0.209893</v>
      </c>
      <c r="E11" s="2">
        <v>0.236431</v>
      </c>
      <c r="F11" s="2">
        <v>0.24371999999999999</v>
      </c>
      <c r="G11" s="2">
        <v>0.21879699999999999</v>
      </c>
      <c r="H11" s="2">
        <v>0.249722</v>
      </c>
      <c r="I11" s="2">
        <v>0.207487</v>
      </c>
      <c r="J11" s="2">
        <v>0.21091299999999999</v>
      </c>
      <c r="K11" s="2">
        <v>0.21246100000000001</v>
      </c>
      <c r="M11" s="1">
        <v>8</v>
      </c>
      <c r="N11" s="2">
        <v>0.21893699999999999</v>
      </c>
      <c r="O11" s="2">
        <v>0.218776</v>
      </c>
      <c r="P11" s="2">
        <v>0.279476</v>
      </c>
      <c r="Q11" s="2">
        <v>0.20499899999999999</v>
      </c>
      <c r="R11" s="2">
        <v>0.25114199999999998</v>
      </c>
      <c r="S11" s="2">
        <v>0.188361</v>
      </c>
      <c r="T11" s="2">
        <v>0.247254</v>
      </c>
      <c r="U11" s="2">
        <v>0.20641899999999999</v>
      </c>
      <c r="V11" s="2">
        <v>0.21798200000000001</v>
      </c>
      <c r="W11" s="2">
        <v>0.276117</v>
      </c>
      <c r="X11" s="2">
        <v>0.195162</v>
      </c>
      <c r="Y11" s="2">
        <v>0.242589</v>
      </c>
      <c r="Z11" s="2">
        <v>0.17191999999999999</v>
      </c>
      <c r="AA11" s="2">
        <v>0.23785899999999999</v>
      </c>
    </row>
    <row r="12" spans="1:27" x14ac:dyDescent="0.25">
      <c r="A12" s="1">
        <v>9</v>
      </c>
      <c r="B12" s="2">
        <v>0.228521</v>
      </c>
      <c r="C12" s="2">
        <v>0.257052</v>
      </c>
      <c r="D12" s="2">
        <v>0.21113100000000001</v>
      </c>
      <c r="E12" s="2">
        <v>0.23394400000000001</v>
      </c>
      <c r="F12" s="2">
        <v>0.24585299999999999</v>
      </c>
      <c r="G12" s="2">
        <v>0.21712100000000001</v>
      </c>
      <c r="H12" s="2">
        <v>0.249807</v>
      </c>
      <c r="I12" s="2">
        <v>0.20676600000000001</v>
      </c>
      <c r="J12" s="2">
        <v>0.211284</v>
      </c>
      <c r="K12" s="2">
        <v>0.207507</v>
      </c>
      <c r="M12" s="1">
        <v>9</v>
      </c>
      <c r="N12" s="2">
        <v>0.219391</v>
      </c>
      <c r="O12" s="2">
        <v>0.2175</v>
      </c>
      <c r="P12" s="2">
        <v>0.27940599999999999</v>
      </c>
      <c r="Q12" s="2">
        <v>0.20538300000000001</v>
      </c>
      <c r="R12" s="2">
        <v>0.25137599999999999</v>
      </c>
      <c r="S12" s="2">
        <v>0.18831200000000001</v>
      </c>
      <c r="T12" s="2">
        <v>0.24571899999999999</v>
      </c>
      <c r="U12" s="2">
        <v>0.21115100000000001</v>
      </c>
      <c r="V12" s="2">
        <v>0.21717600000000001</v>
      </c>
      <c r="W12" s="2">
        <v>0.27570099999999997</v>
      </c>
      <c r="X12" s="2">
        <v>0.19514599999999999</v>
      </c>
      <c r="Y12" s="2">
        <v>0.239924</v>
      </c>
      <c r="Z12" s="2">
        <v>0.174375</v>
      </c>
      <c r="AA12" s="2">
        <v>0.24257500000000001</v>
      </c>
    </row>
    <row r="13" spans="1:27" x14ac:dyDescent="0.25">
      <c r="A13" t="s">
        <v>51</v>
      </c>
      <c r="B13">
        <f>AVERAGE(B3:B12)</f>
        <v>0.23108790000000004</v>
      </c>
      <c r="C13">
        <f t="shared" ref="C13:K13" si="0">AVERAGE(C3:C12)</f>
        <v>0.2575095</v>
      </c>
      <c r="D13">
        <f t="shared" si="0"/>
        <v>0.21114269999999999</v>
      </c>
      <c r="E13">
        <f t="shared" si="0"/>
        <v>0.23640270000000002</v>
      </c>
      <c r="F13">
        <f t="shared" si="0"/>
        <v>0.24588959999999999</v>
      </c>
      <c r="G13">
        <f t="shared" si="0"/>
        <v>0.2178725</v>
      </c>
      <c r="H13">
        <f t="shared" si="0"/>
        <v>0.24958880000000003</v>
      </c>
      <c r="I13">
        <f t="shared" si="0"/>
        <v>0.20752509999999996</v>
      </c>
      <c r="J13">
        <f t="shared" si="0"/>
        <v>0.21223239999999999</v>
      </c>
      <c r="K13">
        <f t="shared" si="0"/>
        <v>0.21101220000000001</v>
      </c>
      <c r="M13" t="s">
        <v>51</v>
      </c>
      <c r="N13">
        <f>AVERAGE(N3:N12)</f>
        <v>0.21913640000000001</v>
      </c>
      <c r="O13">
        <f t="shared" ref="O13:AA13" si="1">AVERAGE(O3:O12)</f>
        <v>0.21772320000000001</v>
      </c>
      <c r="P13">
        <f t="shared" si="1"/>
        <v>0.27976309999999999</v>
      </c>
      <c r="Q13">
        <f t="shared" si="1"/>
        <v>0.20508149999999997</v>
      </c>
      <c r="R13">
        <f t="shared" si="1"/>
        <v>0.25178439999999996</v>
      </c>
      <c r="S13">
        <f t="shared" si="1"/>
        <v>0.18741400000000003</v>
      </c>
      <c r="T13">
        <f t="shared" si="1"/>
        <v>0.24665209999999999</v>
      </c>
      <c r="U13">
        <f t="shared" si="1"/>
        <v>0.20808200000000002</v>
      </c>
      <c r="V13">
        <f t="shared" si="1"/>
        <v>0.2166458</v>
      </c>
      <c r="W13">
        <f t="shared" si="1"/>
        <v>0.27660859999999998</v>
      </c>
      <c r="X13">
        <f t="shared" si="1"/>
        <v>0.1944814</v>
      </c>
      <c r="Y13">
        <f t="shared" si="1"/>
        <v>0.24071029999999999</v>
      </c>
      <c r="Z13">
        <f t="shared" si="1"/>
        <v>0.17361220000000002</v>
      </c>
      <c r="AA13">
        <f t="shared" si="1"/>
        <v>0.2389366</v>
      </c>
    </row>
    <row r="14" spans="1:27" x14ac:dyDescent="0.25">
      <c r="A14" s="6" t="s">
        <v>47</v>
      </c>
      <c r="B14" s="8"/>
      <c r="C14" s="8"/>
      <c r="D14" s="8"/>
      <c r="E14" s="8"/>
      <c r="F14" s="8"/>
      <c r="G14" s="8"/>
      <c r="H14" s="8"/>
      <c r="I14" s="8"/>
      <c r="J14" s="8"/>
      <c r="K14" s="8"/>
      <c r="M14" s="6" t="s">
        <v>45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" t="s">
        <v>52</v>
      </c>
      <c r="B15" s="1" t="s">
        <v>26</v>
      </c>
      <c r="C15" s="4" t="s">
        <v>32</v>
      </c>
      <c r="D15" s="4" t="s">
        <v>33</v>
      </c>
      <c r="E15" s="4" t="s">
        <v>34</v>
      </c>
      <c r="F15" s="4" t="s">
        <v>35</v>
      </c>
      <c r="G15" s="1" t="s">
        <v>27</v>
      </c>
      <c r="H15" s="1" t="s">
        <v>28</v>
      </c>
      <c r="I15" s="1" t="s">
        <v>29</v>
      </c>
      <c r="J15" s="1" t="s">
        <v>30</v>
      </c>
      <c r="K15" s="1" t="s">
        <v>31</v>
      </c>
      <c r="M15" s="1" t="s">
        <v>52</v>
      </c>
      <c r="N15" s="1" t="s">
        <v>26</v>
      </c>
      <c r="O15" s="4" t="s">
        <v>32</v>
      </c>
      <c r="P15" s="4" t="s">
        <v>33</v>
      </c>
      <c r="Q15" s="4" t="s">
        <v>34</v>
      </c>
      <c r="R15" s="4" t="s">
        <v>35</v>
      </c>
      <c r="S15" s="4" t="s">
        <v>38</v>
      </c>
      <c r="T15" s="4" t="s">
        <v>39</v>
      </c>
      <c r="U15" s="1" t="s">
        <v>27</v>
      </c>
      <c r="V15" s="1" t="s">
        <v>28</v>
      </c>
      <c r="W15" s="1" t="s">
        <v>29</v>
      </c>
      <c r="X15" s="1" t="s">
        <v>30</v>
      </c>
      <c r="Y15" s="1" t="s">
        <v>31</v>
      </c>
      <c r="Z15" s="1" t="s">
        <v>36</v>
      </c>
      <c r="AA15" s="1" t="s">
        <v>37</v>
      </c>
    </row>
    <row r="16" spans="1:27" x14ac:dyDescent="0.25">
      <c r="A16" s="1">
        <v>0</v>
      </c>
      <c r="B16" s="2">
        <v>0.20150399999999999</v>
      </c>
      <c r="C16" s="2">
        <v>0.224771</v>
      </c>
      <c r="D16" s="2">
        <v>0.20074700000000001</v>
      </c>
      <c r="E16" s="2">
        <v>0.20130899999999999</v>
      </c>
      <c r="F16" s="2">
        <v>0.18534999999999999</v>
      </c>
      <c r="G16" s="2">
        <v>0.195322</v>
      </c>
      <c r="H16" s="2">
        <v>0.22092000000000001</v>
      </c>
      <c r="I16" s="2">
        <v>0.19751299999999999</v>
      </c>
      <c r="J16" s="2">
        <v>0.194359</v>
      </c>
      <c r="K16" s="2">
        <v>0.17675399999999999</v>
      </c>
      <c r="M16" s="1">
        <v>0</v>
      </c>
      <c r="N16" s="2">
        <v>0.15457699999999999</v>
      </c>
      <c r="O16" s="2">
        <v>0.223771</v>
      </c>
      <c r="P16" s="2">
        <v>0.242036</v>
      </c>
      <c r="Q16" s="2">
        <v>0.19432199999999999</v>
      </c>
      <c r="R16" s="2">
        <v>0.21248600000000001</v>
      </c>
      <c r="S16" s="2">
        <v>0.20536599999999999</v>
      </c>
      <c r="T16" s="2">
        <v>0.20583799999999999</v>
      </c>
      <c r="U16" s="2">
        <v>0.14524699999999999</v>
      </c>
      <c r="V16" s="2">
        <v>0.20810300000000001</v>
      </c>
      <c r="W16" s="2">
        <v>0.240423</v>
      </c>
      <c r="X16" s="2">
        <v>0.19151299999999999</v>
      </c>
      <c r="Y16" s="2">
        <v>0.20979500000000001</v>
      </c>
      <c r="Z16" s="2">
        <v>0.19267599999999999</v>
      </c>
      <c r="AA16" s="2">
        <v>0.212142</v>
      </c>
    </row>
    <row r="17" spans="1:27" x14ac:dyDescent="0.25">
      <c r="A17" s="1">
        <v>1</v>
      </c>
      <c r="B17" s="2">
        <v>0.19544</v>
      </c>
      <c r="C17" s="2">
        <v>0.225499</v>
      </c>
      <c r="D17" s="2">
        <v>0.201678</v>
      </c>
      <c r="E17" s="2">
        <v>0.20507800000000001</v>
      </c>
      <c r="F17" s="2">
        <v>0.18670700000000001</v>
      </c>
      <c r="G17" s="2">
        <v>0.19698299999999999</v>
      </c>
      <c r="H17" s="2">
        <v>0.222049</v>
      </c>
      <c r="I17" s="2">
        <v>0.19786300000000001</v>
      </c>
      <c r="J17" s="2">
        <v>0.18797</v>
      </c>
      <c r="K17" s="2">
        <v>0.176619</v>
      </c>
      <c r="M17" s="1">
        <v>1</v>
      </c>
      <c r="N17" s="2">
        <v>0.15814400000000001</v>
      </c>
      <c r="O17" s="2">
        <v>0.223109</v>
      </c>
      <c r="P17" s="2">
        <v>0.242005</v>
      </c>
      <c r="Q17" s="2">
        <v>0.19636700000000001</v>
      </c>
      <c r="R17" s="2">
        <v>0.20960799999999999</v>
      </c>
      <c r="S17" s="2">
        <v>0.20386399999999999</v>
      </c>
      <c r="T17" s="2">
        <v>0.20617199999999999</v>
      </c>
      <c r="U17" s="2">
        <v>0.139322</v>
      </c>
      <c r="V17" s="2">
        <v>0.210117</v>
      </c>
      <c r="W17" s="2">
        <v>0.23971700000000001</v>
      </c>
      <c r="X17" s="2">
        <v>0.19211800000000001</v>
      </c>
      <c r="Y17" s="2">
        <v>0.20785000000000001</v>
      </c>
      <c r="Z17" s="2">
        <v>0.196156</v>
      </c>
      <c r="AA17" s="2">
        <v>0.212479</v>
      </c>
    </row>
    <row r="18" spans="1:27" x14ac:dyDescent="0.25">
      <c r="A18" s="1">
        <v>2</v>
      </c>
      <c r="B18" s="2">
        <v>0.20407700000000001</v>
      </c>
      <c r="C18" s="2">
        <v>0.225938</v>
      </c>
      <c r="D18" s="2">
        <v>0.20228399999999999</v>
      </c>
      <c r="E18" s="2">
        <v>0.20308300000000001</v>
      </c>
      <c r="F18" s="2">
        <v>0.187551</v>
      </c>
      <c r="G18" s="2">
        <v>0.197601</v>
      </c>
      <c r="H18" s="2">
        <v>0.22289</v>
      </c>
      <c r="I18" s="2">
        <v>0.19731799999999999</v>
      </c>
      <c r="J18" s="2">
        <v>0.19361200000000001</v>
      </c>
      <c r="K18" s="2">
        <v>0.17491100000000001</v>
      </c>
      <c r="M18" s="1">
        <v>2</v>
      </c>
      <c r="N18" s="2">
        <v>0.162915</v>
      </c>
      <c r="O18" s="2">
        <v>0.22353999999999999</v>
      </c>
      <c r="P18" s="2">
        <v>0.24351200000000001</v>
      </c>
      <c r="Q18" s="2">
        <v>0.19553400000000001</v>
      </c>
      <c r="R18" s="2">
        <v>0.209061</v>
      </c>
      <c r="S18" s="2">
        <v>0.20183300000000001</v>
      </c>
      <c r="T18" s="2">
        <v>0.20461799999999999</v>
      </c>
      <c r="U18" s="2">
        <v>0.141153</v>
      </c>
      <c r="V18" s="2">
        <v>0.209174</v>
      </c>
      <c r="W18" s="2">
        <v>0.23888999999999999</v>
      </c>
      <c r="X18" s="2">
        <v>0.192081</v>
      </c>
      <c r="Y18" s="2">
        <v>0.208208</v>
      </c>
      <c r="Z18" s="2">
        <v>0.195572</v>
      </c>
      <c r="AA18" s="2">
        <v>0.212202</v>
      </c>
    </row>
    <row r="19" spans="1:27" x14ac:dyDescent="0.25">
      <c r="A19" s="1">
        <v>3</v>
      </c>
      <c r="B19" s="2">
        <v>0.19933400000000001</v>
      </c>
      <c r="C19" s="2">
        <v>0.226157</v>
      </c>
      <c r="D19" s="2">
        <v>0.20158999999999999</v>
      </c>
      <c r="E19" s="2">
        <v>0.20452600000000001</v>
      </c>
      <c r="F19" s="2">
        <v>0.185033</v>
      </c>
      <c r="G19" s="2">
        <v>0.19658300000000001</v>
      </c>
      <c r="H19" s="2">
        <v>0.22247600000000001</v>
      </c>
      <c r="I19" s="2">
        <v>0.19789200000000001</v>
      </c>
      <c r="J19" s="2">
        <v>0.19342999999999999</v>
      </c>
      <c r="K19" s="2">
        <v>0.17483299999999999</v>
      </c>
      <c r="M19" s="1">
        <v>3</v>
      </c>
      <c r="N19" s="2">
        <v>0.155006</v>
      </c>
      <c r="O19" s="2">
        <v>0.224133</v>
      </c>
      <c r="P19" s="2">
        <v>0.24310699999999999</v>
      </c>
      <c r="Q19" s="2">
        <v>0.196104</v>
      </c>
      <c r="R19" s="2">
        <v>0.20719000000000001</v>
      </c>
      <c r="S19" s="2">
        <v>0.20516300000000001</v>
      </c>
      <c r="T19" s="2">
        <v>0.206398</v>
      </c>
      <c r="U19" s="2">
        <v>0.139568</v>
      </c>
      <c r="V19" s="2">
        <v>0.20832800000000001</v>
      </c>
      <c r="W19" s="2">
        <v>0.238787</v>
      </c>
      <c r="X19" s="2">
        <v>0.19070899999999999</v>
      </c>
      <c r="Y19" s="2">
        <v>0.20788000000000001</v>
      </c>
      <c r="Z19" s="2">
        <v>0.195574</v>
      </c>
      <c r="AA19" s="2">
        <v>0.21277199999999999</v>
      </c>
    </row>
    <row r="20" spans="1:27" x14ac:dyDescent="0.25">
      <c r="A20" s="1">
        <v>4</v>
      </c>
      <c r="B20" s="2">
        <v>0.201651</v>
      </c>
      <c r="C20" s="2">
        <v>0.22509999999999999</v>
      </c>
      <c r="D20" s="2">
        <v>0.20169400000000001</v>
      </c>
      <c r="E20" s="2">
        <v>0.20372899999999999</v>
      </c>
      <c r="F20" s="2">
        <v>0.18437799999999999</v>
      </c>
      <c r="G20" s="2">
        <v>0.199709</v>
      </c>
      <c r="H20" s="2">
        <v>0.22178600000000001</v>
      </c>
      <c r="I20" s="2">
        <v>0.197104</v>
      </c>
      <c r="J20" s="2">
        <v>0.193471</v>
      </c>
      <c r="K20" s="2">
        <v>0.17448900000000001</v>
      </c>
      <c r="M20" s="1">
        <v>4</v>
      </c>
      <c r="N20" s="2">
        <v>0.153532</v>
      </c>
      <c r="O20" s="2">
        <v>0.22269700000000001</v>
      </c>
      <c r="P20" s="2">
        <v>0.24169599999999999</v>
      </c>
      <c r="Q20" s="2">
        <v>0.19423599999999999</v>
      </c>
      <c r="R20" s="2">
        <v>0.211119</v>
      </c>
      <c r="S20" s="2">
        <v>0.20300599999999999</v>
      </c>
      <c r="T20" s="2">
        <v>0.20728099999999999</v>
      </c>
      <c r="U20" s="2">
        <v>0.13978099999999999</v>
      </c>
      <c r="V20" s="2">
        <v>0.20638799999999999</v>
      </c>
      <c r="W20" s="2">
        <v>0.239147</v>
      </c>
      <c r="X20" s="2">
        <v>0.19284299999999999</v>
      </c>
      <c r="Y20" s="2">
        <v>0.20816799999999999</v>
      </c>
      <c r="Z20" s="2">
        <v>0.195382</v>
      </c>
      <c r="AA20" s="2">
        <v>0.21096000000000001</v>
      </c>
    </row>
    <row r="21" spans="1:27" x14ac:dyDescent="0.25">
      <c r="A21" s="1">
        <v>5</v>
      </c>
      <c r="B21" s="2">
        <v>0.205286</v>
      </c>
      <c r="C21" s="2">
        <v>0.22422800000000001</v>
      </c>
      <c r="D21" s="2">
        <v>0.20269400000000001</v>
      </c>
      <c r="E21" s="2">
        <v>0.206181</v>
      </c>
      <c r="F21" s="2">
        <v>0.18613499999999999</v>
      </c>
      <c r="G21" s="2">
        <v>0.19445899999999999</v>
      </c>
      <c r="H21" s="2">
        <v>0.22370699999999999</v>
      </c>
      <c r="I21" s="2">
        <v>0.19748399999999999</v>
      </c>
      <c r="J21" s="2">
        <v>0.18740899999999999</v>
      </c>
      <c r="K21" s="2">
        <v>0.17350099999999999</v>
      </c>
      <c r="M21" s="1">
        <v>5</v>
      </c>
      <c r="N21" s="2">
        <v>0.15505099999999999</v>
      </c>
      <c r="O21" s="2">
        <v>0.220191</v>
      </c>
      <c r="P21" s="2">
        <v>0.24169299999999999</v>
      </c>
      <c r="Q21" s="2">
        <v>0.196133</v>
      </c>
      <c r="R21" s="2">
        <v>0.208928</v>
      </c>
      <c r="S21" s="2">
        <v>0.20558599999999999</v>
      </c>
      <c r="T21" s="2">
        <v>0.20608000000000001</v>
      </c>
      <c r="U21" s="2">
        <v>0.13850100000000001</v>
      </c>
      <c r="V21" s="2">
        <v>0.20802000000000001</v>
      </c>
      <c r="W21" s="2">
        <v>0.239229</v>
      </c>
      <c r="X21" s="2">
        <v>0.19175300000000001</v>
      </c>
      <c r="Y21" s="2">
        <v>0.206924</v>
      </c>
      <c r="Z21" s="2">
        <v>0.19536899999999999</v>
      </c>
      <c r="AA21" s="2">
        <v>0.21118500000000001</v>
      </c>
    </row>
    <row r="22" spans="1:27" x14ac:dyDescent="0.25">
      <c r="A22" s="1">
        <v>6</v>
      </c>
      <c r="B22" s="2">
        <v>0.20087099999999999</v>
      </c>
      <c r="C22" s="2">
        <v>0.22458800000000001</v>
      </c>
      <c r="D22" s="2">
        <v>0.20089399999999999</v>
      </c>
      <c r="E22" s="2">
        <v>0.208121</v>
      </c>
      <c r="F22" s="2">
        <v>0.183278</v>
      </c>
      <c r="G22" s="2">
        <v>0.196996</v>
      </c>
      <c r="H22" s="2">
        <v>0.22068699999999999</v>
      </c>
      <c r="I22" s="2">
        <v>0.19817000000000001</v>
      </c>
      <c r="J22" s="2">
        <v>0.19271099999999999</v>
      </c>
      <c r="K22" s="2">
        <v>0.17633399999999999</v>
      </c>
      <c r="M22" s="1">
        <v>6</v>
      </c>
      <c r="N22" s="2">
        <v>0.163742</v>
      </c>
      <c r="O22" s="2">
        <v>0.22200400000000001</v>
      </c>
      <c r="P22" s="2">
        <v>0.24252899999999999</v>
      </c>
      <c r="Q22" s="2">
        <v>0.19608999999999999</v>
      </c>
      <c r="R22" s="2">
        <v>0.211977</v>
      </c>
      <c r="S22" s="2">
        <v>0.205598</v>
      </c>
      <c r="T22" s="2">
        <v>0.20339299999999999</v>
      </c>
      <c r="U22" s="2">
        <v>0.14288899999999999</v>
      </c>
      <c r="V22" s="2">
        <v>0.208707</v>
      </c>
      <c r="W22" s="2">
        <v>0.23901800000000001</v>
      </c>
      <c r="X22" s="2">
        <v>0.19198100000000001</v>
      </c>
      <c r="Y22" s="2">
        <v>0.209567</v>
      </c>
      <c r="Z22" s="2">
        <v>0.19311800000000001</v>
      </c>
      <c r="AA22" s="2">
        <v>0.211783</v>
      </c>
    </row>
    <row r="23" spans="1:27" x14ac:dyDescent="0.25">
      <c r="A23" s="1">
        <v>7</v>
      </c>
      <c r="B23" s="2">
        <v>0.203266</v>
      </c>
      <c r="C23" s="2">
        <v>0.22514600000000001</v>
      </c>
      <c r="D23" s="2">
        <v>0.202179</v>
      </c>
      <c r="E23" s="2">
        <v>0.20390800000000001</v>
      </c>
      <c r="F23" s="2">
        <v>0.19012599999999999</v>
      </c>
      <c r="G23" s="2">
        <v>0.19920499999999999</v>
      </c>
      <c r="H23" s="2">
        <v>0.22122700000000001</v>
      </c>
      <c r="I23" s="2">
        <v>0.19800799999999999</v>
      </c>
      <c r="J23" s="2">
        <v>0.19370100000000001</v>
      </c>
      <c r="K23" s="2">
        <v>0.17515</v>
      </c>
      <c r="M23" s="1">
        <v>7</v>
      </c>
      <c r="N23" s="2">
        <v>0.15810199999999999</v>
      </c>
      <c r="O23" s="2">
        <v>0.22409499999999999</v>
      </c>
      <c r="P23" s="2">
        <v>0.24185599999999999</v>
      </c>
      <c r="Q23" s="2">
        <v>0.196078</v>
      </c>
      <c r="R23" s="2">
        <v>0.20976800000000001</v>
      </c>
      <c r="S23" s="2">
        <v>0.20401</v>
      </c>
      <c r="T23" s="2">
        <v>0.207982</v>
      </c>
      <c r="U23" s="2">
        <v>0.143842</v>
      </c>
      <c r="V23" s="2">
        <v>0.20562800000000001</v>
      </c>
      <c r="W23" s="2">
        <v>0.23982600000000001</v>
      </c>
      <c r="X23" s="2">
        <v>0.193078</v>
      </c>
      <c r="Y23" s="2">
        <v>0.20882999999999999</v>
      </c>
      <c r="Z23" s="2">
        <v>0.19317999999999999</v>
      </c>
      <c r="AA23" s="2">
        <v>0.211398</v>
      </c>
    </row>
    <row r="24" spans="1:27" x14ac:dyDescent="0.25">
      <c r="A24" s="1">
        <v>8</v>
      </c>
      <c r="B24" s="2">
        <v>0.20144000000000001</v>
      </c>
      <c r="C24" s="2">
        <v>0.22811999999999999</v>
      </c>
      <c r="D24" s="2">
        <v>0.20152800000000001</v>
      </c>
      <c r="E24" s="2">
        <v>0.209366</v>
      </c>
      <c r="F24" s="2">
        <v>0.18792</v>
      </c>
      <c r="G24" s="2">
        <v>0.19661400000000001</v>
      </c>
      <c r="H24" s="2">
        <v>0.221471</v>
      </c>
      <c r="I24" s="2">
        <v>0.19887299999999999</v>
      </c>
      <c r="J24" s="2">
        <v>0.18728</v>
      </c>
      <c r="K24" s="2">
        <v>0.175007</v>
      </c>
      <c r="M24" s="1">
        <v>8</v>
      </c>
      <c r="N24" s="2">
        <v>0.163546</v>
      </c>
      <c r="O24" s="2">
        <v>0.21952099999999999</v>
      </c>
      <c r="P24" s="2">
        <v>0.24429899999999999</v>
      </c>
      <c r="Q24" s="2">
        <v>0.19506899999999999</v>
      </c>
      <c r="R24" s="2">
        <v>0.211062</v>
      </c>
      <c r="S24" s="2">
        <v>0.20405100000000001</v>
      </c>
      <c r="T24" s="2">
        <v>0.20599999999999999</v>
      </c>
      <c r="U24" s="2">
        <v>0.14176</v>
      </c>
      <c r="V24" s="2">
        <v>0.207866</v>
      </c>
      <c r="W24" s="2">
        <v>0.239398</v>
      </c>
      <c r="X24" s="2">
        <v>0.192889</v>
      </c>
      <c r="Y24" s="2">
        <v>0.20835100000000001</v>
      </c>
      <c r="Z24" s="2">
        <v>0.192526</v>
      </c>
      <c r="AA24" s="2">
        <v>0.21247199999999999</v>
      </c>
    </row>
    <row r="25" spans="1:27" x14ac:dyDescent="0.25">
      <c r="A25" s="1">
        <v>9</v>
      </c>
      <c r="B25" s="2">
        <v>0.19785800000000001</v>
      </c>
      <c r="C25" s="2">
        <v>0.22700699999999999</v>
      </c>
      <c r="D25" s="2">
        <v>0.20179</v>
      </c>
      <c r="E25" s="2">
        <v>0.20554600000000001</v>
      </c>
      <c r="F25" s="2">
        <v>0.18667800000000001</v>
      </c>
      <c r="G25" s="2">
        <v>0.196046</v>
      </c>
      <c r="H25" s="2">
        <v>0.22176100000000001</v>
      </c>
      <c r="I25" s="2">
        <v>0.19802900000000001</v>
      </c>
      <c r="J25" s="2">
        <v>0.19265199999999999</v>
      </c>
      <c r="K25" s="2">
        <v>0.17579800000000001</v>
      </c>
      <c r="M25" s="1">
        <v>9</v>
      </c>
      <c r="N25" s="2">
        <v>0.16168099999999999</v>
      </c>
      <c r="O25" s="2">
        <v>0.222194</v>
      </c>
      <c r="P25" s="2">
        <v>0.24598800000000001</v>
      </c>
      <c r="Q25" s="2">
        <v>0.19586999999999999</v>
      </c>
      <c r="R25" s="2">
        <v>0.20979999999999999</v>
      </c>
      <c r="S25" s="2">
        <v>0.203129</v>
      </c>
      <c r="T25" s="2">
        <v>0.205568</v>
      </c>
      <c r="U25" s="2">
        <v>0.14285100000000001</v>
      </c>
      <c r="V25" s="2">
        <v>0.209065</v>
      </c>
      <c r="W25" s="2">
        <v>0.23774200000000001</v>
      </c>
      <c r="X25" s="2">
        <v>0.19128100000000001</v>
      </c>
      <c r="Y25" s="2">
        <v>0.20838599999999999</v>
      </c>
      <c r="Z25" s="2">
        <v>0.196213</v>
      </c>
      <c r="AA25" s="2">
        <v>0.21087400000000001</v>
      </c>
    </row>
    <row r="26" spans="1:27" x14ac:dyDescent="0.25">
      <c r="A26" t="s">
        <v>51</v>
      </c>
      <c r="B26">
        <f>AVERAGE(B16:B25)</f>
        <v>0.20107270000000002</v>
      </c>
      <c r="C26">
        <f t="shared" ref="C26:K26" si="2">AVERAGE(C16:C25)</f>
        <v>0.22565540000000003</v>
      </c>
      <c r="D26">
        <f t="shared" si="2"/>
        <v>0.20170780000000002</v>
      </c>
      <c r="E26">
        <f t="shared" si="2"/>
        <v>0.20508470000000001</v>
      </c>
      <c r="F26">
        <f t="shared" si="2"/>
        <v>0.1863156</v>
      </c>
      <c r="G26">
        <f t="shared" si="2"/>
        <v>0.19695180000000001</v>
      </c>
      <c r="H26">
        <f t="shared" si="2"/>
        <v>0.22189740000000002</v>
      </c>
      <c r="I26">
        <f t="shared" si="2"/>
        <v>0.19782539999999998</v>
      </c>
      <c r="J26">
        <f t="shared" si="2"/>
        <v>0.19165949999999998</v>
      </c>
      <c r="K26">
        <f t="shared" si="2"/>
        <v>0.17533959999999998</v>
      </c>
      <c r="M26" t="s">
        <v>51</v>
      </c>
      <c r="N26">
        <f>AVERAGE(N16:N25)</f>
        <v>0.15862959999999998</v>
      </c>
      <c r="O26">
        <f t="shared" ref="O26:AA26" si="3">AVERAGE(O16:O25)</f>
        <v>0.22252550000000001</v>
      </c>
      <c r="P26">
        <f t="shared" si="3"/>
        <v>0.24287209999999998</v>
      </c>
      <c r="Q26">
        <f t="shared" si="3"/>
        <v>0.19558029999999998</v>
      </c>
      <c r="R26">
        <f t="shared" si="3"/>
        <v>0.21009989999999998</v>
      </c>
      <c r="S26">
        <f t="shared" si="3"/>
        <v>0.20416059999999997</v>
      </c>
      <c r="T26">
        <f t="shared" si="3"/>
        <v>0.20593299999999998</v>
      </c>
      <c r="U26">
        <f t="shared" si="3"/>
        <v>0.14149140000000002</v>
      </c>
      <c r="V26">
        <f t="shared" si="3"/>
        <v>0.20813959999999998</v>
      </c>
      <c r="W26">
        <f t="shared" si="3"/>
        <v>0.23921769999999998</v>
      </c>
      <c r="X26">
        <f t="shared" si="3"/>
        <v>0.19202460000000002</v>
      </c>
      <c r="Y26">
        <f t="shared" si="3"/>
        <v>0.20839590000000002</v>
      </c>
      <c r="Z26">
        <f t="shared" si="3"/>
        <v>0.19457659999999996</v>
      </c>
      <c r="AA26">
        <f t="shared" si="3"/>
        <v>0.21182669999999998</v>
      </c>
    </row>
    <row r="27" spans="1:27" x14ac:dyDescent="0.25">
      <c r="A27" s="7" t="s">
        <v>49</v>
      </c>
      <c r="B27" s="7"/>
      <c r="C27" s="7"/>
      <c r="D27" s="7"/>
      <c r="E27" s="7"/>
      <c r="F27" s="7"/>
      <c r="M27" s="7" t="s">
        <v>50</v>
      </c>
      <c r="N27" s="7"/>
      <c r="O27" s="7"/>
      <c r="P27" s="7"/>
      <c r="Q27" s="7"/>
      <c r="R27" s="7"/>
      <c r="S27" s="7"/>
      <c r="T27" s="7"/>
    </row>
    <row r="28" spans="1:27" x14ac:dyDescent="0.25"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M28" s="5"/>
      <c r="N28" s="5" t="s">
        <v>19</v>
      </c>
      <c r="O28" s="5" t="s">
        <v>20</v>
      </c>
      <c r="P28" s="5" t="s">
        <v>21</v>
      </c>
      <c r="Q28" s="5" t="s">
        <v>22</v>
      </c>
      <c r="R28" s="5" t="s">
        <v>23</v>
      </c>
      <c r="S28" s="5" t="s">
        <v>24</v>
      </c>
      <c r="T28" s="5" t="s">
        <v>25</v>
      </c>
    </row>
    <row r="29" spans="1:27" x14ac:dyDescent="0.25">
      <c r="A29" s="5" t="s">
        <v>16</v>
      </c>
      <c r="B29" s="3">
        <f>(G13-B13)/B13</f>
        <v>-5.7187762751749624E-2</v>
      </c>
      <c r="C29" s="3">
        <f>(H13-C13)/C13</f>
        <v>-3.07588652069146E-2</v>
      </c>
      <c r="D29" s="3">
        <f>(I13-D13)/D13</f>
        <v>-1.7133436296874232E-2</v>
      </c>
      <c r="E29" s="3">
        <f>(J13-E13)/E13</f>
        <v>-0.10224206407118037</v>
      </c>
      <c r="F29" s="3">
        <f>(K13-F13)/F13</f>
        <v>-0.14184170456985565</v>
      </c>
      <c r="M29" s="5" t="s">
        <v>16</v>
      </c>
      <c r="N29" s="3">
        <f t="shared" ref="N29:T29" si="4">(U13-N13)/N13</f>
        <v>-5.0445293433678713E-2</v>
      </c>
      <c r="O29" s="3">
        <f t="shared" si="4"/>
        <v>-4.948485048906162E-3</v>
      </c>
      <c r="P29" s="3">
        <f t="shared" si="4"/>
        <v>-1.1275611401217691E-2</v>
      </c>
      <c r="Q29" s="3">
        <f t="shared" si="4"/>
        <v>-5.1687256042109962E-2</v>
      </c>
      <c r="R29" s="3">
        <f t="shared" si="4"/>
        <v>-4.3982470717010176E-2</v>
      </c>
      <c r="S29" s="3">
        <f t="shared" si="4"/>
        <v>-7.3643377762600451E-2</v>
      </c>
      <c r="T29" s="3">
        <f t="shared" si="4"/>
        <v>-3.1280901318091296E-2</v>
      </c>
    </row>
    <row r="30" spans="1:27" x14ac:dyDescent="0.25">
      <c r="A30" s="5" t="s">
        <v>18</v>
      </c>
      <c r="B30" s="3">
        <f>(G26-B26)/B26</f>
        <v>-2.0494577334466638E-2</v>
      </c>
      <c r="C30" s="3">
        <f>(H26-C26)/C26</f>
        <v>-1.6653711810131779E-2</v>
      </c>
      <c r="D30" s="3">
        <f>(I26-D26)/D26</f>
        <v>-1.924764436476941E-2</v>
      </c>
      <c r="E30" s="3">
        <f>(J26-E26)/E26</f>
        <v>-6.5461733615428286E-2</v>
      </c>
      <c r="F30" s="3">
        <f>(K26-F26)/F26</f>
        <v>-5.8910794372559319E-2</v>
      </c>
      <c r="M30" s="5" t="s">
        <v>18</v>
      </c>
      <c r="N30" s="3">
        <f t="shared" ref="N30:T30" si="5">(U26-N26)/N26</f>
        <v>-0.10803910493375743</v>
      </c>
      <c r="O30" s="3">
        <f t="shared" si="5"/>
        <v>-6.464832120363749E-2</v>
      </c>
      <c r="P30" s="3">
        <f t="shared" si="5"/>
        <v>-1.504660271805614E-2</v>
      </c>
      <c r="Q30" s="3">
        <f t="shared" si="5"/>
        <v>-1.8180256395966096E-2</v>
      </c>
      <c r="R30" s="3">
        <f t="shared" si="5"/>
        <v>-8.110427468075691E-3</v>
      </c>
      <c r="S30" s="3">
        <f t="shared" si="5"/>
        <v>-4.6943435706987592E-2</v>
      </c>
      <c r="T30" s="3">
        <f t="shared" si="5"/>
        <v>2.8619502459537823E-2</v>
      </c>
    </row>
  </sheetData>
  <mergeCells count="6">
    <mergeCell ref="A14:K14"/>
    <mergeCell ref="A1:K1"/>
    <mergeCell ref="A27:F27"/>
    <mergeCell ref="M27:T27"/>
    <mergeCell ref="M1:AA1"/>
    <mergeCell ref="M14:A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In-group</vt:lpstr>
      <vt:lpstr>Out-group</vt:lpstr>
    </vt:vector>
  </TitlesOfParts>
  <Company>University of Colorado at Boulder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Jensen</dc:creator>
  <cp:lastModifiedBy>Emily Jensen</cp:lastModifiedBy>
  <dcterms:created xsi:type="dcterms:W3CDTF">2019-02-16T20:40:13Z</dcterms:created>
  <dcterms:modified xsi:type="dcterms:W3CDTF">2019-04-16T16:23:02Z</dcterms:modified>
</cp:coreProperties>
</file>