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-60" windowWidth="13695" windowHeight="8520" activeTab="1"/>
  </bookViews>
  <sheets>
    <sheet name="Input" sheetId="6" r:id="rId1"/>
    <sheet name="TC" sheetId="8" r:id="rId2"/>
  </sheets>
  <calcPr calcId="145621"/>
</workbook>
</file>

<file path=xl/calcChain.xml><?xml version="1.0" encoding="utf-8"?>
<calcChain xmlns="http://schemas.openxmlformats.org/spreadsheetml/2006/main">
  <c r="K3" i="8" l="1"/>
  <c r="K4" i="8"/>
  <c r="K5" i="8"/>
  <c r="K6" i="8"/>
  <c r="K7" i="8"/>
  <c r="K8" i="8"/>
  <c r="K9" i="8"/>
  <c r="K2" i="8"/>
  <c r="I3" i="6" l="1"/>
  <c r="I4" i="6"/>
  <c r="I2" i="6"/>
</calcChain>
</file>

<file path=xl/sharedStrings.xml><?xml version="1.0" encoding="utf-8"?>
<sst xmlns="http://schemas.openxmlformats.org/spreadsheetml/2006/main" count="52" uniqueCount="19">
  <si>
    <t>From</t>
  </si>
  <si>
    <t>To</t>
  </si>
  <si>
    <t>rest</t>
  </si>
  <si>
    <t>Source</t>
  </si>
  <si>
    <t>Compartment</t>
  </si>
  <si>
    <t>Temp</t>
  </si>
  <si>
    <t>Mat</t>
  </si>
  <si>
    <t>Tech</t>
  </si>
  <si>
    <t>Rel</t>
  </si>
  <si>
    <t>Geo</t>
  </si>
  <si>
    <t>Data</t>
  </si>
  <si>
    <t xml:space="preserve"> </t>
  </si>
  <si>
    <t>Spread</t>
  </si>
  <si>
    <t>Compartment1</t>
  </si>
  <si>
    <t>Compartment2</t>
  </si>
  <si>
    <t>Compartment3</t>
  </si>
  <si>
    <t>Compartment4</t>
  </si>
  <si>
    <t>Compartment5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</si>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</sst>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Fr.&quot;\ * #,##0.00_ ;_ &quot;Fr.&quot;\ * \-#,##0.00_ ;_ &quot;Fr.&quot;\ * &quot;-&quot;??_ ;_ @_ 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FCD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5">
    <xf numFmtId="0" fontId="0" fillId="0" borderId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14" fillId="0" borderId="0"/>
    <xf numFmtId="0" fontId="15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0">
    <xf numFmtId="0" fontId="0" fillId="0" borderId="0" xfId="0"/>
    <xf numFmtId="0" fontId="6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8" fillId="0" borderId="5" xfId="0" applyNumberFormat="1" applyFont="1" applyBorder="1" applyAlignment="1">
      <alignment vertical="center"/>
    </xf>
    <xf numFmtId="0" fontId="8" fillId="5" borderId="0" xfId="0" applyNumberFormat="1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2" fontId="8" fillId="0" borderId="4" xfId="0" applyNumberFormat="1" applyFont="1" applyFill="1" applyBorder="1" applyAlignment="1">
      <alignment vertical="center"/>
    </xf>
    <xf numFmtId="0" fontId="8" fillId="0" borderId="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2" borderId="1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vertical="center"/>
    </xf>
    <xf numFmtId="0" fontId="12" fillId="6" borderId="14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0" fontId="8" fillId="5" borderId="6" xfId="0" applyFont="1" applyFill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8" fillId="5" borderId="6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7" fillId="6" borderId="13" xfId="0" applyNumberFormat="1" applyFont="1" applyFill="1" applyBorder="1" applyAlignment="1">
      <alignment vertical="center" wrapText="1"/>
    </xf>
    <xf numFmtId="0" fontId="11" fillId="6" borderId="14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11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10" fillId="0" borderId="15" xfId="0" applyFont="1" applyBorder="1" applyAlignment="1">
      <alignment vertical="center"/>
    </xf>
    <xf numFmtId="0" fontId="0" fillId="0" borderId="17" xfId="0" applyBorder="1"/>
    <xf numFmtId="0" fontId="8" fillId="0" borderId="16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49" fontId="12" fillId="0" borderId="13" xfId="0" applyNumberFormat="1" applyFont="1" applyBorder="1" applyAlignment="1">
      <alignment horizontal="left" vertical="center"/>
    </xf>
    <xf numFmtId="49" fontId="13" fillId="0" borderId="1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13" fillId="0" borderId="0" xfId="0" applyNumberFormat="1" applyFont="1" applyBorder="1" applyAlignment="1">
      <alignment vertical="center"/>
    </xf>
    <xf numFmtId="0" fontId="13" fillId="0" borderId="18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8" fillId="0" borderId="6" xfId="0" applyNumberFormat="1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8" fillId="0" borderId="16" xfId="0" applyNumberFormat="1" applyFont="1" applyBorder="1" applyAlignment="1">
      <alignment vertical="center"/>
    </xf>
    <xf numFmtId="0" fontId="8" fillId="0" borderId="19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8" xfId="0" applyFont="1" applyFill="1" applyBorder="1" applyAlignment="1">
      <alignment vertical="center"/>
    </xf>
    <xf numFmtId="2" fontId="8" fillId="0" borderId="20" xfId="0" applyNumberFormat="1" applyFont="1" applyFill="1" applyBorder="1" applyAlignment="1">
      <alignment vertical="center"/>
    </xf>
    <xf numFmtId="0" fontId="7" fillId="0" borderId="18" xfId="0" applyFont="1" applyBorder="1" applyAlignment="1">
      <alignment vertical="center"/>
    </xf>
  </cellXfs>
  <cellStyles count="55">
    <cellStyle name="Currency 2" xfId="2"/>
    <cellStyle name="Currency 2 2" xfId="8"/>
    <cellStyle name="Currency 2 2 2" xfId="21"/>
    <cellStyle name="Currency 2 2 2 2" xfId="30"/>
    <cellStyle name="Currency 2 2 3" xfId="31"/>
    <cellStyle name="Currency 2 3" xfId="15"/>
    <cellStyle name="Currency 2 3 2" xfId="32"/>
    <cellStyle name="Currency 2 4" xfId="33"/>
    <cellStyle name="Currency 3" xfId="4"/>
    <cellStyle name="Currency 3 2" xfId="10"/>
    <cellStyle name="Currency 3 2 2" xfId="23"/>
    <cellStyle name="Currency 3 2 2 2" xfId="34"/>
    <cellStyle name="Currency 3 2 3" xfId="35"/>
    <cellStyle name="Currency 3 3" xfId="17"/>
    <cellStyle name="Currency 3 3 2" xfId="36"/>
    <cellStyle name="Currency 3 4" xfId="37"/>
    <cellStyle name="Currency 4" xfId="6"/>
    <cellStyle name="Currency 4 2" xfId="12"/>
    <cellStyle name="Currency 4 2 2" xfId="25"/>
    <cellStyle name="Currency 4 2 2 2" xfId="38"/>
    <cellStyle name="Currency 4 2 3" xfId="39"/>
    <cellStyle name="Currency 4 3" xfId="19"/>
    <cellStyle name="Currency 4 3 2" xfId="40"/>
    <cellStyle name="Currency 4 4" xfId="41"/>
    <cellStyle name="Currency 5" xfId="27"/>
    <cellStyle name="Normal" xfId="0" builtinId="0"/>
    <cellStyle name="Normal 2" xfId="1"/>
    <cellStyle name="Normal 2 2" xfId="7"/>
    <cellStyle name="Normal 2 2 2" xfId="20"/>
    <cellStyle name="Normal 2 2 2 2" xfId="42"/>
    <cellStyle name="Normal 2 2 3" xfId="43"/>
    <cellStyle name="Normal 2 3" xfId="14"/>
    <cellStyle name="Normal 2 3 2" xfId="44"/>
    <cellStyle name="Normal 2 4" xfId="45"/>
    <cellStyle name="Normal 3" xfId="3"/>
    <cellStyle name="Normal 3 2" xfId="9"/>
    <cellStyle name="Normal 3 2 2" xfId="22"/>
    <cellStyle name="Normal 3 2 2 2" xfId="46"/>
    <cellStyle name="Normal 3 2 3" xfId="47"/>
    <cellStyle name="Normal 3 3" xfId="16"/>
    <cellStyle name="Normal 3 3 2" xfId="48"/>
    <cellStyle name="Normal 3 4" xfId="49"/>
    <cellStyle name="Normal 4" xfId="5"/>
    <cellStyle name="Normal 4 2" xfId="11"/>
    <cellStyle name="Normal 4 2 2" xfId="24"/>
    <cellStyle name="Normal 4 2 2 2" xfId="50"/>
    <cellStyle name="Normal 4 2 3" xfId="51"/>
    <cellStyle name="Normal 4 3" xfId="18"/>
    <cellStyle name="Normal 4 3 2" xfId="52"/>
    <cellStyle name="Normal 4 4" xfId="53"/>
    <cellStyle name="Normal 5" xfId="13"/>
    <cellStyle name="Normal 5 2" xfId="54"/>
    <cellStyle name="Normal 6" xfId="26"/>
    <cellStyle name="Normal 7" xfId="28"/>
    <cellStyle name="Normal 8" xfId="29"/>
  </cellStyles>
  <dxfs count="0"/>
  <tableStyles count="0" defaultTableStyle="TableStyleMedium2" defaultPivotStyle="PivotStyleMedium9"/>
  <colors>
    <mruColors>
      <color rgb="FF3FCDFF"/>
      <color rgb="FF31A828"/>
      <color rgb="FFFF0066"/>
      <color rgb="FFFFC5EC"/>
      <color rgb="FFFF8BD8"/>
      <color rgb="FFFF6600"/>
      <color rgb="FF00FF99"/>
      <color rgb="FFFFD9D9"/>
      <color rgb="FFFFFFAB"/>
      <color rgb="FFFFF2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4"/>
  <sheetViews>
    <sheetView zoomScale="115" zoomScaleNormal="115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RowHeight="15" x14ac:dyDescent="0.25"/>
  <cols>
    <col min="1" max="1" width="37.85546875" style="1" customWidth="1"/>
    <col min="2" max="2" width="17.7109375" style="25" bestFit="1" customWidth="1"/>
    <col min="3" max="3" width="10.7109375" style="71" customWidth="1"/>
    <col min="4" max="4" width="6.42578125" style="24" customWidth="1"/>
    <col min="5" max="7" width="6.42578125" style="25" customWidth="1"/>
    <col min="8" max="8" width="6.42578125" style="26" customWidth="1"/>
    <col min="9" max="9" width="14.5703125" style="10" customWidth="1"/>
    <col min="10" max="10" width="78" style="69" bestFit="1" customWidth="1"/>
    <col min="11" max="16384" width="9.140625" style="2"/>
  </cols>
  <sheetData>
    <row r="1" spans="1:10" s="15" customFormat="1" ht="30" customHeight="1" thickBot="1" x14ac:dyDescent="0.3">
      <c r="A1" s="13" t="s">
        <v>4</v>
      </c>
      <c r="B1" s="16" t="s">
        <v>10</v>
      </c>
      <c r="C1" s="21" t="s">
        <v>3</v>
      </c>
      <c r="D1" s="17" t="s">
        <v>9</v>
      </c>
      <c r="E1" s="18" t="s">
        <v>5</v>
      </c>
      <c r="F1" s="18" t="s">
        <v>6</v>
      </c>
      <c r="G1" s="18" t="s">
        <v>7</v>
      </c>
      <c r="H1" s="19" t="s">
        <v>8</v>
      </c>
      <c r="I1" s="14" t="s">
        <v>12</v>
      </c>
      <c r="J1" s="66" t="s">
        <v>18</v>
      </c>
    </row>
    <row r="2" spans="1:10" s="65" customFormat="1" ht="15" customHeight="1" x14ac:dyDescent="0.25">
      <c r="A2" s="79" t="s">
        <v>13</v>
      </c>
      <c r="B2" s="65">
        <v>15030</v>
      </c>
      <c r="C2" s="70" t="s">
        <v>3</v>
      </c>
      <c r="D2" s="75">
        <v>1</v>
      </c>
      <c r="E2" s="76">
        <v>1</v>
      </c>
      <c r="F2" s="76">
        <v>1</v>
      </c>
      <c r="G2" s="76">
        <v>1</v>
      </c>
      <c r="H2" s="77">
        <v>2</v>
      </c>
      <c r="I2" s="78">
        <f>IF( OR( ISBLANK(D2),ISBLANK(E2), ISBLANK(F2), ISBLANK(G2), ISBLANK(H2) ), "", 1.5*SQRT(   EXP(2.21*(D2-1)) + EXP(2.21*(E2-1)) + EXP(2.21*(F2-1)) + EXP(2.21*(G2-1)) + EXP(2.21*H2)   )/100*2.45 )</f>
        <v>0.34297081055722239</v>
      </c>
      <c r="J2" s="67"/>
    </row>
    <row r="3" spans="1:10" s="8" customFormat="1" ht="15" customHeight="1" x14ac:dyDescent="0.25">
      <c r="A3" s="64" t="s">
        <v>14</v>
      </c>
      <c r="B3" s="8">
        <v>543</v>
      </c>
      <c r="C3" s="22" t="s">
        <v>3</v>
      </c>
      <c r="D3" s="6">
        <v>1</v>
      </c>
      <c r="E3" s="23">
        <v>1</v>
      </c>
      <c r="F3" s="23">
        <v>1</v>
      </c>
      <c r="G3" s="23">
        <v>1</v>
      </c>
      <c r="H3" s="7">
        <v>2</v>
      </c>
      <c r="I3" s="9">
        <f t="shared" ref="I3:I4" si="0">IF( OR( ISBLANK(D3),ISBLANK(E3), ISBLANK(F3), ISBLANK(G3), ISBLANK(H3) ), "", 1.5*SQRT(   EXP(2.21*(D3-1)) + EXP(2.21*(E3-1)) + EXP(2.21*(F3-1)) + EXP(2.21*(G3-1)) + EXP(2.21*H3)   )/100*2.45 )</f>
        <v>0.34297081055722239</v>
      </c>
      <c r="J3" s="68"/>
    </row>
    <row r="4" spans="1:10" s="8" customFormat="1" ht="15" customHeight="1" x14ac:dyDescent="0.25">
      <c r="A4" s="64" t="s">
        <v>15</v>
      </c>
      <c r="B4" s="8">
        <v>6894</v>
      </c>
      <c r="C4" s="22" t="s">
        <v>3</v>
      </c>
      <c r="D4" s="6">
        <v>1</v>
      </c>
      <c r="E4" s="23">
        <v>1</v>
      </c>
      <c r="F4" s="23">
        <v>1</v>
      </c>
      <c r="G4" s="23">
        <v>1</v>
      </c>
      <c r="H4" s="7">
        <v>3</v>
      </c>
      <c r="I4" s="9">
        <f t="shared" si="0"/>
        <v>1.0141150152164344</v>
      </c>
      <c r="J4" s="68"/>
    </row>
  </sheetData>
  <conditionalFormatting sqref="D2:H4">
    <cfRule type="dataBar" priority="5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{02F0E3F6-0D5B-4D38-A646-2D5D3221A64F}</x14:id>
        </ext>
      </extLst>
    </cfRule>
  </conditionalFormatting>
  <conditionalFormatting sqref="I2:I4">
    <cfRule type="dataBar" priority="546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{C384B904-5C26-41D0-A2C0-95A39DED0CA9}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2F0E3F6-0D5B-4D38-A646-2D5D3221A6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D2:H4</xm:sqref>
        </x14:conditionalFormatting>
        <x14:conditionalFormatting xmlns:xm="http://schemas.microsoft.com/office/excel/2006/main">
          <x14:cfRule type="dataBar" id="{C384B904-5C26-41D0-A2C0-95A39DED0C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9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RowHeight="15" x14ac:dyDescent="0.25"/>
  <cols>
    <col min="1" max="2" width="30.5703125" style="11" bestFit="1" customWidth="1"/>
    <col min="3" max="3" width="8.5703125" style="3" customWidth="1"/>
    <col min="4" max="4" width="37.5703125" style="34" customWidth="1"/>
    <col min="5" max="5" width="1.5703125" style="54" customWidth="1"/>
    <col min="6" max="9" width="6.28515625" style="25" customWidth="1"/>
    <col min="10" max="10" width="6.28515625" style="26" customWidth="1"/>
    <col min="11" max="11" width="7.28515625" style="26" customWidth="1"/>
    <col min="12" max="12" width="45" style="37" bestFit="1" customWidth="1"/>
    <col min="13" max="16384" width="9.140625" style="29"/>
  </cols>
  <sheetData>
    <row r="1" spans="1:12" s="52" customFormat="1" ht="15.75" thickBot="1" x14ac:dyDescent="0.3">
      <c r="A1" s="44" t="s">
        <v>0</v>
      </c>
      <c r="B1" s="45" t="s">
        <v>1</v>
      </c>
      <c r="C1" s="46" t="s">
        <v>10</v>
      </c>
      <c r="D1" s="47" t="s">
        <v>3</v>
      </c>
      <c r="E1" s="53" t="s">
        <v>11</v>
      </c>
      <c r="F1" s="48" t="s">
        <v>9</v>
      </c>
      <c r="G1" s="48" t="s">
        <v>5</v>
      </c>
      <c r="H1" s="48" t="s">
        <v>6</v>
      </c>
      <c r="I1" s="48" t="s">
        <v>7</v>
      </c>
      <c r="J1" s="49" t="s">
        <v>8</v>
      </c>
      <c r="K1" s="50" t="s">
        <v>12</v>
      </c>
      <c r="L1" s="51" t="s">
        <v>18</v>
      </c>
    </row>
    <row r="2" spans="1:12" x14ac:dyDescent="0.25">
      <c r="A2" s="11" t="s">
        <v>13</v>
      </c>
      <c r="B2" s="11" t="s">
        <v>14</v>
      </c>
      <c r="C2" s="5" t="s">
        <v>2</v>
      </c>
      <c r="F2" s="32"/>
      <c r="G2" s="32"/>
      <c r="H2" s="32"/>
      <c r="I2" s="32"/>
      <c r="J2" s="42"/>
      <c r="K2" s="42" t="str">
        <f>IF( OR( ISBLANK(F2),ISBLANK(G2), ISBLANK(H2), ISBLANK(I2), ISBLANK(J2) ), "", 1.5*SQRT(   EXP(2.21*(F2-1)) + EXP(2.21*(G2-1)) + EXP(2.21*(H2-1)) + EXP(2.21*(I2-1)) + EXP(2.21*J2)   )/100*2.45 )</f>
        <v/>
      </c>
    </row>
    <row r="3" spans="1:12" x14ac:dyDescent="0.25">
      <c r="A3" s="11" t="s">
        <v>13</v>
      </c>
      <c r="B3" s="11" t="s">
        <v>15</v>
      </c>
      <c r="C3" s="3">
        <v>0.4</v>
      </c>
      <c r="D3" s="34" t="s">
        <v>3</v>
      </c>
      <c r="F3" s="25">
        <v>1</v>
      </c>
      <c r="G3" s="25">
        <v>2</v>
      </c>
      <c r="H3" s="25">
        <v>1</v>
      </c>
      <c r="I3" s="25">
        <v>3</v>
      </c>
      <c r="J3" s="26">
        <v>1</v>
      </c>
      <c r="K3" s="26">
        <f t="shared" ref="K3:K9" si="0">IF( OR( ISBLANK(F3),ISBLANK(G3), ISBLANK(H3), ISBLANK(I3), ISBLANK(J3) ), "", 1.5*SQRT(   EXP(2.21*(F3-1)) + EXP(2.21*(G3-1)) + EXP(2.21*(H3-1)) + EXP(2.21*(I3-1)) + EXP(2.21*J3)   )/100*2.45 )</f>
        <v>0.37356464144298934</v>
      </c>
    </row>
    <row r="4" spans="1:12" s="31" customFormat="1" x14ac:dyDescent="0.25">
      <c r="A4" s="12" t="s">
        <v>13</v>
      </c>
      <c r="B4" s="12" t="s">
        <v>16</v>
      </c>
      <c r="C4" s="72">
        <v>0.1</v>
      </c>
      <c r="D4" s="35" t="s">
        <v>3</v>
      </c>
      <c r="E4" s="56"/>
      <c r="F4" s="28">
        <v>2</v>
      </c>
      <c r="G4" s="28">
        <v>1</v>
      </c>
      <c r="H4" s="28">
        <v>1</v>
      </c>
      <c r="I4" s="28">
        <v>1</v>
      </c>
      <c r="J4" s="41">
        <v>2</v>
      </c>
      <c r="K4" s="41">
        <f t="shared" si="0"/>
        <v>0.35859414261160716</v>
      </c>
      <c r="L4" s="38"/>
    </row>
    <row r="5" spans="1:12" s="30" customFormat="1" x14ac:dyDescent="0.25">
      <c r="A5" s="63" t="s">
        <v>14</v>
      </c>
      <c r="B5" s="63" t="s">
        <v>16</v>
      </c>
      <c r="C5" s="4">
        <v>0.3</v>
      </c>
      <c r="D5" s="36" t="s">
        <v>3</v>
      </c>
      <c r="E5" s="55"/>
      <c r="F5" s="27">
        <v>2</v>
      </c>
      <c r="G5" s="27">
        <v>2</v>
      </c>
      <c r="H5" s="27">
        <v>1</v>
      </c>
      <c r="I5" s="27">
        <v>1</v>
      </c>
      <c r="J5" s="40">
        <v>2</v>
      </c>
      <c r="K5" s="40">
        <f t="shared" si="0"/>
        <v>0.37356464144298934</v>
      </c>
      <c r="L5" s="39"/>
    </row>
    <row r="6" spans="1:12" s="31" customFormat="1" x14ac:dyDescent="0.25">
      <c r="A6" s="12" t="s">
        <v>14</v>
      </c>
      <c r="B6" s="12" t="s">
        <v>17</v>
      </c>
      <c r="C6" s="43" t="s">
        <v>2</v>
      </c>
      <c r="D6" s="35"/>
      <c r="E6" s="56"/>
      <c r="F6" s="33"/>
      <c r="G6" s="33"/>
      <c r="H6" s="33"/>
      <c r="I6" s="33"/>
      <c r="J6" s="20"/>
      <c r="K6" s="20" t="str">
        <f t="shared" si="0"/>
        <v/>
      </c>
      <c r="L6" s="38"/>
    </row>
    <row r="7" spans="1:12" x14ac:dyDescent="0.25">
      <c r="A7" s="63" t="s">
        <v>15</v>
      </c>
      <c r="B7" s="11" t="s">
        <v>16</v>
      </c>
      <c r="C7" s="3">
        <v>0.15</v>
      </c>
      <c r="D7" s="34" t="s">
        <v>3</v>
      </c>
      <c r="F7" s="25">
        <v>1</v>
      </c>
      <c r="G7" s="25">
        <v>1</v>
      </c>
      <c r="H7" s="25">
        <v>2</v>
      </c>
      <c r="I7" s="25">
        <v>2</v>
      </c>
      <c r="J7" s="26">
        <v>3</v>
      </c>
      <c r="K7" s="26">
        <f t="shared" si="0"/>
        <v>1.0248662490928169</v>
      </c>
    </row>
    <row r="8" spans="1:12" s="31" customFormat="1" x14ac:dyDescent="0.25">
      <c r="A8" s="12" t="s">
        <v>15</v>
      </c>
      <c r="B8" s="12" t="s">
        <v>17</v>
      </c>
      <c r="C8" s="43" t="s">
        <v>2</v>
      </c>
      <c r="D8" s="35"/>
      <c r="E8" s="56"/>
      <c r="F8" s="33"/>
      <c r="G8" s="33"/>
      <c r="H8" s="33"/>
      <c r="I8" s="33"/>
      <c r="J8" s="20"/>
      <c r="K8" s="20" t="str">
        <f t="shared" si="0"/>
        <v/>
      </c>
      <c r="L8" s="38"/>
    </row>
    <row r="9" spans="1:12" s="61" customFormat="1" x14ac:dyDescent="0.25">
      <c r="A9" s="73" t="s">
        <v>16</v>
      </c>
      <c r="B9" s="73" t="s">
        <v>17</v>
      </c>
      <c r="C9" s="74">
        <v>1</v>
      </c>
      <c r="D9" s="57" t="s">
        <v>3</v>
      </c>
      <c r="E9" s="58"/>
      <c r="F9" s="59">
        <v>1</v>
      </c>
      <c r="G9" s="59">
        <v>2</v>
      </c>
      <c r="H9" s="59">
        <v>2</v>
      </c>
      <c r="I9" s="59">
        <v>1</v>
      </c>
      <c r="J9" s="60">
        <v>2</v>
      </c>
      <c r="K9" s="60">
        <f t="shared" si="0"/>
        <v>0.37356464144298934</v>
      </c>
      <c r="L9" s="62"/>
    </row>
  </sheetData>
  <conditionalFormatting sqref="F2:J9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{9A3C5A9E-0A09-45BC-9D91-6A30D612C03D}</x14:id>
        </ext>
      </extLst>
    </cfRule>
  </conditionalFormatting>
  <conditionalFormatting sqref="K2:K9">
    <cfRule type="dataBar" priority="1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{E1399076-C28F-408E-9162-A725860D8B5C}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A3C5A9E-0A09-45BC-9D91-6A30D612C0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F2:J9</xm:sqref>
        </x14:conditionalFormatting>
        <x14:conditionalFormatting xmlns:xm="http://schemas.microsoft.com/office/excel/2006/main">
          <x14:cfRule type="dataBar" id="{E1399076-C28F-408E-9162-A725860D8B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K2:K9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2019-10-16T11:43:42Z</dcterms:modified>
</cp:coreProperties>
</file>