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Projects\2025_07_MOEX_Excel_BID_OFFER\"/>
    </mc:Choice>
  </mc:AlternateContent>
  <xr:revisionPtr revIDLastSave="0" documentId="13_ncr:1_{DA3DE687-F10C-4C95-B1B2-ADF53985C208}" xr6:coauthVersionLast="47" xr6:coauthVersionMax="47" xr10:uidLastSave="{00000000-0000-0000-0000-000000000000}"/>
  <bookViews>
    <workbookView xWindow="6202" yWindow="2948" windowWidth="15121" windowHeight="9997" xr2:uid="{00CEC69A-C4C4-4EE4-98FD-149DC325D667}"/>
  </bookViews>
  <sheets>
    <sheet name="Мосбирж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D11" i="1"/>
  <c r="E10" i="1"/>
  <c r="D10" i="1"/>
  <c r="E9" i="1"/>
  <c r="D9" i="1"/>
  <c r="E8" i="1"/>
  <c r="D8" i="1"/>
  <c r="E7" i="1"/>
  <c r="D7" i="1"/>
  <c r="E3" i="1"/>
  <c r="D3" i="1"/>
  <c r="C8" i="1"/>
  <c r="C9" i="1"/>
  <c r="C10" i="1"/>
  <c r="C11" i="1"/>
  <c r="C7" i="1"/>
  <c r="C3" i="1"/>
  <c r="A5" i="1" l="1"/>
  <c r="A1" i="1"/>
</calcChain>
</file>

<file path=xl/sharedStrings.xml><?xml version="1.0" encoding="utf-8"?>
<sst xmlns="http://schemas.openxmlformats.org/spreadsheetml/2006/main" count="22" uniqueCount="13">
  <si>
    <t>Тикер</t>
  </si>
  <si>
    <t>SBER</t>
  </si>
  <si>
    <t>Наименование</t>
  </si>
  <si>
    <t>SiU5</t>
  </si>
  <si>
    <t>GZU5</t>
  </si>
  <si>
    <t>SGU5</t>
  </si>
  <si>
    <t>SRU5</t>
  </si>
  <si>
    <t>NGN5</t>
  </si>
  <si>
    <t>ASKS</t>
  </si>
  <si>
    <t>BIDS</t>
  </si>
  <si>
    <t>Режим торгов</t>
  </si>
  <si>
    <t>TQBR</t>
  </si>
  <si>
    <t>SPBFUT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</si>
</sst>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329F-149C-4B65-AD3C-8B12B81E95C0}">
  <dimension ref="A1:E14"/>
  <sheetViews>
    <sheetView tabSelected="1" workbookViewId="0">
      <selection activeCell="F8" sqref="F8"/>
    </sheetView>
  </sheetViews>
  <sheetFormatPr defaultColWidth="9.06640625" defaultRowHeight="14.25" x14ac:dyDescent="0.45"/>
  <cols>
    <col min="1" max="1" width="15" style="1" bestFit="1" customWidth="1"/>
    <col min="2" max="2" width="13.265625" style="1" bestFit="1" customWidth="1"/>
    <col min="3" max="3" width="43.46484375" style="1" bestFit="1" customWidth="1"/>
    <col min="4" max="5" width="15.19921875" style="12" customWidth="1"/>
    <col min="6" max="16384" width="9.06640625" style="1"/>
  </cols>
  <sheetData>
    <row r="1" spans="1:5" s="3" customFormat="1" x14ac:dyDescent="0.45">
      <c r="A1" s="2" t="str">
        <f>"--- Акции ---"</f>
        <v>--- Акции ---</v>
      </c>
      <c r="B1" s="2"/>
      <c r="C1" s="2"/>
      <c r="D1" s="10"/>
      <c r="E1" s="10"/>
    </row>
    <row r="2" spans="1:5" x14ac:dyDescent="0.45">
      <c r="A2" s="4" t="s">
        <v>0</v>
      </c>
      <c r="B2" s="4" t="s">
        <v>10</v>
      </c>
      <c r="C2" s="4" t="s">
        <v>2</v>
      </c>
      <c r="D2" s="11" t="s">
        <v>9</v>
      </c>
      <c r="E2" s="11" t="s">
        <v>8</v>
      </c>
    </row>
    <row r="3" spans="1:5" x14ac:dyDescent="0.45">
      <c r="A3" s="1" t="s">
        <v>1</v>
      </c>
      <c r="B3" s="1" t="s">
        <v>11</v>
      </c>
      <c r="C3" s="1" t="str">
        <f>_xlfn.FILTERXML(_xlfn.WEBSERVICE("http://127.0.0.1:8000/orderbook.xml?ticker=" &amp; A3 &amp; "&amp;class_code=" &amp; B3),"//orderbook/name")</f>
        <v>Сбер Банк</v>
      </c>
      <c r="D3" s="9">
        <f>_xlfn.FILTERXML(_xlfn.WEBSERVICE("http://127.0.0.1:8000/orderbook.xml?ticker=" &amp; A3 &amp; "&amp;class_code=" &amp; B3),"//orderbook/bid")</f>
        <v>304.89999999999998</v>
      </c>
      <c r="E3" s="9">
        <f>_xlfn.FILTERXML(_xlfn.WEBSERVICE("http://127.0.0.1:8000/orderbook.xml?ticker=" &amp; A3 &amp; "&amp;class_code=" &amp; B3),"//orderbook/offer")</f>
        <v>304.91000000000003</v>
      </c>
    </row>
    <row r="4" spans="1:5" x14ac:dyDescent="0.45">
      <c r="D4" s="9"/>
      <c r="E4" s="9"/>
    </row>
    <row r="5" spans="1:5" s="3" customFormat="1" x14ac:dyDescent="0.45">
      <c r="A5" s="2" t="str">
        <f>"--- Фьючерсы ---"</f>
        <v>--- Фьючерсы ---</v>
      </c>
      <c r="B5" s="2"/>
      <c r="C5" s="2"/>
      <c r="D5" s="7"/>
      <c r="E5" s="7"/>
    </row>
    <row r="6" spans="1:5" x14ac:dyDescent="0.45">
      <c r="A6" s="4" t="s">
        <v>0</v>
      </c>
      <c r="B6" s="4" t="s">
        <v>10</v>
      </c>
      <c r="C6" s="4" t="s">
        <v>2</v>
      </c>
      <c r="D6" s="8" t="s">
        <v>9</v>
      </c>
      <c r="E6" s="8" t="s">
        <v>8</v>
      </c>
    </row>
    <row r="7" spans="1:5" x14ac:dyDescent="0.45">
      <c r="A7" s="5" t="s">
        <v>3</v>
      </c>
      <c r="B7" s="5" t="s">
        <v>12</v>
      </c>
      <c r="C7" s="1" t="str">
        <f>_xlfn.FILTERXML(_xlfn.WEBSERVICE("http://127.0.0.1:8000/orderbook.xml?ticker=" &amp; A7 &amp; "&amp;class_code=" &amp; B7),"//orderbook/name")</f>
        <v>Si-9.25 Курс доллар - рубль</v>
      </c>
      <c r="D7" s="9">
        <f>_xlfn.FILTERXML(_xlfn.WEBSERVICE("http://127.0.0.1:8000/orderbook.xml?ticker=" &amp; A7 &amp; "&amp;class_code=" &amp; B7),"//orderbook/bid")</f>
        <v>81643</v>
      </c>
      <c r="E7" s="9">
        <f>_xlfn.FILTERXML(_xlfn.WEBSERVICE("http://127.0.0.1:8000/orderbook.xml?ticker=" &amp; A7 &amp; "&amp;class_code=" &amp; B7),"//orderbook/offer")</f>
        <v>81651</v>
      </c>
    </row>
    <row r="8" spans="1:5" x14ac:dyDescent="0.45">
      <c r="A8" s="5" t="s">
        <v>4</v>
      </c>
      <c r="B8" s="5" t="s">
        <v>12</v>
      </c>
      <c r="C8" s="1" t="str">
        <f t="shared" ref="C8:C11" si="0">_xlfn.FILTERXML(_xlfn.WEBSERVICE("http://127.0.0.1:8000/orderbook.xml?ticker=" &amp; A8 &amp; "&amp;class_code=" &amp; B8),"//orderbook/name")</f>
        <v>GAZR-9.25 Газпром</v>
      </c>
      <c r="D8" s="9">
        <f>_xlfn.FILTERXML(_xlfn.WEBSERVICE("http://127.0.0.1:8000/orderbook.xml?ticker=" &amp; A8 &amp; "&amp;class_code=" &amp; B8),"//orderbook/bid")</f>
        <v>11992</v>
      </c>
      <c r="E8" s="9">
        <f>_xlfn.FILTERXML(_xlfn.WEBSERVICE("http://127.0.0.1:8000/orderbook.xml?ticker=" &amp; A8 &amp; "&amp;class_code=" &amp; B8),"//orderbook/offer")</f>
        <v>11993</v>
      </c>
    </row>
    <row r="9" spans="1:5" s="3" customFormat="1" x14ac:dyDescent="0.45">
      <c r="A9" s="5" t="s">
        <v>5</v>
      </c>
      <c r="B9" s="5" t="s">
        <v>12</v>
      </c>
      <c r="C9" s="1" t="str">
        <f t="shared" si="0"/>
        <v>SNGP-9.25 Сургутнефтегаз (привилегированные)</v>
      </c>
      <c r="D9" s="9">
        <f>_xlfn.FILTERXML(_xlfn.WEBSERVICE("http://127.0.0.1:8000/orderbook.xml?ticker=" &amp; A9 &amp; "&amp;class_code=" &amp; B9),"//orderbook/bid")</f>
        <v>44477</v>
      </c>
      <c r="E9" s="9">
        <f>_xlfn.FILTERXML(_xlfn.WEBSERVICE("http://127.0.0.1:8000/orderbook.xml?ticker=" &amp; A9 &amp; "&amp;class_code=" &amp; B9),"//orderbook/offer")</f>
        <v>44558</v>
      </c>
    </row>
    <row r="10" spans="1:5" x14ac:dyDescent="0.45">
      <c r="A10" s="6" t="s">
        <v>6</v>
      </c>
      <c r="B10" s="5" t="s">
        <v>12</v>
      </c>
      <c r="C10" s="1" t="str">
        <f t="shared" si="0"/>
        <v>SBRF-9.25 Сбер Банк (обыкновенные)</v>
      </c>
      <c r="D10" s="9">
        <f>_xlfn.FILTERXML(_xlfn.WEBSERVICE("http://127.0.0.1:8000/orderbook.xml?ticker=" &amp; A10 &amp; "&amp;class_code=" &amp; B10),"//orderbook/bid")</f>
        <v>28350</v>
      </c>
      <c r="E10" s="9">
        <f>_xlfn.FILTERXML(_xlfn.WEBSERVICE("http://127.0.0.1:8000/orderbook.xml?ticker=" &amp; A10 &amp; "&amp;class_code=" &amp; B10),"//orderbook/offer")</f>
        <v>28354</v>
      </c>
    </row>
    <row r="11" spans="1:5" x14ac:dyDescent="0.45">
      <c r="A11" s="5" t="s">
        <v>7</v>
      </c>
      <c r="B11" s="5" t="s">
        <v>12</v>
      </c>
      <c r="C11" s="1" t="str">
        <f t="shared" si="0"/>
        <v>NG-7.25 Природный газ</v>
      </c>
      <c r="D11" s="9">
        <f>_xlfn.FILTERXML(_xlfn.WEBSERVICE("http://127.0.0.1:8000/orderbook.xml?ticker=" &amp; A11 &amp; "&amp;class_code=" &amp; B11),"//orderbook/bid")</f>
        <v>3.4449999999999998</v>
      </c>
      <c r="E11" s="9">
        <f>_xlfn.FILTERXML(_xlfn.WEBSERVICE("http://127.0.0.1:8000/orderbook.xml?ticker=" &amp; A11 &amp; "&amp;class_code=" &amp; B11),"//orderbook/offer")</f>
        <v>3.4460000000000002</v>
      </c>
    </row>
    <row r="12" spans="1:5" x14ac:dyDescent="0.45">
      <c r="A12" s="5"/>
      <c r="B12" s="5"/>
      <c r="C12" s="5"/>
      <c r="D12" s="13"/>
    </row>
    <row r="13" spans="1:5" s="3" customFormat="1" x14ac:dyDescent="0.45">
      <c r="A13" s="5"/>
      <c r="B13" s="5"/>
      <c r="C13" s="5"/>
      <c r="D13" s="13"/>
      <c r="E13" s="10"/>
    </row>
    <row r="14" spans="1:5" x14ac:dyDescent="0.45">
      <c r="A14" s="6"/>
      <c r="B14" s="6"/>
      <c r="C14" s="5"/>
      <c r="D14" s="13"/>
      <c r="E1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Мосбиржа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2025-05-02T10:38:48Z</dcterms:created>
  <dcterms:modified xsi:type="dcterms:W3CDTF">2025-07-14T06:25:06Z</dcterms:modified>
</cp:coreProperties>
</file>