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pc\Desktop\PROJECTS\Excel projects\"/>
    </mc:Choice>
  </mc:AlternateContent>
  <xr:revisionPtr revIDLastSave="0" documentId="8_{356BD67B-E550-430C-AD89-0BAD4915CDB6}" xr6:coauthVersionLast="47" xr6:coauthVersionMax="47" xr10:uidLastSave="{00000000-0000-0000-0000-000000000000}"/>
  <bookViews>
    <workbookView xWindow="-120" yWindow="-120" windowWidth="20730" windowHeight="1116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_xlcn.WorksheetConnection_workingsheetA1N10011" hidden="1">'working sheet'!$A$1:$N$1001</definedName>
    <definedName name="Slicer_Education">#N/A</definedName>
    <definedName name="Slicer_Marital_Status">#N/A</definedName>
    <definedName name="Slicer_Region">#N/A</definedName>
  </definedNames>
  <calcPr calcId="181029"/>
  <pivotCaches>
    <pivotCache cacheId="105" r:id="rId5"/>
    <pivotCache cacheId="108" r:id="rId6"/>
    <pivotCache cacheId="114" r:id="rId7"/>
  </pivotCaches>
  <extLst>
    <ext xmlns:x14="http://schemas.microsoft.com/office/spreadsheetml/2009/9/main" uri="{876F7934-8845-4945-9796-88D515C7AA90}">
      <x14:pivotCaches>
        <pivotCache cacheId="51"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working sheet!$A$1:$N$1001"/>
        </x15:modelTables>
      </x15:dataModel>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6D7D3B4-7DC8-4309-8CFC-231CAF7B47C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AFB7852-9EE7-4C66-B47D-218AC08DB26A}" name="WorksheetConnection_working sheet!$A$1:$N$1001" type="102" refreshedVersion="8" minRefreshableVersion="5">
    <extLst>
      <ext xmlns:x15="http://schemas.microsoft.com/office/spreadsheetml/2010/11/main" uri="{DE250136-89BD-433C-8126-D09CA5730AF9}">
        <x15:connection id="Range" autoDelete="1">
          <x15:rangePr sourceName="_xlcn.WorksheetConnection_workingsheetA1N10011"/>
        </x15:connection>
      </ext>
    </extLst>
  </connection>
</connections>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<sst xmlns="http://schemas.openxmlformats.org/spreadsheetml/2006/main" count="16267" uniqueCount="51">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</sst>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3" fontId="0" fillId="0" borderId="0" xfId="0" applyNumberFormat="1"/>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0" fontId="0" fillId="33" borderId="0" xfId="0" applyFill="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table!PivotTable1</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8DAF-4EF0-8C34-5F138FD375CE}"/>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DAF-4EF0-8C34-5F138FD375CE}"/>
            </c:ext>
          </c:extLst>
        </c:ser>
        <c:dLbls>
          <c:dLblPos val="outEnd"/>
          <c:showLegendKey val="0"/>
          <c:showVal val="0"/>
          <c:showCatName val="0"/>
          <c:showSerName val="0"/>
          <c:showPercent val="0"/>
          <c:showBubbleSize val="0"/>
        </c:dLbls>
        <c:gapWidth val="100"/>
        <c:overlap val="-24"/>
        <c:axId val="982010624"/>
        <c:axId val="982013024"/>
      </c:barChart>
      <c:catAx>
        <c:axId val="9820106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82013024"/>
        <c:crosses val="autoZero"/>
        <c:auto val="1"/>
        <c:lblAlgn val="ctr"/>
        <c:lblOffset val="100"/>
        <c:noMultiLvlLbl val="0"/>
      </c:catAx>
      <c:valAx>
        <c:axId val="98201302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82010624"/>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58C-44A1-A51B-B5F801432252}"/>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58C-44A1-A51B-B5F801432252}"/>
            </c:ext>
          </c:extLst>
        </c:ser>
        <c:dLbls>
          <c:showLegendKey val="0"/>
          <c:showVal val="0"/>
          <c:showCatName val="0"/>
          <c:showSerName val="0"/>
          <c:showPercent val="0"/>
          <c:showBubbleSize val="0"/>
        </c:dLbls>
        <c:marker val="1"/>
        <c:smooth val="0"/>
        <c:axId val="982008224"/>
        <c:axId val="925990784"/>
      </c:lineChart>
      <c:catAx>
        <c:axId val="982008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990784"/>
        <c:crosses val="autoZero"/>
        <c:auto val="1"/>
        <c:lblAlgn val="ctr"/>
        <c:lblOffset val="100"/>
        <c:noMultiLvlLbl val="0"/>
      </c:catAx>
      <c:valAx>
        <c:axId val="92599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00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Age-Purchase Chart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127</c:v>
                </c:pt>
                <c:pt idx="1">
                  <c:v>43</c:v>
                </c:pt>
                <c:pt idx="2">
                  <c:v>349</c:v>
                </c:pt>
              </c:numCache>
            </c:numRef>
          </c:val>
          <c:smooth val="0"/>
          <c:extLst>
            <c:ext xmlns:c16="http://schemas.microsoft.com/office/drawing/2014/chart" uri="{C3380CC4-5D6E-409C-BE32-E72D297353CC}">
              <c16:uniqueId val="{00000000-8C09-4C86-8CDD-A05F84737DE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93</c:v>
                </c:pt>
                <c:pt idx="1">
                  <c:v>121</c:v>
                </c:pt>
                <c:pt idx="2">
                  <c:v>267</c:v>
                </c:pt>
              </c:numCache>
            </c:numRef>
          </c:val>
          <c:smooth val="0"/>
          <c:extLst>
            <c:ext xmlns:c16="http://schemas.microsoft.com/office/drawing/2014/chart" uri="{C3380CC4-5D6E-409C-BE32-E72D297353CC}">
              <c16:uniqueId val="{00000001-8C09-4C86-8CDD-A05F84737DE4}"/>
            </c:ext>
          </c:extLst>
        </c:ser>
        <c:dLbls>
          <c:showLegendKey val="0"/>
          <c:showVal val="0"/>
          <c:showCatName val="0"/>
          <c:showSerName val="0"/>
          <c:showPercent val="0"/>
          <c:showBubbleSize val="0"/>
        </c:dLbls>
        <c:marker val="1"/>
        <c:smooth val="0"/>
        <c:axId val="983619520"/>
        <c:axId val="982012544"/>
      </c:lineChart>
      <c:catAx>
        <c:axId val="983619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012544"/>
        <c:crosses val="autoZero"/>
        <c:auto val="1"/>
        <c:lblAlgn val="ctr"/>
        <c:lblOffset val="100"/>
        <c:noMultiLvlLbl val="0"/>
      </c:catAx>
      <c:valAx>
        <c:axId val="982012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61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1269-4817-803F-F58F8652EFD7}"/>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269-4817-803F-F58F8652EFD7}"/>
            </c:ext>
          </c:extLst>
        </c:ser>
        <c:dLbls>
          <c:showLegendKey val="0"/>
          <c:showVal val="0"/>
          <c:showCatName val="0"/>
          <c:showSerName val="0"/>
          <c:showPercent val="0"/>
          <c:showBubbleSize val="0"/>
        </c:dLbls>
        <c:gapWidth val="100"/>
        <c:overlap val="-24"/>
        <c:axId val="982010624"/>
        <c:axId val="982013024"/>
      </c:barChart>
      <c:catAx>
        <c:axId val="9820106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82013024"/>
        <c:crosses val="autoZero"/>
        <c:auto val="1"/>
        <c:lblAlgn val="ctr"/>
        <c:lblOffset val="100"/>
        <c:noMultiLvlLbl val="0"/>
      </c:catAx>
      <c:valAx>
        <c:axId val="98201302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82010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9F0-4E7E-AE2A-429DF09081AA}"/>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9F0-4E7E-AE2A-429DF09081AA}"/>
            </c:ext>
          </c:extLst>
        </c:ser>
        <c:dLbls>
          <c:showLegendKey val="0"/>
          <c:showVal val="0"/>
          <c:showCatName val="0"/>
          <c:showSerName val="0"/>
          <c:showPercent val="0"/>
          <c:showBubbleSize val="0"/>
        </c:dLbls>
        <c:marker val="1"/>
        <c:smooth val="0"/>
        <c:axId val="982008224"/>
        <c:axId val="925990784"/>
      </c:lineChart>
      <c:catAx>
        <c:axId val="982008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990784"/>
        <c:crosses val="autoZero"/>
        <c:auto val="1"/>
        <c:lblAlgn val="ctr"/>
        <c:lblOffset val="100"/>
        <c:noMultiLvlLbl val="0"/>
      </c:catAx>
      <c:valAx>
        <c:axId val="92599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00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Age-Purchase</a:t>
            </a:r>
            <a:r>
              <a:rPr lang="en-US" baseline="0"/>
              <a:t> Chart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127</c:v>
                </c:pt>
                <c:pt idx="1">
                  <c:v>43</c:v>
                </c:pt>
                <c:pt idx="2">
                  <c:v>349</c:v>
                </c:pt>
              </c:numCache>
            </c:numRef>
          </c:val>
          <c:smooth val="0"/>
          <c:extLst>
            <c:ext xmlns:c16="http://schemas.microsoft.com/office/drawing/2014/chart" uri="{C3380CC4-5D6E-409C-BE32-E72D297353CC}">
              <c16:uniqueId val="{00000000-D16D-4544-B511-71E92D4C40C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93</c:v>
                </c:pt>
                <c:pt idx="1">
                  <c:v>121</c:v>
                </c:pt>
                <c:pt idx="2">
                  <c:v>267</c:v>
                </c:pt>
              </c:numCache>
            </c:numRef>
          </c:val>
          <c:smooth val="0"/>
          <c:extLst>
            <c:ext xmlns:c16="http://schemas.microsoft.com/office/drawing/2014/chart" uri="{C3380CC4-5D6E-409C-BE32-E72D297353CC}">
              <c16:uniqueId val="{00000001-D16D-4544-B511-71E92D4C40C6}"/>
            </c:ext>
          </c:extLst>
        </c:ser>
        <c:dLbls>
          <c:showLegendKey val="0"/>
          <c:showVal val="0"/>
          <c:showCatName val="0"/>
          <c:showSerName val="0"/>
          <c:showPercent val="0"/>
          <c:showBubbleSize val="0"/>
        </c:dLbls>
        <c:marker val="1"/>
        <c:smooth val="0"/>
        <c:axId val="983619520"/>
        <c:axId val="982012544"/>
      </c:lineChart>
      <c:catAx>
        <c:axId val="983619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2012544"/>
        <c:crosses val="autoZero"/>
        <c:auto val="1"/>
        <c:lblAlgn val="ctr"/>
        <c:lblOffset val="100"/>
        <c:noMultiLvlLbl val="0"/>
      </c:catAx>
      <c:valAx>
        <c:axId val="982012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61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257176</xdr:colOff>
      <xdr:row>5</xdr:row>
      <xdr:rowOff>28575</xdr:rowOff>
    </xdr:from>
    <xdr:to>
      <xdr:col>9</xdr:col>
      <xdr:colOff>419100</xdr:colOff>
      <xdr:row>19</xdr:row>
      <xdr:rowOff>104775</xdr:rowOff>
    </xdr:to>
    <xdr:graphicFrame macro="">
      <xdr:nvGraphicFramePr>
        <xdr:cNvPr id="2" name="Chart 1">
          <a:extLst>
            <a:ext uri="{FF2B5EF4-FFF2-40B4-BE49-F238E27FC236}">
              <a16:creationId xmlns:a16="http://schemas.microsoft.com/office/drawing/2014/main" id="{65A8D18C-D86A-4071-843C-9CBD014CC7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428625</xdr:colOff>
      <xdr:row>5</xdr:row>
      <xdr:rowOff>28575</xdr:rowOff>
    </xdr:from>
    <xdr:to>
      <xdr:col>15</xdr:col>
      <xdr:colOff>600075</xdr:colOff>
      <xdr:row>19</xdr:row>
      <xdr:rowOff>104775</xdr:rowOff>
    </xdr:to>
    <xdr:graphicFrame macro="">
      <xdr:nvGraphicFramePr>
        <xdr:cNvPr id="3" name="Chart 2">
          <a:extLst>
            <a:ext uri="{FF2B5EF4-FFF2-40B4-BE49-F238E27FC236}">
              <a16:creationId xmlns:a16="http://schemas.microsoft.com/office/drawing/2014/main" id="{CDD25682-12ED-48C8-9161-EE67A657EF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266699</xdr:colOff>
      <xdr:row>19</xdr:row>
      <xdr:rowOff>104775</xdr:rowOff>
    </xdr:from>
    <xdr:to>
      <xdr:col>15</xdr:col>
      <xdr:colOff>600074</xdr:colOff>
      <xdr:row>34</xdr:row>
      <xdr:rowOff>28575</xdr:rowOff>
    </xdr:to>
    <xdr:graphicFrame macro="">
      <xdr:nvGraphicFramePr>
        <xdr:cNvPr id="4" name="Chart 3">
          <a:extLst>
            <a:ext uri="{FF2B5EF4-FFF2-40B4-BE49-F238E27FC236}">
              <a16:creationId xmlns:a16="http://schemas.microsoft.com/office/drawing/2014/main" id="{5DE4A5FA-48D0-43DA-99F2-22888ED054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5</xdr:row>
      <xdr:rowOff>19050</xdr:rowOff>
    </xdr:from>
    <xdr:to>
      <xdr:col>3</xdr:col>
      <xdr:colOff>247649</xdr:colOff>
      <xdr:row>10</xdr:row>
      <xdr:rowOff>9525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E2F6E51-249D-C538-096A-114761307EB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961628"/>
              <a:ext cx="2044302" cy="933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10</xdr:row>
      <xdr:rowOff>9525</xdr:rowOff>
    </xdr:from>
    <xdr:to>
      <xdr:col>3</xdr:col>
      <xdr:colOff>247650</xdr:colOff>
      <xdr:row>19</xdr:row>
      <xdr:rowOff>19050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4CCC760-E548-B92B-1C9A-36D344ED400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1894681"/>
              <a:ext cx="2053828" cy="17061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9525</xdr:rowOff>
    </xdr:from>
    <xdr:to>
      <xdr:col>3</xdr:col>
      <xdr:colOff>247650</xdr:colOff>
      <xdr:row>25</xdr:row>
      <xdr:rowOff>114300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0A0488D-D57B-445F-0369-78653853E9A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591322"/>
              <a:ext cx="2063353" cy="1235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104775</xdr:colOff>
      <xdr:row>0</xdr:row>
      <xdr:rowOff>47625</xdr:rowOff>
    </xdr:from>
    <xdr:to>
      <xdr:col>11</xdr:col>
      <xdr:colOff>409575</xdr:colOff>
      <xdr:row>14</xdr:row>
      <xdr:rowOff>123825</xdr:rowOff>
    </xdr:to>
    <xdr:graphicFrame macro="">
      <xdr:nvGraphicFramePr>
        <xdr:cNvPr id="2" name="Chart 1">
          <a:extLst>
            <a:ext uri="{FF2B5EF4-FFF2-40B4-BE49-F238E27FC236}">
              <a16:creationId xmlns:a16="http://schemas.microsoft.com/office/drawing/2014/main" id="{2E5E832B-36E6-C520-F05F-6FDFFBA284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114300</xdr:colOff>
      <xdr:row>19</xdr:row>
      <xdr:rowOff>0</xdr:rowOff>
    </xdr:from>
    <xdr:to>
      <xdr:col>11</xdr:col>
      <xdr:colOff>419100</xdr:colOff>
      <xdr:row>33</xdr:row>
      <xdr:rowOff>76200</xdr:rowOff>
    </xdr:to>
    <xdr:graphicFrame macro="">
      <xdr:nvGraphicFramePr>
        <xdr:cNvPr id="3" name="Chart 2">
          <a:extLst>
            <a:ext uri="{FF2B5EF4-FFF2-40B4-BE49-F238E27FC236}">
              <a16:creationId xmlns:a16="http://schemas.microsoft.com/office/drawing/2014/main" id="{C96CB1DB-7981-785F-3A29-BE48E5EEE6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109537</xdr:colOff>
      <xdr:row>36</xdr:row>
      <xdr:rowOff>9525</xdr:rowOff>
    </xdr:from>
    <xdr:to>
      <xdr:col>11</xdr:col>
      <xdr:colOff>414337</xdr:colOff>
      <xdr:row>50</xdr:row>
      <xdr:rowOff>85725</xdr:rowOff>
    </xdr:to>
    <xdr:graphicFrame macro="">
      <xdr:nvGraphicFramePr>
        <xdr:cNvPr id="4" name="Chart 3">
          <a:extLst>
            <a:ext uri="{FF2B5EF4-FFF2-40B4-BE49-F238E27FC236}">
              <a16:creationId xmlns:a16="http://schemas.microsoft.com/office/drawing/2014/main" id="{8FA21D97-4034-D849-C114-7F8C3948B8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111.658025925928" backgroundQuery="1" createdVersion="8" refreshedVersion="8" minRefreshableVersion="3" recordCount="0" supportSubquery="1" supportAdvancedDrill="1" xr:uid="{3CD5DB5C-EA82-44FB-A7B3-7088FC39F054}">
  <cacheSource type="external" connectionId="1"/>
  <cacheFields count="4">
    <cacheField name="[Range].[Commute Distance].[Commute Distance]" caption="Commute Distance" numFmtId="0" hierarchy="9" level="1">
      <sharedItems count="5">
        <s v="0-1 Miles"/>
        <s v="1-2 Miles"/>
        <s v="2-5 Miles"/>
        <s v="5-10 Miles"/>
        <s v="More than 10 miles"/>
      </sharedItems>
    </cacheField>
    <cacheField name="[Range].[Purchased Bike].[Purchased Bike]" caption="Purchased Bike" numFmtId="0" hierarchy="13" level="1">
      <sharedItems count="2">
        <s v="No"/>
        <s v="Yes"/>
      </sharedItems>
    </cacheField>
    <cacheField name="[Measures].[Count of Purchased Bike]" caption="Count of Purchased Bike" numFmtId="0" hierarchy="18" level="32767"/>
    <cacheField name="[Range].[Marital Status].[Marital Status]" caption="Marital Status" numFmtId="0" hierarchy="1"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0"/>
      </fieldsUsage>
    </cacheHierarchy>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bracket]" caption="Age bracket" attribute="1" defaultMemberUniqueName="[Range].[Age bracket].[All]" allUniqueName="[Range].[Age bracket].[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111.658026504629" backgroundQuery="1" createdVersion="8" refreshedVersion="8" minRefreshableVersion="3" recordCount="0" supportSubquery="1" supportAdvancedDrill="1" xr:uid="{87A9748F-B0A2-486F-A77E-2E324FC65699}">
  <cacheSource type="external" connectionId="1"/>
  <cacheFields count="4">
    <cacheField name="[Range].[Age bracket].[Age bracket]" caption="Age bracket" numFmtId="0" hierarchy="12" level="1">
      <sharedItems count="3">
        <s v="Adolescent"/>
        <s v="Middle age"/>
        <s v="Old"/>
      </sharedItems>
    </cacheField>
    <cacheField name="[Measures].[Count of Purchased Bike]" caption="Count of Purchased Bike" numFmtId="0" hierarchy="18" level="32767"/>
    <cacheField name="[Range].[Purchased Bike].[Purchased Bike]" caption="Purchased Bike" numFmtId="0" hierarchy="13" level="1">
      <sharedItems count="2">
        <s v="No"/>
        <s v="Yes"/>
      </sharedItems>
    </cacheField>
    <cacheField name="[Range].[Marital Status].[Marital Status]" caption="Marital Status" numFmtId="0" hierarchy="1"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bracket]" caption="Age bracket" attribute="1" defaultMemberUniqueName="[Range].[Age bracket].[All]" allUniqueName="[Range].[Age bracket].[All]" dimensionUniqueName="[Range]" displayFolder="" count="2" memberValueDatatype="130" unbalanced="0">
      <fieldsUsage count="2">
        <fieldUsage x="-1"/>
        <fieldUsage x="0"/>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111.65807060185" backgroundQuery="1" createdVersion="8" refreshedVersion="8" minRefreshableVersion="3" recordCount="0" supportSubquery="1" supportAdvancedDrill="1" xr:uid="{573BE959-CA3E-433C-B1BA-5FE73E8D0E24}">
  <cacheSource type="external" connectionId="1"/>
  <cacheFields count="4">
    <cacheField name="[Range].[Gender].[Gender]" caption="Gender" numFmtId="0" hierarchy="2" level="1">
      <sharedItems count="2">
        <s v="Female"/>
        <s v="Male"/>
      </sharedItems>
    </cacheField>
    <cacheField name="[Measures].[Average of Income]" caption="Average of Income" numFmtId="0" hierarchy="17" level="32767"/>
    <cacheField name="[Range].[Purchased Bike].[Purchased Bike]" caption="Purchased Bike" numFmtId="0" hierarchy="13" level="1">
      <sharedItems count="2">
        <s v="No"/>
        <s v="Yes"/>
      </sharedItems>
    </cacheField>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Age]" caption="Age" attribute="1" defaultMemberUniqueName="[Range].[Age].[All]" allUniqueName="[Range].[Age].[All]" dimensionUniqueName="[Range]" displayFolder="" count="2" memberValueDatatype="20" unbalanced="0"/>
    <cacheHierarchy uniqueName="[Range].[Age bracket]" caption="Age bracket" attribute="1" defaultMemberUniqueName="[Range].[Age bracket].[All]" allUniqueName="[Range].[Age bracket].[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111.650650925927" backgroundQuery="1" createdVersion="3" refreshedVersion="8" minRefreshableVersion="3" recordCount="0" supportSubquery="1" supportAdvancedDrill="1" xr:uid="{0DD8EF1F-4CC0-49BC-B034-F3F37DC77E95}">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0" memberValueDatatype="20" unbalanced="0"/>
    <cacheHierarchy uniqueName="[Range].[Age bracket]" caption="Age bracket" attribute="1" defaultMemberUniqueName="[Range].[Age bracket].[All]" allUniqueName="[Range].[Age bracket].[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0925185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7F4961-E7F2-44F2-A446-E59FF25CD479}" name="PivotTable3" cacheId="10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4">
    <i>
      <x/>
    </i>
    <i>
      <x v="1"/>
    </i>
    <i>
      <x v="2"/>
    </i>
    <i t="grand">
      <x/>
    </i>
  </rowItems>
  <colFields count="1">
    <field x="2"/>
  </colFields>
  <colItems count="3">
    <i>
      <x/>
    </i>
    <i>
      <x v="1"/>
    </i>
    <i t="grand">
      <x/>
    </i>
  </colItems>
  <dataFields count="1">
    <dataField name="Count of Purchased Bike" fld="1"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9D8A15-AE90-401A-9609-7708157A98E9}" name="PivotTable2" cacheId="1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4">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3">
    <i>
      <x/>
    </i>
    <i>
      <x v="1"/>
    </i>
    <i t="grand">
      <x/>
    </i>
  </colItems>
  <dataFields count="1">
    <dataField name="Count of Purchased Bike"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36FFD5-CF6D-4A0C-90CF-5A796826D59B}" name="PivotTable1" cacheId="1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4">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3">
    <i>
      <x/>
    </i>
    <i>
      <x v="1"/>
    </i>
    <i t="grand">
      <x/>
    </i>
  </rowItems>
  <colFields count="1">
    <field x="2"/>
  </colFields>
  <colItems count="3">
    <i>
      <x/>
    </i>
    <i>
      <x v="1"/>
    </i>
    <i t="grand">
      <x/>
    </i>
  </colItems>
  <dataFields count="1">
    <dataField name="Average of Income" fld="1" subtotal="average" baseField="0" baseItem="0" numFmtId="169"/>
  </dataFields>
  <formats count="1">
    <format dxfId="13">
      <pivotArea outline="0" collapsedLevelsAreSubtotals="1" fieldPosition="0"/>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EE4A941-B0E0-4A19-9FEC-37ACC7EE4B0F}" sourceName="[Range].[Marital Status]">
  <pivotTables>
    <pivotTable tabId="3" name="PivotTable1"/>
    <pivotTable tabId="3" name="PivotTable2"/>
    <pivotTable tabId="3" name="PivotTable3"/>
  </pivotTables>
  <data>
    <olap pivotCacheId="109251852">
      <levels count="2">
        <level uniqueName="[Range].[Marital Status].[(All)]" sourceCaption="(All)" count="0"/>
        <level uniqueName="[Range].[Marital Status].[Marital Status]" sourceCaption="Marital Status" count="2">
          <ranges>
            <range startItem="0">
              <i n="[Range].[Marital Status].&amp;[Married]" c="Married"/>
              <i n="[Range].[Marital Status].&amp;[Single]" c="Single"/>
            </range>
          </ranges>
        </level>
      </levels>
      <selections count="1">
        <selection n="[Range].[Marital 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EE70FDB-FA45-4483-92D4-29DB6A1BC8A8}" sourceName="[Range].[Education]">
  <pivotTables>
    <pivotTable tabId="3" name="PivotTable1"/>
  </pivotTables>
  <data>
    <olap pivotCacheId="109251852">
      <levels count="2">
        <level uniqueName="[Range].[Education].[(All)]" sourceCaption="(All)" count="0"/>
        <level uniqueName="[Range].[Education].[Education]" sourceCaption="Education" count="5">
          <ranges>
            <range startItem="0">
              <i n="[Range].[Education].&amp;[Bachelors]" c="Bachelors"/>
              <i n="[Range].[Education].&amp;[Graduate Degree]" c="Graduate Degree"/>
              <i n="[Range].[Education].&amp;[High School]" c="High School"/>
              <i n="[Range].[Education].&amp;[Partial College]" c="Partial College"/>
              <i n="[Range].[Education].&amp;[Partial High School]" c="Partial High School"/>
            </range>
          </ranges>
        </level>
      </levels>
      <selections count="1">
        <selection n="[Range].[Educat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87CB081-AE14-480E-BA28-3F567134AF29}" sourceName="[Range].[Region]">
  <pivotTables>
    <pivotTable tabId="3" name="PivotTable1"/>
  </pivotTables>
  <data>
    <olap pivotCacheId="109251852">
      <levels count="2">
        <level uniqueName="[Range].[Region].[(All)]" sourceCaption="(All)" count="0"/>
        <level uniqueName="[Range].[Region].[Region]" sourceCaption="Region" count="3">
          <ranges>
            <range startItem="0">
              <i n="[Range].[Region].&amp;[Europe]" c="Europe"/>
              <i n="[Range].[Region].&amp;[North America]" c="North America"/>
              <i n="[Range].[Region].&amp;[Pacific]" c="Pacific"/>
            </range>
          </ranges>
        </level>
      </levels>
      <selections count="1">
        <selection n="[Range].[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F6B9C1D-1824-412E-A1DF-9A721293BF0E}" cache="Slicer_Marital_Status" caption="Marital Status" level="1" rowHeight="241300"/>
  <slicer name="Education" xr10:uid="{D131D2BE-5317-4814-89A5-5CCB68EE3F05}" cache="Slicer_Education" caption="Education" level="1" rowHeight="241300"/>
  <slicer name="Region" xr10:uid="{2C9D91A0-A0AE-46CC-A5ED-898C85CF2FA4}" cache="Slicer_Region" caption="Region"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6"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A2FB5-CDDC-4034-9693-241453621D3F}">
  <dimension ref="A1:P5"/>
  <sheetViews>
    <sheetView showGridLines="0" tabSelected="1" zoomScale="96" zoomScaleNormal="96" workbookViewId="0">
      <selection activeCell="O5" sqref="O5"/>
    </sheetView>
  </sheetViews>
  <sheetFormatPr defaultRowHeight="15" x14ac:dyDescent="0.25"/>
  <cols>
    <col min="1" max="1" width="9.140625" customWidth="1"/>
  </cols>
  <sheetData>
    <row r="1" spans="1:16" x14ac:dyDescent="0.25">
      <c r="A1" s="10" t="s">
        <v>50</v>
      </c>
      <c r="B1" s="9"/>
      <c r="C1" s="9"/>
      <c r="D1" s="9"/>
      <c r="E1" s="9"/>
      <c r="F1" s="9"/>
      <c r="G1" s="9"/>
      <c r="H1" s="9"/>
      <c r="I1" s="9"/>
      <c r="J1" s="9"/>
      <c r="K1" s="9"/>
      <c r="L1" s="9"/>
      <c r="M1" s="9"/>
      <c r="N1" s="8"/>
      <c r="O1" s="8"/>
      <c r="P1" s="8"/>
    </row>
    <row r="2" spans="1:16" x14ac:dyDescent="0.25">
      <c r="A2" s="9"/>
      <c r="B2" s="9"/>
      <c r="C2" s="9"/>
      <c r="D2" s="9"/>
      <c r="E2" s="9"/>
      <c r="F2" s="9"/>
      <c r="G2" s="9"/>
      <c r="H2" s="9"/>
      <c r="I2" s="9"/>
      <c r="J2" s="9"/>
      <c r="K2" s="9"/>
      <c r="L2" s="9"/>
      <c r="M2" s="9"/>
      <c r="N2" s="8"/>
      <c r="O2" s="8"/>
      <c r="P2" s="8"/>
    </row>
    <row r="3" spans="1:16" x14ac:dyDescent="0.25">
      <c r="A3" s="9"/>
      <c r="B3" s="9"/>
      <c r="C3" s="9"/>
      <c r="D3" s="9"/>
      <c r="E3" s="9"/>
      <c r="F3" s="9"/>
      <c r="G3" s="9"/>
      <c r="H3" s="9"/>
      <c r="I3" s="9"/>
      <c r="J3" s="9"/>
      <c r="K3" s="9"/>
      <c r="L3" s="9"/>
      <c r="M3" s="9"/>
      <c r="N3" s="8"/>
      <c r="O3" s="8"/>
      <c r="P3" s="8"/>
    </row>
    <row r="4" spans="1:16" x14ac:dyDescent="0.25">
      <c r="A4" s="9"/>
      <c r="B4" s="9"/>
      <c r="C4" s="9"/>
      <c r="D4" s="9"/>
      <c r="E4" s="9"/>
      <c r="F4" s="9"/>
      <c r="G4" s="9"/>
      <c r="H4" s="9"/>
      <c r="I4" s="9"/>
      <c r="J4" s="9"/>
      <c r="K4" s="9"/>
      <c r="L4" s="9"/>
      <c r="M4" s="9"/>
      <c r="N4" s="8"/>
      <c r="O4" s="8"/>
      <c r="P4" s="8"/>
    </row>
    <row r="5" spans="1:16" x14ac:dyDescent="0.25">
      <c r="A5" s="9"/>
      <c r="B5" s="9"/>
      <c r="C5" s="9"/>
      <c r="D5" s="9"/>
      <c r="E5" s="9"/>
      <c r="F5" s="9"/>
      <c r="G5" s="9"/>
      <c r="H5" s="9"/>
      <c r="I5" s="9"/>
      <c r="J5" s="9"/>
      <c r="K5" s="9"/>
      <c r="L5" s="9"/>
      <c r="M5" s="9"/>
      <c r="N5" s="8"/>
      <c r="O5" s="8"/>
      <c r="P5" s="8"/>
    </row>
  </sheetData>
  <mergeCells count="1">
    <mergeCell ref="A1:M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BF615-2466-4359-B9FD-EF3FFB6613F5}">
  <dimension ref="A1:D46"/>
  <sheetViews>
    <sheetView topLeftCell="A32" workbookViewId="0">
      <selection activeCell="L54" sqref="L54"/>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39</v>
      </c>
      <c r="B3" s="7">
        <v>53440</v>
      </c>
      <c r="C3" s="7">
        <v>55774.058577405856</v>
      </c>
      <c r="D3" s="7">
        <v>54580.777096114522</v>
      </c>
    </row>
    <row r="4" spans="1:4" x14ac:dyDescent="0.25">
      <c r="A4" s="5" t="s">
        <v>38</v>
      </c>
      <c r="B4" s="7">
        <v>56208.178438661707</v>
      </c>
      <c r="C4" s="7">
        <v>60123.966942148763</v>
      </c>
      <c r="D4" s="7">
        <v>58062.62230919765</v>
      </c>
    </row>
    <row r="5" spans="1:4" x14ac:dyDescent="0.25">
      <c r="A5" s="5" t="s">
        <v>42</v>
      </c>
      <c r="B5" s="7">
        <v>54874.759152215796</v>
      </c>
      <c r="C5" s="7">
        <v>57962.577962577961</v>
      </c>
      <c r="D5" s="7">
        <v>56360</v>
      </c>
    </row>
    <row r="22" spans="1:4" x14ac:dyDescent="0.25">
      <c r="A22" s="4" t="s">
        <v>45</v>
      </c>
      <c r="B22" s="4" t="s">
        <v>44</v>
      </c>
    </row>
    <row r="23" spans="1:4" x14ac:dyDescent="0.25">
      <c r="A23" s="4" t="s">
        <v>41</v>
      </c>
      <c r="B23" t="s">
        <v>18</v>
      </c>
      <c r="C23" t="s">
        <v>15</v>
      </c>
      <c r="D23" t="s">
        <v>42</v>
      </c>
    </row>
    <row r="24" spans="1:4" x14ac:dyDescent="0.25">
      <c r="A24" s="5" t="s">
        <v>16</v>
      </c>
      <c r="B24" s="6">
        <v>166</v>
      </c>
      <c r="C24" s="6">
        <v>200</v>
      </c>
      <c r="D24" s="6">
        <v>366</v>
      </c>
    </row>
    <row r="25" spans="1:4" x14ac:dyDescent="0.25">
      <c r="A25" s="5" t="s">
        <v>26</v>
      </c>
      <c r="B25" s="6">
        <v>92</v>
      </c>
      <c r="C25" s="6">
        <v>77</v>
      </c>
      <c r="D25" s="6">
        <v>169</v>
      </c>
    </row>
    <row r="26" spans="1:4" x14ac:dyDescent="0.25">
      <c r="A26" s="5" t="s">
        <v>22</v>
      </c>
      <c r="B26" s="6">
        <v>67</v>
      </c>
      <c r="C26" s="6">
        <v>95</v>
      </c>
      <c r="D26" s="6">
        <v>162</v>
      </c>
    </row>
    <row r="27" spans="1:4" x14ac:dyDescent="0.25">
      <c r="A27" s="5" t="s">
        <v>23</v>
      </c>
      <c r="B27" s="6">
        <v>116</v>
      </c>
      <c r="C27" s="6">
        <v>76</v>
      </c>
      <c r="D27" s="6">
        <v>192</v>
      </c>
    </row>
    <row r="28" spans="1:4" x14ac:dyDescent="0.25">
      <c r="A28" s="5" t="s">
        <v>46</v>
      </c>
      <c r="B28" s="6">
        <v>78</v>
      </c>
      <c r="C28" s="6">
        <v>33</v>
      </c>
      <c r="D28" s="6">
        <v>111</v>
      </c>
    </row>
    <row r="29" spans="1:4" x14ac:dyDescent="0.25">
      <c r="A29" s="5" t="s">
        <v>42</v>
      </c>
      <c r="B29" s="6">
        <v>519</v>
      </c>
      <c r="C29" s="6">
        <v>481</v>
      </c>
      <c r="D29" s="6">
        <v>1000</v>
      </c>
    </row>
    <row r="41" spans="1:4" x14ac:dyDescent="0.25">
      <c r="A41" s="4" t="s">
        <v>45</v>
      </c>
      <c r="B41" s="4" t="s">
        <v>44</v>
      </c>
    </row>
    <row r="42" spans="1:4" x14ac:dyDescent="0.25">
      <c r="A42" s="4" t="s">
        <v>41</v>
      </c>
      <c r="B42" t="s">
        <v>18</v>
      </c>
      <c r="C42" t="s">
        <v>15</v>
      </c>
      <c r="D42" t="s">
        <v>42</v>
      </c>
    </row>
    <row r="43" spans="1:4" x14ac:dyDescent="0.25">
      <c r="A43" s="5" t="s">
        <v>47</v>
      </c>
      <c r="B43" s="6">
        <v>127</v>
      </c>
      <c r="C43" s="6">
        <v>93</v>
      </c>
      <c r="D43" s="6">
        <v>220</v>
      </c>
    </row>
    <row r="44" spans="1:4" x14ac:dyDescent="0.25">
      <c r="A44" s="5" t="s">
        <v>48</v>
      </c>
      <c r="B44" s="6">
        <v>43</v>
      </c>
      <c r="C44" s="6">
        <v>121</v>
      </c>
      <c r="D44" s="6">
        <v>164</v>
      </c>
    </row>
    <row r="45" spans="1:4" x14ac:dyDescent="0.25">
      <c r="A45" s="5" t="s">
        <v>49</v>
      </c>
      <c r="B45" s="6">
        <v>349</v>
      </c>
      <c r="C45" s="6">
        <v>267</v>
      </c>
      <c r="D45" s="6">
        <v>616</v>
      </c>
    </row>
    <row r="46" spans="1:4" x14ac:dyDescent="0.25">
      <c r="A46" s="5" t="s">
        <v>42</v>
      </c>
      <c r="B46" s="6">
        <v>519</v>
      </c>
      <c r="C46" s="6">
        <v>481</v>
      </c>
      <c r="D46"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36C00-BDCA-4002-A99F-73C1B8C2A84C}">
  <dimension ref="A1:N1001"/>
  <sheetViews>
    <sheetView topLeftCell="B892" workbookViewId="0">
      <selection activeCell="J909" sqref="J909"/>
    </sheetView>
  </sheetViews>
  <sheetFormatPr defaultRowHeight="15" x14ac:dyDescent="0.25"/>
  <cols>
    <col min="2" max="2" width="29.85546875" customWidth="1"/>
    <col min="3" max="3" width="12.28515625" customWidth="1"/>
    <col min="4" max="4" width="14.140625" customWidth="1"/>
    <col min="5" max="5" width="10.140625" customWidth="1"/>
    <col min="6" max="6" width="16.140625" customWidth="1"/>
    <col min="7" max="7" width="16.5703125" customWidth="1"/>
    <col min="8" max="8" width="13.85546875" customWidth="1"/>
    <col min="9" max="9" width="11.140625" customWidth="1"/>
    <col min="10" max="10" width="18.5703125" customWidth="1"/>
    <col min="11" max="11" width="11.5703125" customWidth="1"/>
    <col min="12" max="13" width="11.7109375" customWidth="1"/>
    <col min="14" max="14" width="16.28515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IF(L2&lt;35,"Adolescent",IF(L2&gt;=40,"Old",IF(L2&lt;40,"Middle age","invalid")))</f>
        <v>Old</v>
      </c>
      <c r="N2" t="s">
        <v>18</v>
      </c>
    </row>
    <row r="3" spans="1:14" x14ac:dyDescent="0.25">
      <c r="A3">
        <v>24107</v>
      </c>
      <c r="B3" t="s">
        <v>36</v>
      </c>
      <c r="C3" t="s">
        <v>38</v>
      </c>
      <c r="D3" s="3">
        <v>30000</v>
      </c>
      <c r="E3">
        <v>3</v>
      </c>
      <c r="F3" t="s">
        <v>19</v>
      </c>
      <c r="G3" t="s">
        <v>20</v>
      </c>
      <c r="H3" t="s">
        <v>15</v>
      </c>
      <c r="I3">
        <v>1</v>
      </c>
      <c r="J3" t="s">
        <v>16</v>
      </c>
      <c r="K3" t="s">
        <v>17</v>
      </c>
      <c r="L3">
        <v>43</v>
      </c>
      <c r="M3" t="str">
        <f t="shared" ref="M3:M66" si="0">IF(L3&lt;35,"Adolescent",IF(L3&gt;=40,"Old",IF(L3&lt;40,"Middle age","invalid")))</f>
        <v>Old</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Old</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Old</v>
      </c>
      <c r="N7" t="s">
        <v>18</v>
      </c>
    </row>
    <row r="8" spans="1:14" x14ac:dyDescent="0.25">
      <c r="A8">
        <v>27974</v>
      </c>
      <c r="B8" t="s">
        <v>37</v>
      </c>
      <c r="C8" t="s">
        <v>38</v>
      </c>
      <c r="D8" s="3">
        <v>160000</v>
      </c>
      <c r="E8">
        <v>2</v>
      </c>
      <c r="F8" t="s">
        <v>27</v>
      </c>
      <c r="G8" t="s">
        <v>28</v>
      </c>
      <c r="H8" t="s">
        <v>15</v>
      </c>
      <c r="I8">
        <v>4</v>
      </c>
      <c r="J8" t="s">
        <v>16</v>
      </c>
      <c r="K8" t="s">
        <v>24</v>
      </c>
      <c r="L8">
        <v>33</v>
      </c>
      <c r="M8" t="str">
        <f t="shared" si="0"/>
        <v>Adolescent</v>
      </c>
      <c r="N8" t="s">
        <v>15</v>
      </c>
    </row>
    <row r="9" spans="1:14" x14ac:dyDescent="0.25">
      <c r="A9">
        <v>19364</v>
      </c>
      <c r="B9" t="s">
        <v>36</v>
      </c>
      <c r="C9" t="s">
        <v>38</v>
      </c>
      <c r="D9" s="3">
        <v>40000</v>
      </c>
      <c r="E9">
        <v>1</v>
      </c>
      <c r="F9" t="s">
        <v>13</v>
      </c>
      <c r="G9" t="s">
        <v>14</v>
      </c>
      <c r="H9" t="s">
        <v>15</v>
      </c>
      <c r="I9">
        <v>0</v>
      </c>
      <c r="J9" t="s">
        <v>16</v>
      </c>
      <c r="K9" t="s">
        <v>17</v>
      </c>
      <c r="L9">
        <v>43</v>
      </c>
      <c r="M9" t="str">
        <f t="shared" si="0"/>
        <v>Old</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Old</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Old</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Old</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Adolescent</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Old</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Old</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Adolescent</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Adolescent</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Old</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Old</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Old</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Old</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Old</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Old</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Old</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Old</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Old</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Old</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Old</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Old</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Old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Old</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Old</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Old</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Old</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IF(L67&lt;35,"Adolescent",IF(L67&gt;=40,"Old",IF(L67&lt;40,"Middle age","invalid")))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Adolescent</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Old</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Old</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Adolescent</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Old</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Old</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Old</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Old</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Old</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Old</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Old</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Old</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Adolescent</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Old</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Old</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Old</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Old</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Old</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Old</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Old</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Old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Old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Old</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Old</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Old</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Old</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Adolescent</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Old</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Adolescent</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Old</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IF(L131&lt;35,"Adolescent",IF(L131&gt;=40,"Old",IF(L131&lt;40,"Middle age","invalid")))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Old</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Old</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Old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Old</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Old</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Old</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Adolescent</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Adolescent</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Old</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Old</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Old</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Adolescent</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Old</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Old</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Old</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Old</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Old</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Old</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Old</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Old</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Old</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Old</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Old</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Adolescent</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Old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Old</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Old</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Old</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Adolescent</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Old</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IF(L195&lt;35,"Adolescent",IF(L195&gt;=40,"Old",IF(L195&lt;40,"Middle age","invalid")))</f>
        <v>Old</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Adolescent</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Adolescent</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Adolescent</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Adolescent</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Old</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Old</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Old</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Old</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Adolescent</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Old</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Old</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Old</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Old</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Old</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Old</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Old</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Old</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Old</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Adolescent</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Old</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Old</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Old</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Adolescent</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Adolescent</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Old</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Old</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IF(L259&lt;35,"Adolescent",IF(L259&gt;=40,"Old",IF(L259&lt;40,"Middle age","invalid")))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Old</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Adolescent</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Old</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Old</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Old</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Old</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Old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Old</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Old</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Old</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Adolescent</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Old</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Old</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Old</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Old</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Old</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Old</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Old</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Old</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Old</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Adolescent</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Old</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Old</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Old</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Old</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Old</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Old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Old</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Old</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Old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Old</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Old</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IF(L323&lt;35,"Adolescent",IF(L323&gt;=40,"Old",IF(L323&lt;40,"Middle age","invalid")))</f>
        <v>Old</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Old</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Old</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Adolescent</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Old</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Old</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Adolescent</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Adolescent</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Old</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Adolescent</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Adolescent</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Adolescent</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Old</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Old</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Old</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Old</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Old</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Adolescent</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Old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Adolescent</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Old</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Adolescent</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Old</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Old</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Old</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Old</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Old</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Old</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Old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Old</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Old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IF(L387&lt;35,"Adolescent",IF(L387&gt;=40,"Old",IF(L387&lt;40,"Middle age","invalid")))</f>
        <v>Old</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Adolescent</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Adolescent</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Old</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Old</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Old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Adolescent</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Old</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Old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Old</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Old</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Old</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Adolescent</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Old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Old</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Old</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Adolescent</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Old</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Old</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Old</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Old</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Adolescent</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Adolescent</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Old</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Old</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Adolescent</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Adolescent</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Old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Old</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Old</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Old</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Adolescent</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Old</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Old</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Adolescent</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Adolescent</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Old</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Adolescent</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Old</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IF(L451&lt;35,"Adolescent",IF(L451&gt;=40,"Old",IF(L451&lt;40,"Middle age","invalid")))</f>
        <v>Old</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Old</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Old</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Adolescent</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Old</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Old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Adolescent</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Adolescent</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Adolescent</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Old</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Old</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Old</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Old</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Old</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Old</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Old</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Old</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Old</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Old</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Adolescent</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Old</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Adolescent</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Adolescent</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Old</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Adolescent</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Adolescent</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Old</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Old</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Adolescent</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Old</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Old</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Adolescent</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Old</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Adolescent</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Old</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Adolescent</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Old</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Old</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Old</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Old</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Old</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Old</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IF(L515&lt;35,"Adolescent",IF(L515&gt;=40,"Old",IF(L515&lt;40,"Middle age","invalid")))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Old</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Old</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Old</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Old</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Adolescent</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Old</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Old</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Old</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Old</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Old</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Old</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Old</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Old</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Old</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Old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Adolescent</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Old</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Old</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Old</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Old</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Old</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Old</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Old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Old</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Old</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Adolescent</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Old</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Old</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Old</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Adolescent</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Old</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Old</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Old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Adolescent</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Adolescent</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IF(L579&lt;35,"Adolescent",IF(L579&gt;=40,"Old",IF(L579&lt;40,"Middle age","invalid")))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Adolescent</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Old</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Old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Old</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Old</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Old</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Old</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Old</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Old</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Old</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Old</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Old</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Old</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Old</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Old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Old</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Old</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Adolescent</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Old</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Old</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Old</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Old</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Old</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Old</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Old</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Old</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Old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Old</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Old</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Old</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Old</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Old</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IF(L643&lt;35,"Adolescent",IF(L643&gt;=40,"Old",IF(L643&lt;40,"Middle age","invalid")))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Old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Old</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Old</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Adolescent</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Adolescent</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Old</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Adolescent</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Adolescent</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Adolescent</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Old</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Old</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Old</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Old</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Old</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Old</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Old</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Old</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Old</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Old</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Old</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Old</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Old</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Adolescent</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Old</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Old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Old</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Old</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Old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Old</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Old</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Adolescent</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Old</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Old</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Old</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Old</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Old</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Old</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Adolescent</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Old</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IF(L707&lt;35,"Adolescent",IF(L707&gt;=40,"Old",IF(L707&lt;40,"Middle age","invalid")))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Adolescent</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Old</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Adolescent</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Old</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Old</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Old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Old</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Old</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Old</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Old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Old</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Old</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Old</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Old</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Old</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Old</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Adolescent</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Old</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Old</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Old</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Old</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Old</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Old</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Old</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Adolescent</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Old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Old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Old</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Old</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Old</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Adolescent</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Adolescent</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Old</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Old</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IF(L771&lt;35,"Adolescent",IF(L771&gt;=40,"Old",IF(L771&lt;40,"Middle age","invalid")))</f>
        <v>Old</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Old</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Old</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Adolescent</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Old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Old</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Old</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Old</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Old</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Old</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Old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Old</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Old</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Old</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Old</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Old</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Old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Adolescent</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Old</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Adolescent</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Old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Adolescent</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Old</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Old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Adolescent</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Old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Old</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Old</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Old</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Adolescent</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Adolescent</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Old</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Old</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Old</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Old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Old</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IF(L835&lt;35,"Adolescent",IF(L835&gt;=40,"Old",IF(L835&lt;40,"Middle age","invalid")))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Old</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Adolescent</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Old</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Old</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Old</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Old</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Old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Adolescent</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Adolescent</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Adolescent</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Old</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Old</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Old</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Adolescent</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Old</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Adolescent</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Adolescent</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Old</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Old</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Old</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Old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Old</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Old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Old</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Adolescent</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Old</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Old</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Adolescent</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Adolescent</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Old</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Old</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Old</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Adolescent</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IF(L899&lt;35,"Adolescent",IF(L899&gt;=40,"Old",IF(L899&lt;40,"Middle age","invalid")))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Old</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Old</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Old</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Old</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Adolescent</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Old</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Old</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Adolescent</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Old</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Old</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Adolescent</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Old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Old</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Old</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Old</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Adolescent</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Old</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Old</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Old</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Old</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Old</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Old</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Adolescent</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Old</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Adolescent</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Old</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Old</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Old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Adolescent</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Old</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Old</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Old</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Old</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Old</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IF(L963&lt;35,"Adolescent",IF(L963&gt;=40,"Old",IF(L963&lt;40,"Middle age","invalid")))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Old</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Adolescent</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Adolescent</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Old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Old</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Old</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Old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Old</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Adolescent</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Old</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Old</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Old</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Old</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Old</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Old</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Old</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Old</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Old</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Old</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Old</v>
      </c>
      <c r="N1001" t="s">
        <v>15</v>
      </c>
    </row>
  </sheetData>
  <autoFilter ref="A1:N1001" xr:uid="{68436C00-BDCA-4002-A99F-73C1B8C2A84C}"/>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2022-03-18T02:50:57Z</dcterms:created>
  <dcterms:modified xsi:type="dcterms:W3CDTF">2023-07-04T22:49:54Z</dcterms:modified>
</cp:coreProperties>
</file>