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105" windowWidth="19320" windowHeight="1249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E9" i="13"/>
  <c r="E29" i="6"/>
  <c r="D29"/>
  <c r="L21" i="13" l="1"/>
  <c r="L14"/>
  <c r="E8"/>
  <c r="G7" i="6"/>
  <c r="F7"/>
  <c r="K18" l="1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<sst xmlns="http://schemas.openxmlformats.org/spreadsheetml/2006/main" count="441" uniqueCount="336">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</sst>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zoomScaleNormal="100" workbookViewId="0">
      <selection activeCell="J18" sqref="J18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 t="s">
        <v>12</v>
      </c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41060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2367283.58+4235799.78+4971550.17+3736082.8</f>
        <v>15310716.330000002</v>
      </c>
      <c r="G7" s="187">
        <f>2366779.39+4234244.51+4967541.65+3506983.66</f>
        <v>15075549.210000001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590186+133228</f>
        <v>723414</v>
      </c>
      <c r="E29" s="195">
        <f>590186+133228</f>
        <v>723414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16" zoomScale="70" zoomScaleNormal="75" workbookViewId="0">
      <selection activeCell="H38" sqref="H38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 t="str">
        <f>'Financial Data'!C2</f>
        <v>Department of Health &amp; Human Services - OIG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41060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17373364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120608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20024691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539330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zoomScale="75" zoomScaleNormal="75" workbookViewId="0">
      <selection activeCell="I16" sqref="I16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41060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31.58+2.19</f>
        <v>33.769999999999996</v>
      </c>
      <c r="F8" s="292">
        <f>SUM(B8:E8)</f>
        <v>116.88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5.37+0.36</f>
        <v>5.73</v>
      </c>
      <c r="F9" s="295">
        <f>SUM(B9:E9)</f>
        <v>129.28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2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4</v>
      </c>
      <c r="J13" s="114"/>
      <c r="K13" s="253" t="s">
        <v>142</v>
      </c>
      <c r="L13" s="226">
        <v>2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20</v>
      </c>
      <c r="J14" s="81"/>
      <c r="K14" s="254" t="s">
        <v>143</v>
      </c>
      <c r="L14" s="227">
        <f>92+5</f>
        <v>97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v>1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131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20</v>
      </c>
      <c r="J21" s="125"/>
      <c r="K21" s="232" t="s">
        <v>121</v>
      </c>
      <c r="L21" s="233">
        <f>175+1</f>
        <v>176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6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13</v>
      </c>
      <c r="M24" s="260"/>
      <c r="N24" s="261" t="s">
        <v>140</v>
      </c>
      <c r="O24" s="262">
        <v>51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35</v>
      </c>
      <c r="J25" s="277"/>
      <c r="K25" s="274" t="s">
        <v>120</v>
      </c>
      <c r="L25" s="275">
        <f>SUM(L21:L24)</f>
        <v>278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41060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4" zoomScaleNormal="100" workbookViewId="0">
      <selection activeCell="I32" sqref="I32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41060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2012-06-07T18:26:05Z</dcterms:modified>
</cp:coreProperties>
</file>