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185"/>
  </bookViews>
  <sheets>
    <sheet name="original" sheetId="1" r:id="rId1"/>
    <sheet name="norm (0;1)" sheetId="2" r:id="rId2"/>
    <sheet name="norm (-1;1)" sheetId="3" r:id="rId3"/>
  </sheets>
  <calcPr calcId="144525"/>
</workbook>
</file>

<file path=xl/sharedStrings.xml><?xml version="1.0" encoding="utf-8"?>
<sst xmlns="http://schemas.openxmlformats.org/spreadsheetml/2006/main" count="29">
  <si>
    <t>i (for t0)</t>
  </si>
  <si>
    <t>k</t>
  </si>
  <si>
    <t>T</t>
  </si>
  <si>
    <t>t0</t>
  </si>
  <si>
    <t>v0</t>
  </si>
  <si>
    <t>dt</t>
  </si>
  <si>
    <t>t1</t>
  </si>
  <si>
    <t>t2</t>
  </si>
  <si>
    <t>t3</t>
  </si>
  <si>
    <t>t4</t>
  </si>
  <si>
    <t>x0</t>
  </si>
  <si>
    <t>x1</t>
  </si>
  <si>
    <t>x2</t>
  </si>
  <si>
    <t>x3</t>
  </si>
  <si>
    <t>x4</t>
  </si>
  <si>
    <t>min</t>
  </si>
  <si>
    <t>max</t>
  </si>
  <si>
    <t>n</t>
  </si>
  <si>
    <t>t</t>
  </si>
  <si>
    <t>=k*10</t>
  </si>
  <si>
    <t>x</t>
  </si>
  <si>
    <t>N</t>
  </si>
  <si>
    <t>x(t) = v0 * cos(k*t)</t>
  </si>
  <si>
    <t>x0_norm</t>
  </si>
  <si>
    <t>x1_norm</t>
  </si>
  <si>
    <t>x2_norm</t>
  </si>
  <si>
    <t>x3_norm</t>
  </si>
  <si>
    <t>x4_norm</t>
  </si>
  <si>
    <t>k_norm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</si>
</sst>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00_ "/>
    <numFmt numFmtId="178" formatCode="0.00_ "/>
    <numFmt numFmtId="179" formatCode="_ * #,##0_ ;_ * \-#,##0_ ;_ * &quot;-&quot;_ ;_ @_ "/>
    <numFmt numFmtId="180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0.0000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81" fontId="1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original!$M$7:$Q$7</c:f>
              <c:numCache>
                <c:formatCode>0.0000_ 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original!$S$7:$W$7</c:f>
              <c:numCache>
                <c:formatCode>0.0000_ </c:formatCode>
                <c:ptCount val="5"/>
                <c:pt idx="0">
                  <c:v>0.5</c:v>
                </c:pt>
                <c:pt idx="1">
                  <c:v>0.438791280945186</c:v>
                </c:pt>
                <c:pt idx="2">
                  <c:v>0.27015115293407</c:v>
                </c:pt>
                <c:pt idx="3">
                  <c:v>0.0353686008338515</c:v>
                </c:pt>
                <c:pt idx="4">
                  <c:v>-0.208073418273571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original!$M$17:$Q$17</c:f>
              <c:numCache>
                <c:formatCode>0.0000_ 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original!$S$17:$W$17</c:f>
              <c:numCache>
                <c:formatCode>0.0000_ </c:formatCode>
                <c:ptCount val="5"/>
                <c:pt idx="0">
                  <c:v>1.5</c:v>
                </c:pt>
                <c:pt idx="1">
                  <c:v>1.31637384283556</c:v>
                </c:pt>
                <c:pt idx="2">
                  <c:v>0.81045345880221</c:v>
                </c:pt>
                <c:pt idx="3">
                  <c:v>0.106105802501554</c:v>
                </c:pt>
                <c:pt idx="4">
                  <c:v>-0.624220254820714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original!$M$22:$Q$22</c:f>
              <c:numCache>
                <c:formatCode>0.0000_ 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original!$S$22:$X$22</c:f>
              <c:numCache>
                <c:formatCode>0.0000_ </c:formatCode>
                <c:ptCount val="6"/>
                <c:pt idx="0">
                  <c:v>2</c:v>
                </c:pt>
                <c:pt idx="1">
                  <c:v>1.75516512378075</c:v>
                </c:pt>
                <c:pt idx="2">
                  <c:v>1.08060461173628</c:v>
                </c:pt>
                <c:pt idx="3">
                  <c:v>0.141474403335406</c:v>
                </c:pt>
                <c:pt idx="4">
                  <c:v>-0.832293673094285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83699"/>
        <c:axId val="990868145"/>
      </c:scatterChart>
      <c:valAx>
        <c:axId val="952383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868145"/>
        <c:crosses val="autoZero"/>
        <c:crossBetween val="midCat"/>
      </c:valAx>
      <c:valAx>
        <c:axId val="99086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383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'norm (0;1)'!$A$7:$E$7</c:f>
              <c:numCache>
                <c:formatCode>0.0000000_ </c:formatCode>
                <c:ptCount val="5"/>
                <c:pt idx="0">
                  <c:v>0.625</c:v>
                </c:pt>
                <c:pt idx="1">
                  <c:v>0.609697820236297</c:v>
                </c:pt>
                <c:pt idx="2">
                  <c:v>0.567537788233518</c:v>
                </c:pt>
                <c:pt idx="3">
                  <c:v>0.508842150208463</c:v>
                </c:pt>
                <c:pt idx="4">
                  <c:v>0.447981645431607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'norm (0;1)'!$A$17:$E$17</c:f>
              <c:numCache>
                <c:formatCode>0.0000000_ </c:formatCode>
                <c:ptCount val="5"/>
                <c:pt idx="0">
                  <c:v>0.875</c:v>
                </c:pt>
                <c:pt idx="1">
                  <c:v>0.82909346070889</c:v>
                </c:pt>
                <c:pt idx="2">
                  <c:v>0.702613364700552</c:v>
                </c:pt>
                <c:pt idx="3">
                  <c:v>0.526526450625389</c:v>
                </c:pt>
                <c:pt idx="4">
                  <c:v>0.343944936294822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'norm (0;1)'!$A$22:$E$22</c:f>
              <c:numCache>
                <c:formatCode>0.0000000_ </c:formatCode>
                <c:ptCount val="5"/>
                <c:pt idx="0">
                  <c:v>1</c:v>
                </c:pt>
                <c:pt idx="1">
                  <c:v>0.938791280945186</c:v>
                </c:pt>
                <c:pt idx="2">
                  <c:v>0.77015115293407</c:v>
                </c:pt>
                <c:pt idx="3">
                  <c:v>0.535368600833851</c:v>
                </c:pt>
                <c:pt idx="4">
                  <c:v>0.291926581726429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867"/>
        <c:axId val="503649556"/>
      </c:lineChart>
      <c:catAx>
        <c:axId val="38654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649556"/>
        <c:crosses val="autoZero"/>
        <c:auto val="1"/>
        <c:lblAlgn val="ctr"/>
        <c:lblOffset val="100"/>
        <c:noMultiLvlLbl val="0"/>
      </c:catAx>
      <c:valAx>
        <c:axId val="50364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54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146050</xdr:colOff>
      <xdr:row>3</xdr:row>
      <xdr:rowOff>123825</xdr:rowOff>
    </xdr:from>
    <xdr:to>
      <xdr:col>31</xdr:col>
      <xdr:colOff>450850</xdr:colOff>
      <xdr:row>18</xdr:row>
      <xdr:rowOff>9525</xdr:rowOff>
    </xdr:to>
    <xdr:graphicFrame>
      <xdr:nvGraphicFramePr>
        <xdr:cNvPr id="4" name="Chart 3"/>
        <xdr:cNvGraphicFramePr/>
      </xdr:nvGraphicFramePr>
      <xdr:xfrm>
        <a:off x="13352145" y="69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501650</xdr:colOff>
      <xdr:row>2</xdr:row>
      <xdr:rowOff>19050</xdr:rowOff>
    </xdr:from>
    <xdr:to>
      <xdr:col>14</xdr:col>
      <xdr:colOff>196850</xdr:colOff>
      <xdr:row>16</xdr:row>
      <xdr:rowOff>95250</xdr:rowOff>
    </xdr:to>
    <xdr:graphicFrame>
      <xdr:nvGraphicFramePr>
        <xdr:cNvPr id="4" name="Chart 3"/>
        <xdr:cNvGraphicFramePr/>
      </xdr:nvGraphicFramePr>
      <xdr:xfrm>
        <a:off x="6788150" y="40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tabSelected="1" zoomScale="85" zoomScaleNormal="85" workbookViewId="0">
      <selection activeCell="F2" sqref="F2"/>
    </sheetView>
  </sheetViews>
  <sheetFormatPr defaultColWidth="9.14285714285714" defaultRowHeight="15"/>
  <cols>
    <col min="1" max="4" width="7.72380952380952" style="3" customWidth="1"/>
    <col min="5" max="5" width="6.55238095238095" style="3" customWidth="1"/>
    <col min="6" max="6" width="8.73333333333333" style="3" customWidth="1"/>
    <col min="7" max="12" width="6.55238095238095" style="3" customWidth="1"/>
    <col min="13" max="17" width="9.57142857142857" style="3"/>
    <col min="18" max="18" width="9.14285714285714" style="3"/>
    <col min="19" max="23" width="9.28571428571429" style="3"/>
    <col min="24" max="16384" width="9.14285714285714" style="3"/>
  </cols>
  <sheetData>
    <row r="1" spans="6:24"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12"/>
      <c r="M1" s="4" t="s">
        <v>3</v>
      </c>
      <c r="N1" s="4" t="s">
        <v>6</v>
      </c>
      <c r="O1" s="4" t="s">
        <v>7</v>
      </c>
      <c r="P1" s="4" t="s">
        <v>8</v>
      </c>
      <c r="Q1" s="4" t="s">
        <v>9</v>
      </c>
      <c r="R1" s="12"/>
      <c r="S1" s="13" t="s">
        <v>10</v>
      </c>
      <c r="T1" s="13" t="s">
        <v>11</v>
      </c>
      <c r="U1" s="13" t="s">
        <v>12</v>
      </c>
      <c r="V1" s="13" t="s">
        <v>13</v>
      </c>
      <c r="W1" s="13" t="s">
        <v>14</v>
      </c>
      <c r="X1" s="13" t="s">
        <v>1</v>
      </c>
    </row>
    <row r="2" spans="1:24">
      <c r="A2" s="6"/>
      <c r="B2" s="7" t="s">
        <v>15</v>
      </c>
      <c r="C2" s="7" t="s">
        <v>16</v>
      </c>
      <c r="D2" s="7" t="s">
        <v>17</v>
      </c>
      <c r="F2" s="8">
        <v>0</v>
      </c>
      <c r="G2" s="9">
        <v>1</v>
      </c>
      <c r="H2" s="9">
        <f t="shared" ref="H2:H51" si="0">G2*10</f>
        <v>10</v>
      </c>
      <c r="I2" s="9">
        <f>$B$4+F2*H2/($D$4-1)</f>
        <v>0</v>
      </c>
      <c r="J2" s="9">
        <v>0</v>
      </c>
      <c r="K2" s="9">
        <v>0.5</v>
      </c>
      <c r="L2" s="12"/>
      <c r="M2" s="12">
        <f t="shared" ref="M2:M16" si="1">I2</f>
        <v>0</v>
      </c>
      <c r="N2" s="12">
        <f>M2+$K$2</f>
        <v>0.5</v>
      </c>
      <c r="O2" s="12">
        <f>N2+$K$2</f>
        <v>1</v>
      </c>
      <c r="P2" s="12">
        <f>O2+$K$2</f>
        <v>1.5</v>
      </c>
      <c r="Q2" s="12">
        <f>P2+$K$2</f>
        <v>2</v>
      </c>
      <c r="R2" s="12"/>
      <c r="S2" s="14">
        <f t="shared" ref="S2:S16" si="2">$J2*COS($G2*M2)</f>
        <v>0</v>
      </c>
      <c r="T2" s="14">
        <f t="shared" ref="T2:T16" si="3">$J2*COS($G2*N2)</f>
        <v>0</v>
      </c>
      <c r="U2" s="14">
        <f t="shared" ref="U2:U16" si="4">$J2*COS($G2*O2)</f>
        <v>0</v>
      </c>
      <c r="V2" s="14">
        <f t="shared" ref="V2:V16" si="5">$J2*COS($G2*P2)</f>
        <v>0</v>
      </c>
      <c r="W2" s="14">
        <f t="shared" ref="W2:W16" si="6">$J2*COS($G2*Q2)</f>
        <v>0</v>
      </c>
      <c r="X2" s="14">
        <f t="shared" ref="X2:X16" si="7">G2</f>
        <v>1</v>
      </c>
    </row>
    <row r="3" spans="1:24">
      <c r="A3" s="7" t="s">
        <v>1</v>
      </c>
      <c r="B3" s="10">
        <v>1</v>
      </c>
      <c r="C3" s="10">
        <v>2</v>
      </c>
      <c r="D3" s="10">
        <v>2</v>
      </c>
      <c r="F3" s="8">
        <v>1</v>
      </c>
      <c r="G3" s="9">
        <f t="shared" ref="G3:G11" si="8">G2</f>
        <v>1</v>
      </c>
      <c r="H3" s="9">
        <f t="shared" si="0"/>
        <v>10</v>
      </c>
      <c r="I3" s="9">
        <f>$B$4+F3*H3/($D$4-1)</f>
        <v>2.5</v>
      </c>
      <c r="J3" s="9">
        <f t="shared" ref="J3:J11" si="9">J2</f>
        <v>0</v>
      </c>
      <c r="K3" s="9">
        <f>K2</f>
        <v>0.5</v>
      </c>
      <c r="L3" s="12"/>
      <c r="M3" s="12">
        <f t="shared" si="1"/>
        <v>2.5</v>
      </c>
      <c r="N3" s="12">
        <f>M3+$K$2</f>
        <v>3</v>
      </c>
      <c r="O3" s="12">
        <f>N3+$K$2</f>
        <v>3.5</v>
      </c>
      <c r="P3" s="12">
        <f>O3+$K$2</f>
        <v>4</v>
      </c>
      <c r="Q3" s="12">
        <f>P3+$K$2</f>
        <v>4.5</v>
      </c>
      <c r="R3" s="12"/>
      <c r="S3" s="14">
        <f t="shared" si="2"/>
        <v>0</v>
      </c>
      <c r="T3" s="14">
        <f t="shared" si="3"/>
        <v>0</v>
      </c>
      <c r="U3" s="14">
        <f t="shared" si="4"/>
        <v>0</v>
      </c>
      <c r="V3" s="14">
        <f t="shared" si="5"/>
        <v>0</v>
      </c>
      <c r="W3" s="14">
        <f t="shared" si="6"/>
        <v>0</v>
      </c>
      <c r="X3" s="14">
        <f t="shared" si="7"/>
        <v>1</v>
      </c>
    </row>
    <row r="4" spans="1:24">
      <c r="A4" s="7" t="s">
        <v>18</v>
      </c>
      <c r="B4" s="10">
        <v>0</v>
      </c>
      <c r="C4" s="15" t="s">
        <v>19</v>
      </c>
      <c r="D4" s="10">
        <v>5</v>
      </c>
      <c r="F4" s="8">
        <v>2</v>
      </c>
      <c r="G4" s="9">
        <f t="shared" si="8"/>
        <v>1</v>
      </c>
      <c r="H4" s="9">
        <f t="shared" si="0"/>
        <v>10</v>
      </c>
      <c r="I4" s="9">
        <f>$B$4+F4*H4/($D$4-1)</f>
        <v>5</v>
      </c>
      <c r="J4" s="9">
        <f t="shared" si="9"/>
        <v>0</v>
      </c>
      <c r="K4" s="9">
        <f t="shared" ref="K4:K51" si="10">K3</f>
        <v>0.5</v>
      </c>
      <c r="L4" s="12"/>
      <c r="M4" s="12">
        <f t="shared" si="1"/>
        <v>5</v>
      </c>
      <c r="N4" s="12">
        <f>M4+$K$2</f>
        <v>5.5</v>
      </c>
      <c r="O4" s="12">
        <f>N4+$K$2</f>
        <v>6</v>
      </c>
      <c r="P4" s="12">
        <f>O4+$K$2</f>
        <v>6.5</v>
      </c>
      <c r="Q4" s="12">
        <f>P4+$K$2</f>
        <v>7</v>
      </c>
      <c r="R4" s="12"/>
      <c r="S4" s="14">
        <f t="shared" si="2"/>
        <v>0</v>
      </c>
      <c r="T4" s="14">
        <f t="shared" si="3"/>
        <v>0</v>
      </c>
      <c r="U4" s="14">
        <f t="shared" si="4"/>
        <v>0</v>
      </c>
      <c r="V4" s="14">
        <f t="shared" si="5"/>
        <v>0</v>
      </c>
      <c r="W4" s="14">
        <f t="shared" si="6"/>
        <v>0</v>
      </c>
      <c r="X4" s="14">
        <f t="shared" si="7"/>
        <v>1</v>
      </c>
    </row>
    <row r="5" spans="1:24">
      <c r="A5" s="7" t="s">
        <v>4</v>
      </c>
      <c r="B5" s="10">
        <v>0</v>
      </c>
      <c r="C5" s="10">
        <v>2</v>
      </c>
      <c r="D5" s="10">
        <v>5</v>
      </c>
      <c r="F5" s="8">
        <v>3</v>
      </c>
      <c r="G5" s="9">
        <f t="shared" si="8"/>
        <v>1</v>
      </c>
      <c r="H5" s="9">
        <f t="shared" si="0"/>
        <v>10</v>
      </c>
      <c r="I5" s="9">
        <f>$B$4+F5*H5/($D$4-1)</f>
        <v>7.5</v>
      </c>
      <c r="J5" s="9">
        <f t="shared" si="9"/>
        <v>0</v>
      </c>
      <c r="K5" s="9">
        <f t="shared" si="10"/>
        <v>0.5</v>
      </c>
      <c r="L5" s="12"/>
      <c r="M5" s="12">
        <f t="shared" si="1"/>
        <v>7.5</v>
      </c>
      <c r="N5" s="12">
        <f>M5+$K$2</f>
        <v>8</v>
      </c>
      <c r="O5" s="12">
        <f>N5+$K$2</f>
        <v>8.5</v>
      </c>
      <c r="P5" s="12">
        <f>O5+$K$2</f>
        <v>9</v>
      </c>
      <c r="Q5" s="12">
        <f>P5+$K$2</f>
        <v>9.5</v>
      </c>
      <c r="R5" s="12"/>
      <c r="S5" s="14">
        <f t="shared" si="2"/>
        <v>0</v>
      </c>
      <c r="T5" s="14">
        <f t="shared" si="3"/>
        <v>0</v>
      </c>
      <c r="U5" s="14">
        <f t="shared" si="4"/>
        <v>0</v>
      </c>
      <c r="V5" s="14">
        <f t="shared" si="5"/>
        <v>0</v>
      </c>
      <c r="W5" s="14">
        <f t="shared" si="6"/>
        <v>0</v>
      </c>
      <c r="X5" s="14">
        <f t="shared" si="7"/>
        <v>1</v>
      </c>
    </row>
    <row r="6" spans="1:24">
      <c r="A6" s="7" t="s">
        <v>20</v>
      </c>
      <c r="B6" s="3">
        <f>-C5</f>
        <v>-2</v>
      </c>
      <c r="C6" s="3">
        <f>C5</f>
        <v>2</v>
      </c>
      <c r="F6" s="8">
        <v>4</v>
      </c>
      <c r="G6" s="9">
        <f t="shared" si="8"/>
        <v>1</v>
      </c>
      <c r="H6" s="9">
        <f t="shared" si="0"/>
        <v>10</v>
      </c>
      <c r="I6" s="9">
        <f>$B$4+F6*H6/($D$4-1)</f>
        <v>10</v>
      </c>
      <c r="J6" s="9">
        <f t="shared" si="9"/>
        <v>0</v>
      </c>
      <c r="K6" s="9">
        <f t="shared" si="10"/>
        <v>0.5</v>
      </c>
      <c r="L6" s="12"/>
      <c r="M6" s="12">
        <f t="shared" si="1"/>
        <v>10</v>
      </c>
      <c r="N6" s="12">
        <f>M6+$K$2</f>
        <v>10.5</v>
      </c>
      <c r="O6" s="12">
        <f>N6+$K$2</f>
        <v>11</v>
      </c>
      <c r="P6" s="12">
        <f>O6+$K$2</f>
        <v>11.5</v>
      </c>
      <c r="Q6" s="12">
        <f>P6+$K$2</f>
        <v>12</v>
      </c>
      <c r="R6" s="12"/>
      <c r="S6" s="14">
        <f t="shared" si="2"/>
        <v>0</v>
      </c>
      <c r="T6" s="14">
        <f t="shared" si="3"/>
        <v>0</v>
      </c>
      <c r="U6" s="14">
        <f t="shared" si="4"/>
        <v>0</v>
      </c>
      <c r="V6" s="14">
        <f t="shared" si="5"/>
        <v>0</v>
      </c>
      <c r="W6" s="14">
        <f t="shared" si="6"/>
        <v>0</v>
      </c>
      <c r="X6" s="14">
        <f t="shared" si="7"/>
        <v>1</v>
      </c>
    </row>
    <row r="7" spans="1:24">
      <c r="A7" s="7" t="s">
        <v>21</v>
      </c>
      <c r="D7" s="3">
        <f>D3*D4*D5</f>
        <v>50</v>
      </c>
      <c r="F7" s="8">
        <v>0</v>
      </c>
      <c r="G7" s="9">
        <v>1</v>
      </c>
      <c r="H7" s="9">
        <f t="shared" si="0"/>
        <v>10</v>
      </c>
      <c r="I7" s="9">
        <f>$B$4+F7*H7/($D$4-1)</f>
        <v>0</v>
      </c>
      <c r="J7" s="9">
        <v>0.5</v>
      </c>
      <c r="K7" s="9">
        <f t="shared" si="10"/>
        <v>0.5</v>
      </c>
      <c r="L7" s="12"/>
      <c r="M7" s="12">
        <f t="shared" si="1"/>
        <v>0</v>
      </c>
      <c r="N7" s="12">
        <f t="shared" ref="N7:Q7" si="11">M7+$K$2</f>
        <v>0.5</v>
      </c>
      <c r="O7" s="12">
        <f t="shared" si="11"/>
        <v>1</v>
      </c>
      <c r="P7" s="12">
        <f t="shared" si="11"/>
        <v>1.5</v>
      </c>
      <c r="Q7" s="12">
        <f t="shared" si="11"/>
        <v>2</v>
      </c>
      <c r="R7" s="12"/>
      <c r="S7" s="14">
        <f t="shared" si="2"/>
        <v>0.5</v>
      </c>
      <c r="T7" s="14">
        <f t="shared" si="3"/>
        <v>0.438791280945186</v>
      </c>
      <c r="U7" s="14">
        <f t="shared" si="4"/>
        <v>0.27015115293407</v>
      </c>
      <c r="V7" s="14">
        <f t="shared" si="5"/>
        <v>0.0353686008338515</v>
      </c>
      <c r="W7" s="14">
        <f t="shared" si="6"/>
        <v>-0.208073418273571</v>
      </c>
      <c r="X7" s="14">
        <f t="shared" si="7"/>
        <v>1</v>
      </c>
    </row>
    <row r="8" spans="6:24">
      <c r="F8" s="8">
        <v>1</v>
      </c>
      <c r="G8" s="9">
        <f t="shared" si="8"/>
        <v>1</v>
      </c>
      <c r="H8" s="9">
        <f t="shared" si="0"/>
        <v>10</v>
      </c>
      <c r="I8" s="9">
        <f>$B$4+F8*H8/($D$4-1)</f>
        <v>2.5</v>
      </c>
      <c r="J8" s="9">
        <f t="shared" si="9"/>
        <v>0.5</v>
      </c>
      <c r="K8" s="9">
        <f t="shared" si="10"/>
        <v>0.5</v>
      </c>
      <c r="L8" s="12"/>
      <c r="M8" s="12">
        <f t="shared" si="1"/>
        <v>2.5</v>
      </c>
      <c r="N8" s="12">
        <f t="shared" ref="N8:Q8" si="12">M8+$K$2</f>
        <v>3</v>
      </c>
      <c r="O8" s="12">
        <f t="shared" si="12"/>
        <v>3.5</v>
      </c>
      <c r="P8" s="12">
        <f t="shared" si="12"/>
        <v>4</v>
      </c>
      <c r="Q8" s="12">
        <f t="shared" si="12"/>
        <v>4.5</v>
      </c>
      <c r="R8" s="12"/>
      <c r="S8" s="14">
        <f t="shared" si="2"/>
        <v>-0.400571807773467</v>
      </c>
      <c r="T8" s="14">
        <f t="shared" si="3"/>
        <v>-0.494996248300223</v>
      </c>
      <c r="U8" s="14">
        <f t="shared" si="4"/>
        <v>-0.468228343645398</v>
      </c>
      <c r="V8" s="14">
        <f t="shared" si="5"/>
        <v>-0.326821810431806</v>
      </c>
      <c r="W8" s="14">
        <f t="shared" si="6"/>
        <v>-0.10539789971539</v>
      </c>
      <c r="X8" s="14">
        <f t="shared" si="7"/>
        <v>1</v>
      </c>
    </row>
    <row r="9" spans="6:24">
      <c r="F9" s="8">
        <v>2</v>
      </c>
      <c r="G9" s="9">
        <f t="shared" si="8"/>
        <v>1</v>
      </c>
      <c r="H9" s="9">
        <f t="shared" si="0"/>
        <v>10</v>
      </c>
      <c r="I9" s="9">
        <f>$B$4+F9*H9/($D$4-1)</f>
        <v>5</v>
      </c>
      <c r="J9" s="9">
        <f t="shared" si="9"/>
        <v>0.5</v>
      </c>
      <c r="K9" s="9">
        <f t="shared" si="10"/>
        <v>0.5</v>
      </c>
      <c r="L9" s="12"/>
      <c r="M9" s="12">
        <f t="shared" si="1"/>
        <v>5</v>
      </c>
      <c r="N9" s="12">
        <f t="shared" ref="N9:Q9" si="13">M9+$K$2</f>
        <v>5.5</v>
      </c>
      <c r="O9" s="12">
        <f t="shared" si="13"/>
        <v>6</v>
      </c>
      <c r="P9" s="12">
        <f t="shared" si="13"/>
        <v>6.5</v>
      </c>
      <c r="Q9" s="12">
        <f t="shared" si="13"/>
        <v>7</v>
      </c>
      <c r="R9" s="12"/>
      <c r="S9" s="14">
        <f t="shared" si="2"/>
        <v>0.141831092731613</v>
      </c>
      <c r="T9" s="14">
        <f t="shared" si="3"/>
        <v>0.35433488714563</v>
      </c>
      <c r="U9" s="14">
        <f t="shared" si="4"/>
        <v>0.480085143325183</v>
      </c>
      <c r="V9" s="14">
        <f t="shared" si="5"/>
        <v>0.488293812864012</v>
      </c>
      <c r="W9" s="14">
        <f t="shared" si="6"/>
        <v>0.376951127171652</v>
      </c>
      <c r="X9" s="14">
        <f t="shared" si="7"/>
        <v>1</v>
      </c>
    </row>
    <row r="10" spans="1:24">
      <c r="A10" s="7" t="s">
        <v>22</v>
      </c>
      <c r="B10" s="7"/>
      <c r="C10" s="7"/>
      <c r="D10" s="7"/>
      <c r="F10" s="8">
        <v>3</v>
      </c>
      <c r="G10" s="9">
        <f t="shared" si="8"/>
        <v>1</v>
      </c>
      <c r="H10" s="9">
        <f t="shared" si="0"/>
        <v>10</v>
      </c>
      <c r="I10" s="9">
        <f>$B$4+F10*H10/($D$4-1)</f>
        <v>7.5</v>
      </c>
      <c r="J10" s="9">
        <f t="shared" si="9"/>
        <v>0.5</v>
      </c>
      <c r="K10" s="9">
        <f t="shared" si="10"/>
        <v>0.5</v>
      </c>
      <c r="L10" s="12"/>
      <c r="M10" s="12">
        <f t="shared" si="1"/>
        <v>7.5</v>
      </c>
      <c r="N10" s="12">
        <f t="shared" ref="N10:Q10" si="14">M10+$K$2</f>
        <v>8</v>
      </c>
      <c r="O10" s="12">
        <f t="shared" si="14"/>
        <v>8.5</v>
      </c>
      <c r="P10" s="12">
        <f t="shared" si="14"/>
        <v>9</v>
      </c>
      <c r="Q10" s="12">
        <f t="shared" si="14"/>
        <v>9.5</v>
      </c>
      <c r="R10" s="12"/>
      <c r="S10" s="14">
        <f t="shared" si="2"/>
        <v>0.173317658917513</v>
      </c>
      <c r="T10" s="14">
        <f t="shared" si="3"/>
        <v>-0.0727500169043068</v>
      </c>
      <c r="U10" s="14">
        <f t="shared" si="4"/>
        <v>-0.301005951342412</v>
      </c>
      <c r="V10" s="14">
        <f t="shared" si="5"/>
        <v>-0.455565130942338</v>
      </c>
      <c r="W10" s="14">
        <f t="shared" si="6"/>
        <v>-0.498586078098189</v>
      </c>
      <c r="X10" s="14">
        <f t="shared" si="7"/>
        <v>1</v>
      </c>
    </row>
    <row r="11" spans="1:24">
      <c r="A11" s="7"/>
      <c r="B11" s="7"/>
      <c r="C11" s="7"/>
      <c r="D11" s="7"/>
      <c r="F11" s="8">
        <v>4</v>
      </c>
      <c r="G11" s="9">
        <f t="shared" si="8"/>
        <v>1</v>
      </c>
      <c r="H11" s="9">
        <f t="shared" si="0"/>
        <v>10</v>
      </c>
      <c r="I11" s="9">
        <f>$B$4+F11*H11/($D$4-1)</f>
        <v>10</v>
      </c>
      <c r="J11" s="9">
        <f t="shared" si="9"/>
        <v>0.5</v>
      </c>
      <c r="K11" s="9">
        <f t="shared" si="10"/>
        <v>0.5</v>
      </c>
      <c r="L11" s="12"/>
      <c r="M11" s="12">
        <f t="shared" si="1"/>
        <v>10</v>
      </c>
      <c r="N11" s="12">
        <f t="shared" ref="N11:Q11" si="15">M11+$K$2</f>
        <v>10.5</v>
      </c>
      <c r="O11" s="12">
        <f t="shared" si="15"/>
        <v>11</v>
      </c>
      <c r="P11" s="12">
        <f t="shared" si="15"/>
        <v>11.5</v>
      </c>
      <c r="Q11" s="12">
        <f t="shared" si="15"/>
        <v>12</v>
      </c>
      <c r="R11" s="12"/>
      <c r="S11" s="14">
        <f t="shared" si="2"/>
        <v>-0.419535764538226</v>
      </c>
      <c r="T11" s="14">
        <f t="shared" si="3"/>
        <v>-0.237768463997996</v>
      </c>
      <c r="U11" s="14">
        <f t="shared" si="4"/>
        <v>0.00221284899402539</v>
      </c>
      <c r="V11" s="14">
        <f t="shared" si="5"/>
        <v>0.241652379376503</v>
      </c>
      <c r="W11" s="14">
        <f t="shared" si="6"/>
        <v>0.421926979366246</v>
      </c>
      <c r="X11" s="14">
        <f t="shared" si="7"/>
        <v>1</v>
      </c>
    </row>
    <row r="12" spans="6:24">
      <c r="F12" s="8">
        <v>0</v>
      </c>
      <c r="G12" s="9">
        <v>1</v>
      </c>
      <c r="H12" s="9">
        <f t="shared" si="0"/>
        <v>10</v>
      </c>
      <c r="I12" s="9">
        <f>$B$4+F12*H12/($D$4-1)</f>
        <v>0</v>
      </c>
      <c r="J12" s="9">
        <v>0.5</v>
      </c>
      <c r="K12" s="9">
        <f t="shared" si="10"/>
        <v>0.5</v>
      </c>
      <c r="L12" s="12"/>
      <c r="M12" s="12">
        <f t="shared" si="1"/>
        <v>0</v>
      </c>
      <c r="N12" s="12">
        <f t="shared" ref="N12:Q12" si="16">M12+$K$2</f>
        <v>0.5</v>
      </c>
      <c r="O12" s="12">
        <f t="shared" si="16"/>
        <v>1</v>
      </c>
      <c r="P12" s="12">
        <f t="shared" si="16"/>
        <v>1.5</v>
      </c>
      <c r="Q12" s="12">
        <f t="shared" si="16"/>
        <v>2</v>
      </c>
      <c r="R12" s="12"/>
      <c r="S12" s="14">
        <f t="shared" si="2"/>
        <v>0.5</v>
      </c>
      <c r="T12" s="14">
        <f t="shared" si="3"/>
        <v>0.438791280945186</v>
      </c>
      <c r="U12" s="14">
        <f t="shared" si="4"/>
        <v>0.27015115293407</v>
      </c>
      <c r="V12" s="14">
        <f t="shared" si="5"/>
        <v>0.0353686008338515</v>
      </c>
      <c r="W12" s="14">
        <f t="shared" si="6"/>
        <v>-0.208073418273571</v>
      </c>
      <c r="X12" s="14">
        <f t="shared" si="7"/>
        <v>1</v>
      </c>
    </row>
    <row r="13" spans="6:24">
      <c r="F13" s="8">
        <v>1</v>
      </c>
      <c r="G13" s="9">
        <f>G12</f>
        <v>1</v>
      </c>
      <c r="H13" s="9">
        <f t="shared" si="0"/>
        <v>10</v>
      </c>
      <c r="I13" s="9">
        <f>$B$4+F13*H13/($D$4-1)</f>
        <v>2.5</v>
      </c>
      <c r="J13" s="9">
        <v>1</v>
      </c>
      <c r="K13" s="9">
        <f t="shared" si="10"/>
        <v>0.5</v>
      </c>
      <c r="L13" s="12"/>
      <c r="M13" s="12">
        <f t="shared" si="1"/>
        <v>2.5</v>
      </c>
      <c r="N13" s="12">
        <f t="shared" ref="N13:Q13" si="17">M13+$K$2</f>
        <v>3</v>
      </c>
      <c r="O13" s="12">
        <f t="shared" si="17"/>
        <v>3.5</v>
      </c>
      <c r="P13" s="12">
        <f t="shared" si="17"/>
        <v>4</v>
      </c>
      <c r="Q13" s="12">
        <f t="shared" si="17"/>
        <v>4.5</v>
      </c>
      <c r="R13" s="12"/>
      <c r="S13" s="14">
        <f t="shared" si="2"/>
        <v>-0.801143615546934</v>
      </c>
      <c r="T13" s="14">
        <f t="shared" si="3"/>
        <v>-0.989992496600445</v>
      </c>
      <c r="U13" s="14">
        <f t="shared" si="4"/>
        <v>-0.936456687290796</v>
      </c>
      <c r="V13" s="14">
        <f t="shared" si="5"/>
        <v>-0.653643620863612</v>
      </c>
      <c r="W13" s="14">
        <f t="shared" si="6"/>
        <v>-0.21079579943078</v>
      </c>
      <c r="X13" s="14">
        <f t="shared" si="7"/>
        <v>1</v>
      </c>
    </row>
    <row r="14" spans="6:24">
      <c r="F14" s="8">
        <v>2</v>
      </c>
      <c r="G14" s="9">
        <f>G13</f>
        <v>1</v>
      </c>
      <c r="H14" s="9">
        <f t="shared" si="0"/>
        <v>10</v>
      </c>
      <c r="I14" s="9">
        <f>$B$4+F14*H14/($D$4-1)</f>
        <v>5</v>
      </c>
      <c r="J14" s="9">
        <f>J13</f>
        <v>1</v>
      </c>
      <c r="K14" s="9">
        <f t="shared" si="10"/>
        <v>0.5</v>
      </c>
      <c r="L14" s="12"/>
      <c r="M14" s="12">
        <f t="shared" si="1"/>
        <v>5</v>
      </c>
      <c r="N14" s="12">
        <f t="shared" ref="N14:Q14" si="18">M14+$K$2</f>
        <v>5.5</v>
      </c>
      <c r="O14" s="12">
        <f t="shared" si="18"/>
        <v>6</v>
      </c>
      <c r="P14" s="12">
        <f t="shared" si="18"/>
        <v>6.5</v>
      </c>
      <c r="Q14" s="12">
        <f t="shared" si="18"/>
        <v>7</v>
      </c>
      <c r="R14" s="12"/>
      <c r="S14" s="14">
        <f t="shared" si="2"/>
        <v>0.283662185463226</v>
      </c>
      <c r="T14" s="14">
        <f t="shared" si="3"/>
        <v>0.70866977429126</v>
      </c>
      <c r="U14" s="14">
        <f t="shared" si="4"/>
        <v>0.960170286650366</v>
      </c>
      <c r="V14" s="14">
        <f t="shared" si="5"/>
        <v>0.976587625728023</v>
      </c>
      <c r="W14" s="14">
        <f t="shared" si="6"/>
        <v>0.753902254343305</v>
      </c>
      <c r="X14" s="14">
        <f t="shared" si="7"/>
        <v>1</v>
      </c>
    </row>
    <row r="15" spans="6:24">
      <c r="F15" s="8">
        <v>3</v>
      </c>
      <c r="G15" s="9">
        <f>G14</f>
        <v>1</v>
      </c>
      <c r="H15" s="9">
        <f t="shared" si="0"/>
        <v>10</v>
      </c>
      <c r="I15" s="9">
        <f>$B$4+F15*H15/($D$4-1)</f>
        <v>7.5</v>
      </c>
      <c r="J15" s="9">
        <f>J14</f>
        <v>1</v>
      </c>
      <c r="K15" s="9">
        <f t="shared" si="10"/>
        <v>0.5</v>
      </c>
      <c r="L15" s="12"/>
      <c r="M15" s="12">
        <f t="shared" si="1"/>
        <v>7.5</v>
      </c>
      <c r="N15" s="12">
        <f t="shared" ref="N15:Q15" si="19">M15+$K$2</f>
        <v>8</v>
      </c>
      <c r="O15" s="12">
        <f t="shared" si="19"/>
        <v>8.5</v>
      </c>
      <c r="P15" s="12">
        <f t="shared" si="19"/>
        <v>9</v>
      </c>
      <c r="Q15" s="12">
        <f t="shared" si="19"/>
        <v>9.5</v>
      </c>
      <c r="R15" s="12"/>
      <c r="S15" s="14">
        <f t="shared" si="2"/>
        <v>0.346635317835026</v>
      </c>
      <c r="T15" s="14">
        <f t="shared" si="3"/>
        <v>-0.145500033808614</v>
      </c>
      <c r="U15" s="14">
        <f t="shared" si="4"/>
        <v>-0.602011902684824</v>
      </c>
      <c r="V15" s="14">
        <f t="shared" si="5"/>
        <v>-0.911130261884677</v>
      </c>
      <c r="W15" s="14">
        <f t="shared" si="6"/>
        <v>-0.997172156196378</v>
      </c>
      <c r="X15" s="14">
        <f t="shared" si="7"/>
        <v>1</v>
      </c>
    </row>
    <row r="16" spans="6:24">
      <c r="F16" s="8">
        <v>4</v>
      </c>
      <c r="G16" s="9">
        <f>G15</f>
        <v>1</v>
      </c>
      <c r="H16" s="9">
        <f t="shared" si="0"/>
        <v>10</v>
      </c>
      <c r="I16" s="9">
        <f>$B$4+F16*H16/($D$4-1)</f>
        <v>10</v>
      </c>
      <c r="J16" s="9">
        <f>J15</f>
        <v>1</v>
      </c>
      <c r="K16" s="9">
        <f t="shared" si="10"/>
        <v>0.5</v>
      </c>
      <c r="L16" s="12"/>
      <c r="M16" s="12">
        <f t="shared" si="1"/>
        <v>10</v>
      </c>
      <c r="N16" s="12">
        <f t="shared" ref="N16:Q16" si="20">M16+$K$2</f>
        <v>10.5</v>
      </c>
      <c r="O16" s="12">
        <f t="shared" si="20"/>
        <v>11</v>
      </c>
      <c r="P16" s="12">
        <f t="shared" si="20"/>
        <v>11.5</v>
      </c>
      <c r="Q16" s="12">
        <f t="shared" si="20"/>
        <v>12</v>
      </c>
      <c r="R16" s="12"/>
      <c r="S16" s="14">
        <f t="shared" si="2"/>
        <v>-0.839071529076452</v>
      </c>
      <c r="T16" s="14">
        <f t="shared" si="3"/>
        <v>-0.475536927995993</v>
      </c>
      <c r="U16" s="14">
        <f t="shared" si="4"/>
        <v>0.00442569798805079</v>
      </c>
      <c r="V16" s="14">
        <f t="shared" si="5"/>
        <v>0.483304758753006</v>
      </c>
      <c r="W16" s="14">
        <f t="shared" si="6"/>
        <v>0.843853958732492</v>
      </c>
      <c r="X16" s="14">
        <f t="shared" si="7"/>
        <v>1</v>
      </c>
    </row>
    <row r="17" spans="6:24">
      <c r="F17" s="8">
        <v>0</v>
      </c>
      <c r="G17" s="9">
        <v>1</v>
      </c>
      <c r="H17" s="9">
        <f t="shared" si="0"/>
        <v>10</v>
      </c>
      <c r="I17" s="9">
        <f>$B$4+F17*H17/($D$4-1)</f>
        <v>0</v>
      </c>
      <c r="J17" s="9">
        <v>1.5</v>
      </c>
      <c r="K17" s="9">
        <f t="shared" si="10"/>
        <v>0.5</v>
      </c>
      <c r="M17" s="12">
        <f t="shared" ref="M17:M51" si="21">I17</f>
        <v>0</v>
      </c>
      <c r="N17" s="12">
        <f t="shared" ref="N17:N51" si="22">M17+$K$2</f>
        <v>0.5</v>
      </c>
      <c r="O17" s="12">
        <f t="shared" ref="O17:O51" si="23">N17+$K$2</f>
        <v>1</v>
      </c>
      <c r="P17" s="12">
        <f t="shared" ref="P17:P51" si="24">O17+$K$2</f>
        <v>1.5</v>
      </c>
      <c r="Q17" s="12">
        <f t="shared" ref="Q17:Q51" si="25">P17+$K$2</f>
        <v>2</v>
      </c>
      <c r="R17" s="12"/>
      <c r="S17" s="14">
        <f t="shared" ref="S17:S51" si="26">$J17*COS($G17*M17)</f>
        <v>1.5</v>
      </c>
      <c r="T17" s="14">
        <f t="shared" ref="T17:T51" si="27">$J17*COS($G17*N17)</f>
        <v>1.31637384283556</v>
      </c>
      <c r="U17" s="14">
        <f t="shared" ref="U17:U51" si="28">$J17*COS($G17*O17)</f>
        <v>0.81045345880221</v>
      </c>
      <c r="V17" s="14">
        <f t="shared" ref="V17:V51" si="29">$J17*COS($G17*P17)</f>
        <v>0.106105802501554</v>
      </c>
      <c r="W17" s="14">
        <f t="shared" ref="W17:W51" si="30">$J17*COS($G17*Q17)</f>
        <v>-0.624220254820714</v>
      </c>
      <c r="X17" s="14">
        <f t="shared" ref="X17:X51" si="31">G17</f>
        <v>1</v>
      </c>
    </row>
    <row r="18" spans="6:24">
      <c r="F18" s="8">
        <v>1</v>
      </c>
      <c r="G18" s="9">
        <f>G17</f>
        <v>1</v>
      </c>
      <c r="H18" s="9">
        <f t="shared" si="0"/>
        <v>10</v>
      </c>
      <c r="I18" s="9">
        <f>$B$4+F18*H18/($D$4-1)</f>
        <v>2.5</v>
      </c>
      <c r="J18" s="9">
        <f>J17</f>
        <v>1.5</v>
      </c>
      <c r="K18" s="9">
        <f t="shared" si="10"/>
        <v>0.5</v>
      </c>
      <c r="M18" s="12">
        <f t="shared" si="21"/>
        <v>2.5</v>
      </c>
      <c r="N18" s="12">
        <f t="shared" si="22"/>
        <v>3</v>
      </c>
      <c r="O18" s="12">
        <f t="shared" si="23"/>
        <v>3.5</v>
      </c>
      <c r="P18" s="12">
        <f t="shared" si="24"/>
        <v>4</v>
      </c>
      <c r="Q18" s="12">
        <f t="shared" si="25"/>
        <v>4.5</v>
      </c>
      <c r="R18" s="12"/>
      <c r="S18" s="14">
        <f t="shared" si="26"/>
        <v>-1.2017154233204</v>
      </c>
      <c r="T18" s="14">
        <f t="shared" si="27"/>
        <v>-1.48498874490067</v>
      </c>
      <c r="U18" s="14">
        <f t="shared" si="28"/>
        <v>-1.40468503093619</v>
      </c>
      <c r="V18" s="14">
        <f t="shared" si="29"/>
        <v>-0.980465431295418</v>
      </c>
      <c r="W18" s="14">
        <f t="shared" si="30"/>
        <v>-0.31619369914617</v>
      </c>
      <c r="X18" s="14">
        <f t="shared" si="31"/>
        <v>1</v>
      </c>
    </row>
    <row r="19" spans="6:24">
      <c r="F19" s="8">
        <v>2</v>
      </c>
      <c r="G19" s="9">
        <f>G18</f>
        <v>1</v>
      </c>
      <c r="H19" s="9">
        <f t="shared" si="0"/>
        <v>10</v>
      </c>
      <c r="I19" s="9">
        <f>$B$4+F19*H19/($D$4-1)</f>
        <v>5</v>
      </c>
      <c r="J19" s="9">
        <f>J18</f>
        <v>1.5</v>
      </c>
      <c r="K19" s="9">
        <f t="shared" si="10"/>
        <v>0.5</v>
      </c>
      <c r="M19" s="12">
        <f t="shared" si="21"/>
        <v>5</v>
      </c>
      <c r="N19" s="12">
        <f t="shared" si="22"/>
        <v>5.5</v>
      </c>
      <c r="O19" s="12">
        <f t="shared" si="23"/>
        <v>6</v>
      </c>
      <c r="P19" s="12">
        <f t="shared" si="24"/>
        <v>6.5</v>
      </c>
      <c r="Q19" s="12">
        <f t="shared" si="25"/>
        <v>7</v>
      </c>
      <c r="R19" s="12"/>
      <c r="S19" s="14">
        <f t="shared" si="26"/>
        <v>0.425493278194839</v>
      </c>
      <c r="T19" s="14">
        <f t="shared" si="27"/>
        <v>1.06300466143689</v>
      </c>
      <c r="U19" s="14">
        <f t="shared" si="28"/>
        <v>1.44025542997555</v>
      </c>
      <c r="V19" s="14">
        <f t="shared" si="29"/>
        <v>1.46488143859204</v>
      </c>
      <c r="W19" s="14">
        <f t="shared" si="30"/>
        <v>1.13085338151496</v>
      </c>
      <c r="X19" s="14">
        <f t="shared" si="31"/>
        <v>1</v>
      </c>
    </row>
    <row r="20" spans="6:24">
      <c r="F20" s="8">
        <v>3</v>
      </c>
      <c r="G20" s="9">
        <f>G19</f>
        <v>1</v>
      </c>
      <c r="H20" s="9">
        <f t="shared" si="0"/>
        <v>10</v>
      </c>
      <c r="I20" s="9">
        <f>$B$4+F20*H20/($D$4-1)</f>
        <v>7.5</v>
      </c>
      <c r="J20" s="9">
        <f>J19</f>
        <v>1.5</v>
      </c>
      <c r="K20" s="9">
        <f t="shared" si="10"/>
        <v>0.5</v>
      </c>
      <c r="M20" s="12">
        <f t="shared" si="21"/>
        <v>7.5</v>
      </c>
      <c r="N20" s="12">
        <f t="shared" si="22"/>
        <v>8</v>
      </c>
      <c r="O20" s="12">
        <f t="shared" si="23"/>
        <v>8.5</v>
      </c>
      <c r="P20" s="12">
        <f t="shared" si="24"/>
        <v>9</v>
      </c>
      <c r="Q20" s="12">
        <f t="shared" si="25"/>
        <v>9.5</v>
      </c>
      <c r="R20" s="12"/>
      <c r="S20" s="14">
        <f t="shared" si="26"/>
        <v>0.519952976752539</v>
      </c>
      <c r="T20" s="14">
        <f t="shared" si="27"/>
        <v>-0.21825005071292</v>
      </c>
      <c r="U20" s="14">
        <f t="shared" si="28"/>
        <v>-0.903017854027235</v>
      </c>
      <c r="V20" s="14">
        <f t="shared" si="29"/>
        <v>-1.36669539282702</v>
      </c>
      <c r="W20" s="14">
        <f t="shared" si="30"/>
        <v>-1.49575823429457</v>
      </c>
      <c r="X20" s="14">
        <f t="shared" si="31"/>
        <v>1</v>
      </c>
    </row>
    <row r="21" spans="6:24">
      <c r="F21" s="8">
        <v>4</v>
      </c>
      <c r="G21" s="9">
        <f>G20</f>
        <v>1</v>
      </c>
      <c r="H21" s="9">
        <f t="shared" si="0"/>
        <v>10</v>
      </c>
      <c r="I21" s="9">
        <f>$B$4+F21*H21/($D$4-1)</f>
        <v>10</v>
      </c>
      <c r="J21" s="9">
        <f>J20</f>
        <v>1.5</v>
      </c>
      <c r="K21" s="9">
        <f t="shared" si="10"/>
        <v>0.5</v>
      </c>
      <c r="M21" s="12">
        <f t="shared" si="21"/>
        <v>10</v>
      </c>
      <c r="N21" s="12">
        <f t="shared" si="22"/>
        <v>10.5</v>
      </c>
      <c r="O21" s="12">
        <f t="shared" si="23"/>
        <v>11</v>
      </c>
      <c r="P21" s="12">
        <f t="shared" si="24"/>
        <v>11.5</v>
      </c>
      <c r="Q21" s="12">
        <f t="shared" si="25"/>
        <v>12</v>
      </c>
      <c r="R21" s="12"/>
      <c r="S21" s="14">
        <f t="shared" si="26"/>
        <v>-1.25860729361468</v>
      </c>
      <c r="T21" s="14">
        <f t="shared" si="27"/>
        <v>-0.713305391993989</v>
      </c>
      <c r="U21" s="14">
        <f t="shared" si="28"/>
        <v>0.00663854698207618</v>
      </c>
      <c r="V21" s="14">
        <f t="shared" si="29"/>
        <v>0.724957138129509</v>
      </c>
      <c r="W21" s="14">
        <f t="shared" si="30"/>
        <v>1.26578093809874</v>
      </c>
      <c r="X21" s="14">
        <f t="shared" si="31"/>
        <v>1</v>
      </c>
    </row>
    <row r="22" spans="6:24">
      <c r="F22" s="8">
        <v>0</v>
      </c>
      <c r="G22" s="9">
        <v>1</v>
      </c>
      <c r="H22" s="9">
        <f t="shared" si="0"/>
        <v>10</v>
      </c>
      <c r="I22" s="9">
        <f>$B$4+F22*H22/($D$4-1)</f>
        <v>0</v>
      </c>
      <c r="J22" s="9">
        <v>2</v>
      </c>
      <c r="K22" s="9">
        <f t="shared" si="10"/>
        <v>0.5</v>
      </c>
      <c r="M22" s="12">
        <f t="shared" si="21"/>
        <v>0</v>
      </c>
      <c r="N22" s="12">
        <f t="shared" si="22"/>
        <v>0.5</v>
      </c>
      <c r="O22" s="12">
        <f t="shared" si="23"/>
        <v>1</v>
      </c>
      <c r="P22" s="12">
        <f t="shared" si="24"/>
        <v>1.5</v>
      </c>
      <c r="Q22" s="12">
        <f t="shared" si="25"/>
        <v>2</v>
      </c>
      <c r="R22" s="12"/>
      <c r="S22" s="14">
        <f t="shared" si="26"/>
        <v>2</v>
      </c>
      <c r="T22" s="14">
        <f t="shared" si="27"/>
        <v>1.75516512378075</v>
      </c>
      <c r="U22" s="14">
        <f t="shared" si="28"/>
        <v>1.08060461173628</v>
      </c>
      <c r="V22" s="14">
        <f t="shared" si="29"/>
        <v>0.141474403335406</v>
      </c>
      <c r="W22" s="14">
        <f t="shared" si="30"/>
        <v>-0.832293673094285</v>
      </c>
      <c r="X22" s="14">
        <f t="shared" si="31"/>
        <v>1</v>
      </c>
    </row>
    <row r="23" spans="6:24">
      <c r="F23" s="8">
        <v>1</v>
      </c>
      <c r="G23" s="9">
        <f>G22</f>
        <v>1</v>
      </c>
      <c r="H23" s="9">
        <f t="shared" si="0"/>
        <v>10</v>
      </c>
      <c r="I23" s="9">
        <f>$B$4+F23*H23/($D$4-1)</f>
        <v>2.5</v>
      </c>
      <c r="J23" s="9">
        <f>J22</f>
        <v>2</v>
      </c>
      <c r="K23" s="9">
        <f t="shared" si="10"/>
        <v>0.5</v>
      </c>
      <c r="M23" s="12">
        <f t="shared" si="21"/>
        <v>2.5</v>
      </c>
      <c r="N23" s="12">
        <f t="shared" si="22"/>
        <v>3</v>
      </c>
      <c r="O23" s="12">
        <f t="shared" si="23"/>
        <v>3.5</v>
      </c>
      <c r="P23" s="12">
        <f t="shared" si="24"/>
        <v>4</v>
      </c>
      <c r="Q23" s="12">
        <f t="shared" si="25"/>
        <v>4.5</v>
      </c>
      <c r="R23" s="12"/>
      <c r="S23" s="14">
        <f t="shared" si="26"/>
        <v>-1.60228723109387</v>
      </c>
      <c r="T23" s="14">
        <f t="shared" si="27"/>
        <v>-1.97998499320089</v>
      </c>
      <c r="U23" s="14">
        <f t="shared" si="28"/>
        <v>-1.87291337458159</v>
      </c>
      <c r="V23" s="14">
        <f t="shared" si="29"/>
        <v>-1.30728724172722</v>
      </c>
      <c r="W23" s="14">
        <f t="shared" si="30"/>
        <v>-0.421591598861559</v>
      </c>
      <c r="X23" s="14">
        <f t="shared" si="31"/>
        <v>1</v>
      </c>
    </row>
    <row r="24" spans="6:24">
      <c r="F24" s="8">
        <v>2</v>
      </c>
      <c r="G24" s="9">
        <f>G23</f>
        <v>1</v>
      </c>
      <c r="H24" s="9">
        <f t="shared" si="0"/>
        <v>10</v>
      </c>
      <c r="I24" s="9">
        <f>$B$4+F24*H24/($D$4-1)</f>
        <v>5</v>
      </c>
      <c r="J24" s="9">
        <f>J23</f>
        <v>2</v>
      </c>
      <c r="K24" s="9">
        <f t="shared" si="10"/>
        <v>0.5</v>
      </c>
      <c r="M24" s="12">
        <f t="shared" si="21"/>
        <v>5</v>
      </c>
      <c r="N24" s="12">
        <f t="shared" si="22"/>
        <v>5.5</v>
      </c>
      <c r="O24" s="12">
        <f t="shared" si="23"/>
        <v>6</v>
      </c>
      <c r="P24" s="12">
        <f t="shared" si="24"/>
        <v>6.5</v>
      </c>
      <c r="Q24" s="12">
        <f t="shared" si="25"/>
        <v>7</v>
      </c>
      <c r="R24" s="12"/>
      <c r="S24" s="14">
        <f t="shared" si="26"/>
        <v>0.567324370926452</v>
      </c>
      <c r="T24" s="14">
        <f t="shared" si="27"/>
        <v>1.41733954858252</v>
      </c>
      <c r="U24" s="14">
        <f t="shared" si="28"/>
        <v>1.92034057330073</v>
      </c>
      <c r="V24" s="14">
        <f t="shared" si="29"/>
        <v>1.95317525145605</v>
      </c>
      <c r="W24" s="14">
        <f t="shared" si="30"/>
        <v>1.50780450868661</v>
      </c>
      <c r="X24" s="14">
        <f t="shared" si="31"/>
        <v>1</v>
      </c>
    </row>
    <row r="25" spans="6:24">
      <c r="F25" s="8">
        <v>3</v>
      </c>
      <c r="G25" s="9">
        <f>G24</f>
        <v>1</v>
      </c>
      <c r="H25" s="9">
        <f t="shared" si="0"/>
        <v>10</v>
      </c>
      <c r="I25" s="9">
        <f>$B$4+F25*H25/($D$4-1)</f>
        <v>7.5</v>
      </c>
      <c r="J25" s="9">
        <f>J24</f>
        <v>2</v>
      </c>
      <c r="K25" s="9">
        <f t="shared" si="10"/>
        <v>0.5</v>
      </c>
      <c r="M25" s="12">
        <f t="shared" si="21"/>
        <v>7.5</v>
      </c>
      <c r="N25" s="12">
        <f t="shared" si="22"/>
        <v>8</v>
      </c>
      <c r="O25" s="12">
        <f t="shared" si="23"/>
        <v>8.5</v>
      </c>
      <c r="P25" s="12">
        <f t="shared" si="24"/>
        <v>9</v>
      </c>
      <c r="Q25" s="12">
        <f t="shared" si="25"/>
        <v>9.5</v>
      </c>
      <c r="R25" s="12"/>
      <c r="S25" s="14">
        <f t="shared" si="26"/>
        <v>0.693270635670052</v>
      </c>
      <c r="T25" s="14">
        <f t="shared" si="27"/>
        <v>-0.291000067617227</v>
      </c>
      <c r="U25" s="14">
        <f t="shared" si="28"/>
        <v>-1.20402380536965</v>
      </c>
      <c r="V25" s="14">
        <f t="shared" si="29"/>
        <v>-1.82226052376935</v>
      </c>
      <c r="W25" s="14">
        <f t="shared" si="30"/>
        <v>-1.99434431239276</v>
      </c>
      <c r="X25" s="14">
        <f t="shared" si="31"/>
        <v>1</v>
      </c>
    </row>
    <row r="26" spans="6:24">
      <c r="F26" s="8">
        <v>4</v>
      </c>
      <c r="G26" s="9">
        <f>G25</f>
        <v>1</v>
      </c>
      <c r="H26" s="9">
        <f t="shared" si="0"/>
        <v>10</v>
      </c>
      <c r="I26" s="9">
        <f>$B$4+F26*H26/($D$4-1)</f>
        <v>10</v>
      </c>
      <c r="J26" s="9">
        <f>J25</f>
        <v>2</v>
      </c>
      <c r="K26" s="9">
        <f t="shared" si="10"/>
        <v>0.5</v>
      </c>
      <c r="M26" s="12">
        <f t="shared" si="21"/>
        <v>10</v>
      </c>
      <c r="N26" s="12">
        <f t="shared" si="22"/>
        <v>10.5</v>
      </c>
      <c r="O26" s="12">
        <f t="shared" si="23"/>
        <v>11</v>
      </c>
      <c r="P26" s="12">
        <f t="shared" si="24"/>
        <v>11.5</v>
      </c>
      <c r="Q26" s="12">
        <f t="shared" si="25"/>
        <v>12</v>
      </c>
      <c r="R26" s="12"/>
      <c r="S26" s="14">
        <f t="shared" si="26"/>
        <v>-1.6781430581529</v>
      </c>
      <c r="T26" s="14">
        <f t="shared" si="27"/>
        <v>-0.951073855991985</v>
      </c>
      <c r="U26" s="14">
        <f t="shared" si="28"/>
        <v>0.00885139597610157</v>
      </c>
      <c r="V26" s="14">
        <f t="shared" si="29"/>
        <v>0.966609517506012</v>
      </c>
      <c r="W26" s="14">
        <f t="shared" si="30"/>
        <v>1.68770791746498</v>
      </c>
      <c r="X26" s="14">
        <f t="shared" si="31"/>
        <v>1</v>
      </c>
    </row>
    <row r="27" spans="6:24">
      <c r="F27" s="8">
        <v>0</v>
      </c>
      <c r="G27" s="9">
        <v>2</v>
      </c>
      <c r="H27" s="9">
        <f t="shared" si="0"/>
        <v>20</v>
      </c>
      <c r="I27" s="9">
        <f>$B$4+F27*H27/($D$4-1)</f>
        <v>0</v>
      </c>
      <c r="J27" s="9">
        <v>0</v>
      </c>
      <c r="K27" s="9">
        <f t="shared" si="10"/>
        <v>0.5</v>
      </c>
      <c r="L27" s="12"/>
      <c r="M27" s="12">
        <f t="shared" si="21"/>
        <v>0</v>
      </c>
      <c r="N27" s="12">
        <f t="shared" si="22"/>
        <v>0.5</v>
      </c>
      <c r="O27" s="12">
        <f t="shared" si="23"/>
        <v>1</v>
      </c>
      <c r="P27" s="12">
        <f t="shared" si="24"/>
        <v>1.5</v>
      </c>
      <c r="Q27" s="12">
        <f t="shared" si="25"/>
        <v>2</v>
      </c>
      <c r="R27" s="12"/>
      <c r="S27" s="14">
        <f t="shared" si="26"/>
        <v>0</v>
      </c>
      <c r="T27" s="14">
        <f t="shared" si="27"/>
        <v>0</v>
      </c>
      <c r="U27" s="14">
        <f t="shared" si="28"/>
        <v>0</v>
      </c>
      <c r="V27" s="14">
        <f t="shared" si="29"/>
        <v>0</v>
      </c>
      <c r="W27" s="14">
        <f t="shared" si="30"/>
        <v>0</v>
      </c>
      <c r="X27" s="14">
        <f t="shared" si="31"/>
        <v>2</v>
      </c>
    </row>
    <row r="28" spans="6:24">
      <c r="F28" s="8">
        <v>1</v>
      </c>
      <c r="G28" s="9">
        <f>G27</f>
        <v>2</v>
      </c>
      <c r="H28" s="9">
        <f t="shared" si="0"/>
        <v>20</v>
      </c>
      <c r="I28" s="9">
        <f>$B$4+F28*H28/($D$4-1)</f>
        <v>5</v>
      </c>
      <c r="J28" s="9">
        <f t="shared" ref="J28:J31" si="32">J27</f>
        <v>0</v>
      </c>
      <c r="K28" s="9">
        <f t="shared" si="10"/>
        <v>0.5</v>
      </c>
      <c r="L28" s="12"/>
      <c r="M28" s="12">
        <f t="shared" si="21"/>
        <v>5</v>
      </c>
      <c r="N28" s="12">
        <f t="shared" si="22"/>
        <v>5.5</v>
      </c>
      <c r="O28" s="12">
        <f t="shared" si="23"/>
        <v>6</v>
      </c>
      <c r="P28" s="12">
        <f t="shared" si="24"/>
        <v>6.5</v>
      </c>
      <c r="Q28" s="12">
        <f t="shared" si="25"/>
        <v>7</v>
      </c>
      <c r="R28" s="12"/>
      <c r="S28" s="14">
        <f t="shared" si="26"/>
        <v>0</v>
      </c>
      <c r="T28" s="14">
        <f t="shared" si="27"/>
        <v>0</v>
      </c>
      <c r="U28" s="14">
        <f t="shared" si="28"/>
        <v>0</v>
      </c>
      <c r="V28" s="14">
        <f t="shared" si="29"/>
        <v>0</v>
      </c>
      <c r="W28" s="14">
        <f t="shared" si="30"/>
        <v>0</v>
      </c>
      <c r="X28" s="14">
        <f t="shared" si="31"/>
        <v>2</v>
      </c>
    </row>
    <row r="29" spans="6:24">
      <c r="F29" s="8">
        <v>2</v>
      </c>
      <c r="G29" s="9">
        <f>G28</f>
        <v>2</v>
      </c>
      <c r="H29" s="9">
        <f t="shared" si="0"/>
        <v>20</v>
      </c>
      <c r="I29" s="9">
        <f>$B$4+F29*H29/($D$4-1)</f>
        <v>10</v>
      </c>
      <c r="J29" s="9">
        <f t="shared" si="32"/>
        <v>0</v>
      </c>
      <c r="K29" s="9">
        <f t="shared" si="10"/>
        <v>0.5</v>
      </c>
      <c r="L29" s="12"/>
      <c r="M29" s="12">
        <f t="shared" si="21"/>
        <v>10</v>
      </c>
      <c r="N29" s="12">
        <f t="shared" si="22"/>
        <v>10.5</v>
      </c>
      <c r="O29" s="12">
        <f t="shared" si="23"/>
        <v>11</v>
      </c>
      <c r="P29" s="12">
        <f t="shared" si="24"/>
        <v>11.5</v>
      </c>
      <c r="Q29" s="12">
        <f t="shared" si="25"/>
        <v>12</v>
      </c>
      <c r="R29" s="12"/>
      <c r="S29" s="14">
        <f t="shared" si="26"/>
        <v>0</v>
      </c>
      <c r="T29" s="14">
        <f t="shared" si="27"/>
        <v>0</v>
      </c>
      <c r="U29" s="14">
        <f t="shared" si="28"/>
        <v>0</v>
      </c>
      <c r="V29" s="14">
        <f t="shared" si="29"/>
        <v>0</v>
      </c>
      <c r="W29" s="14">
        <f t="shared" si="30"/>
        <v>0</v>
      </c>
      <c r="X29" s="14">
        <f t="shared" si="31"/>
        <v>2</v>
      </c>
    </row>
    <row r="30" spans="6:24">
      <c r="F30" s="8">
        <v>3</v>
      </c>
      <c r="G30" s="9">
        <f>G29</f>
        <v>2</v>
      </c>
      <c r="H30" s="9">
        <f t="shared" si="0"/>
        <v>20</v>
      </c>
      <c r="I30" s="9">
        <f>$B$4+F30*H30/($D$4-1)</f>
        <v>15</v>
      </c>
      <c r="J30" s="9">
        <f t="shared" si="32"/>
        <v>0</v>
      </c>
      <c r="K30" s="9">
        <f t="shared" si="10"/>
        <v>0.5</v>
      </c>
      <c r="L30" s="12"/>
      <c r="M30" s="12">
        <f t="shared" si="21"/>
        <v>15</v>
      </c>
      <c r="N30" s="12">
        <f t="shared" si="22"/>
        <v>15.5</v>
      </c>
      <c r="O30" s="12">
        <f t="shared" si="23"/>
        <v>16</v>
      </c>
      <c r="P30" s="12">
        <f t="shared" si="24"/>
        <v>16.5</v>
      </c>
      <c r="Q30" s="12">
        <f t="shared" si="25"/>
        <v>17</v>
      </c>
      <c r="R30" s="12"/>
      <c r="S30" s="14">
        <f t="shared" si="26"/>
        <v>0</v>
      </c>
      <c r="T30" s="14">
        <f t="shared" si="27"/>
        <v>0</v>
      </c>
      <c r="U30" s="14">
        <f t="shared" si="28"/>
        <v>0</v>
      </c>
      <c r="V30" s="14">
        <f t="shared" si="29"/>
        <v>0</v>
      </c>
      <c r="W30" s="14">
        <f t="shared" si="30"/>
        <v>0</v>
      </c>
      <c r="X30" s="14">
        <f t="shared" si="31"/>
        <v>2</v>
      </c>
    </row>
    <row r="31" spans="6:24">
      <c r="F31" s="8">
        <v>4</v>
      </c>
      <c r="G31" s="9">
        <f>G30</f>
        <v>2</v>
      </c>
      <c r="H31" s="9">
        <f t="shared" si="0"/>
        <v>20</v>
      </c>
      <c r="I31" s="9">
        <f>$B$4+F31*H31/($D$4-1)</f>
        <v>20</v>
      </c>
      <c r="J31" s="9">
        <f t="shared" si="32"/>
        <v>0</v>
      </c>
      <c r="K31" s="9">
        <f t="shared" si="10"/>
        <v>0.5</v>
      </c>
      <c r="L31" s="12"/>
      <c r="M31" s="12">
        <f t="shared" si="21"/>
        <v>20</v>
      </c>
      <c r="N31" s="12">
        <f t="shared" si="22"/>
        <v>20.5</v>
      </c>
      <c r="O31" s="12">
        <f t="shared" si="23"/>
        <v>21</v>
      </c>
      <c r="P31" s="12">
        <f t="shared" si="24"/>
        <v>21.5</v>
      </c>
      <c r="Q31" s="12">
        <f t="shared" si="25"/>
        <v>22</v>
      </c>
      <c r="R31" s="12"/>
      <c r="S31" s="14">
        <f t="shared" si="26"/>
        <v>0</v>
      </c>
      <c r="T31" s="14">
        <f t="shared" si="27"/>
        <v>0</v>
      </c>
      <c r="U31" s="14">
        <f t="shared" si="28"/>
        <v>0</v>
      </c>
      <c r="V31" s="14">
        <f t="shared" si="29"/>
        <v>0</v>
      </c>
      <c r="W31" s="14">
        <f t="shared" si="30"/>
        <v>0</v>
      </c>
      <c r="X31" s="14">
        <f t="shared" si="31"/>
        <v>2</v>
      </c>
    </row>
    <row r="32" spans="6:24">
      <c r="F32" s="8">
        <v>0</v>
      </c>
      <c r="G32" s="9">
        <v>2</v>
      </c>
      <c r="H32" s="9">
        <f t="shared" si="0"/>
        <v>20</v>
      </c>
      <c r="I32" s="9">
        <f>$B$4+F32*H32/($D$4-1)</f>
        <v>0</v>
      </c>
      <c r="J32" s="9">
        <v>0.5</v>
      </c>
      <c r="K32" s="9">
        <f t="shared" si="10"/>
        <v>0.5</v>
      </c>
      <c r="L32" s="12"/>
      <c r="M32" s="12">
        <f t="shared" si="21"/>
        <v>0</v>
      </c>
      <c r="N32" s="12">
        <f t="shared" si="22"/>
        <v>0.5</v>
      </c>
      <c r="O32" s="12">
        <f t="shared" si="23"/>
        <v>1</v>
      </c>
      <c r="P32" s="12">
        <f t="shared" si="24"/>
        <v>1.5</v>
      </c>
      <c r="Q32" s="12">
        <f t="shared" si="25"/>
        <v>2</v>
      </c>
      <c r="R32" s="12"/>
      <c r="S32" s="14">
        <f t="shared" si="26"/>
        <v>0.5</v>
      </c>
      <c r="T32" s="14">
        <f t="shared" si="27"/>
        <v>0.27015115293407</v>
      </c>
      <c r="U32" s="14">
        <f t="shared" si="28"/>
        <v>-0.208073418273571</v>
      </c>
      <c r="V32" s="14">
        <f t="shared" si="29"/>
        <v>-0.494996248300223</v>
      </c>
      <c r="W32" s="14">
        <f t="shared" si="30"/>
        <v>-0.326821810431806</v>
      </c>
      <c r="X32" s="14">
        <f t="shared" si="31"/>
        <v>2</v>
      </c>
    </row>
    <row r="33" spans="6:24">
      <c r="F33" s="8">
        <v>1</v>
      </c>
      <c r="G33" s="9">
        <f>G32</f>
        <v>2</v>
      </c>
      <c r="H33" s="9">
        <f t="shared" si="0"/>
        <v>20</v>
      </c>
      <c r="I33" s="9">
        <f>$B$4+F33*H33/($D$4-1)</f>
        <v>5</v>
      </c>
      <c r="J33" s="9">
        <f t="shared" ref="J33:J36" si="33">J32</f>
        <v>0.5</v>
      </c>
      <c r="K33" s="9">
        <f t="shared" si="10"/>
        <v>0.5</v>
      </c>
      <c r="L33" s="12"/>
      <c r="M33" s="12">
        <f t="shared" si="21"/>
        <v>5</v>
      </c>
      <c r="N33" s="12">
        <f t="shared" si="22"/>
        <v>5.5</v>
      </c>
      <c r="O33" s="12">
        <f t="shared" si="23"/>
        <v>6</v>
      </c>
      <c r="P33" s="12">
        <f t="shared" si="24"/>
        <v>6.5</v>
      </c>
      <c r="Q33" s="12">
        <f t="shared" si="25"/>
        <v>7</v>
      </c>
      <c r="R33" s="12"/>
      <c r="S33" s="14">
        <f t="shared" si="26"/>
        <v>-0.419535764538226</v>
      </c>
      <c r="T33" s="14">
        <f t="shared" si="27"/>
        <v>0.00221284899402539</v>
      </c>
      <c r="U33" s="14">
        <f t="shared" si="28"/>
        <v>0.421926979366246</v>
      </c>
      <c r="V33" s="14">
        <f t="shared" si="29"/>
        <v>0.453723390725098</v>
      </c>
      <c r="W33" s="14">
        <f t="shared" si="30"/>
        <v>0.0683686091039168</v>
      </c>
      <c r="X33" s="14">
        <f t="shared" si="31"/>
        <v>2</v>
      </c>
    </row>
    <row r="34" spans="6:24">
      <c r="F34" s="8">
        <v>2</v>
      </c>
      <c r="G34" s="9">
        <f>G33</f>
        <v>2</v>
      </c>
      <c r="H34" s="9">
        <f t="shared" si="0"/>
        <v>20</v>
      </c>
      <c r="I34" s="9">
        <f>$B$4+F34*H34/($D$4-1)</f>
        <v>10</v>
      </c>
      <c r="J34" s="9">
        <f t="shared" si="33"/>
        <v>0.5</v>
      </c>
      <c r="K34" s="9">
        <f t="shared" si="10"/>
        <v>0.5</v>
      </c>
      <c r="L34" s="12"/>
      <c r="M34" s="12">
        <f t="shared" si="21"/>
        <v>10</v>
      </c>
      <c r="N34" s="12">
        <f t="shared" si="22"/>
        <v>10.5</v>
      </c>
      <c r="O34" s="12">
        <f t="shared" si="23"/>
        <v>11</v>
      </c>
      <c r="P34" s="12">
        <f t="shared" si="24"/>
        <v>11.5</v>
      </c>
      <c r="Q34" s="12">
        <f t="shared" si="25"/>
        <v>12</v>
      </c>
      <c r="R34" s="12"/>
      <c r="S34" s="14">
        <f t="shared" si="26"/>
        <v>0.204041030906696</v>
      </c>
      <c r="T34" s="14">
        <f t="shared" si="27"/>
        <v>-0.273864630112134</v>
      </c>
      <c r="U34" s="14">
        <f t="shared" si="28"/>
        <v>-0.499980413197319</v>
      </c>
      <c r="V34" s="14">
        <f t="shared" si="29"/>
        <v>-0.266416510166699</v>
      </c>
      <c r="W34" s="14">
        <f t="shared" si="30"/>
        <v>0.212089503668498</v>
      </c>
      <c r="X34" s="14">
        <f t="shared" si="31"/>
        <v>2</v>
      </c>
    </row>
    <row r="35" spans="6:24">
      <c r="F35" s="8">
        <v>3</v>
      </c>
      <c r="G35" s="9">
        <f>G34</f>
        <v>2</v>
      </c>
      <c r="H35" s="9">
        <f t="shared" si="0"/>
        <v>20</v>
      </c>
      <c r="I35" s="9">
        <f>$B$4+F35*H35/($D$4-1)</f>
        <v>15</v>
      </c>
      <c r="J35" s="9">
        <f t="shared" si="33"/>
        <v>0.5</v>
      </c>
      <c r="K35" s="9">
        <f t="shared" si="10"/>
        <v>0.5</v>
      </c>
      <c r="L35" s="12"/>
      <c r="M35" s="12">
        <f t="shared" si="21"/>
        <v>15</v>
      </c>
      <c r="N35" s="12">
        <f t="shared" si="22"/>
        <v>15.5</v>
      </c>
      <c r="O35" s="12">
        <f t="shared" si="23"/>
        <v>16</v>
      </c>
      <c r="P35" s="12">
        <f t="shared" si="24"/>
        <v>16.5</v>
      </c>
      <c r="Q35" s="12">
        <f t="shared" si="25"/>
        <v>17</v>
      </c>
      <c r="R35" s="12"/>
      <c r="S35" s="14">
        <f t="shared" si="26"/>
        <v>0.077125724943792</v>
      </c>
      <c r="T35" s="14">
        <f t="shared" si="27"/>
        <v>0.457371178902266</v>
      </c>
      <c r="U35" s="14">
        <f t="shared" si="28"/>
        <v>0.417111680253255</v>
      </c>
      <c r="V35" s="14">
        <f t="shared" si="29"/>
        <v>-0.00663837361152974</v>
      </c>
      <c r="W35" s="14">
        <f t="shared" si="30"/>
        <v>-0.424285137392303</v>
      </c>
      <c r="X35" s="14">
        <f t="shared" si="31"/>
        <v>2</v>
      </c>
    </row>
    <row r="36" spans="6:24">
      <c r="F36" s="8">
        <v>4</v>
      </c>
      <c r="G36" s="9">
        <f>G35</f>
        <v>2</v>
      </c>
      <c r="H36" s="9">
        <f t="shared" si="0"/>
        <v>20</v>
      </c>
      <c r="I36" s="9">
        <f>$B$4+F36*H36/($D$4-1)</f>
        <v>20</v>
      </c>
      <c r="J36" s="9">
        <f t="shared" si="33"/>
        <v>0.5</v>
      </c>
      <c r="K36" s="9">
        <f t="shared" si="10"/>
        <v>0.5</v>
      </c>
      <c r="L36" s="12"/>
      <c r="M36" s="12">
        <f t="shared" si="21"/>
        <v>20</v>
      </c>
      <c r="N36" s="12">
        <f t="shared" si="22"/>
        <v>20.5</v>
      </c>
      <c r="O36" s="12">
        <f t="shared" si="23"/>
        <v>21</v>
      </c>
      <c r="P36" s="12">
        <f t="shared" si="24"/>
        <v>21.5</v>
      </c>
      <c r="Q36" s="12">
        <f t="shared" si="25"/>
        <v>22</v>
      </c>
      <c r="R36" s="12"/>
      <c r="S36" s="14">
        <f t="shared" si="26"/>
        <v>-0.333469030826131</v>
      </c>
      <c r="T36" s="14">
        <f t="shared" si="27"/>
        <v>-0.493669638761913</v>
      </c>
      <c r="U36" s="14">
        <f t="shared" si="28"/>
        <v>-0.199992657494176</v>
      </c>
      <c r="V36" s="14">
        <f t="shared" si="29"/>
        <v>0.277556650760313</v>
      </c>
      <c r="W36" s="14">
        <f t="shared" si="30"/>
        <v>0.499921654323846</v>
      </c>
      <c r="X36" s="14">
        <f t="shared" si="31"/>
        <v>2</v>
      </c>
    </row>
    <row r="37" spans="6:24">
      <c r="F37" s="8">
        <v>0</v>
      </c>
      <c r="G37" s="9">
        <v>2</v>
      </c>
      <c r="H37" s="9">
        <f t="shared" si="0"/>
        <v>20</v>
      </c>
      <c r="I37" s="9">
        <f>$B$4+F37*H37/($D$4-1)</f>
        <v>0</v>
      </c>
      <c r="J37" s="9">
        <v>0.5</v>
      </c>
      <c r="K37" s="9">
        <f t="shared" si="10"/>
        <v>0.5</v>
      </c>
      <c r="L37" s="12"/>
      <c r="M37" s="12">
        <f t="shared" si="21"/>
        <v>0</v>
      </c>
      <c r="N37" s="12">
        <f t="shared" si="22"/>
        <v>0.5</v>
      </c>
      <c r="O37" s="12">
        <f t="shared" si="23"/>
        <v>1</v>
      </c>
      <c r="P37" s="12">
        <f t="shared" si="24"/>
        <v>1.5</v>
      </c>
      <c r="Q37" s="12">
        <f t="shared" si="25"/>
        <v>2</v>
      </c>
      <c r="R37" s="12"/>
      <c r="S37" s="14">
        <f t="shared" si="26"/>
        <v>0.5</v>
      </c>
      <c r="T37" s="14">
        <f t="shared" si="27"/>
        <v>0.27015115293407</v>
      </c>
      <c r="U37" s="14">
        <f t="shared" si="28"/>
        <v>-0.208073418273571</v>
      </c>
      <c r="V37" s="14">
        <f t="shared" si="29"/>
        <v>-0.494996248300223</v>
      </c>
      <c r="W37" s="14">
        <f t="shared" si="30"/>
        <v>-0.326821810431806</v>
      </c>
      <c r="X37" s="14">
        <f t="shared" si="31"/>
        <v>2</v>
      </c>
    </row>
    <row r="38" spans="6:24">
      <c r="F38" s="8">
        <v>1</v>
      </c>
      <c r="G38" s="9">
        <f>G37</f>
        <v>2</v>
      </c>
      <c r="H38" s="9">
        <f t="shared" si="0"/>
        <v>20</v>
      </c>
      <c r="I38" s="9">
        <f>$B$4+F38*H38/($D$4-1)</f>
        <v>5</v>
      </c>
      <c r="J38" s="9">
        <v>1</v>
      </c>
      <c r="K38" s="9">
        <f t="shared" si="10"/>
        <v>0.5</v>
      </c>
      <c r="L38" s="12"/>
      <c r="M38" s="12">
        <f t="shared" si="21"/>
        <v>5</v>
      </c>
      <c r="N38" s="12">
        <f t="shared" si="22"/>
        <v>5.5</v>
      </c>
      <c r="O38" s="12">
        <f t="shared" si="23"/>
        <v>6</v>
      </c>
      <c r="P38" s="12">
        <f t="shared" si="24"/>
        <v>6.5</v>
      </c>
      <c r="Q38" s="12">
        <f t="shared" si="25"/>
        <v>7</v>
      </c>
      <c r="R38" s="12"/>
      <c r="S38" s="14">
        <f t="shared" si="26"/>
        <v>-0.839071529076452</v>
      </c>
      <c r="T38" s="14">
        <f t="shared" si="27"/>
        <v>0.00442569798805079</v>
      </c>
      <c r="U38" s="14">
        <f t="shared" si="28"/>
        <v>0.843853958732492</v>
      </c>
      <c r="V38" s="14">
        <f t="shared" si="29"/>
        <v>0.907446781450196</v>
      </c>
      <c r="W38" s="14">
        <f t="shared" si="30"/>
        <v>0.136737218207834</v>
      </c>
      <c r="X38" s="14">
        <f t="shared" si="31"/>
        <v>2</v>
      </c>
    </row>
    <row r="39" spans="6:24">
      <c r="F39" s="8">
        <v>2</v>
      </c>
      <c r="G39" s="9">
        <f>G38</f>
        <v>2</v>
      </c>
      <c r="H39" s="9">
        <f t="shared" si="0"/>
        <v>20</v>
      </c>
      <c r="I39" s="9">
        <f>$B$4+F39*H39/($D$4-1)</f>
        <v>10</v>
      </c>
      <c r="J39" s="9">
        <f t="shared" ref="J39:J41" si="34">J38</f>
        <v>1</v>
      </c>
      <c r="K39" s="9">
        <f t="shared" si="10"/>
        <v>0.5</v>
      </c>
      <c r="L39" s="12"/>
      <c r="M39" s="12">
        <f t="shared" si="21"/>
        <v>10</v>
      </c>
      <c r="N39" s="12">
        <f t="shared" si="22"/>
        <v>10.5</v>
      </c>
      <c r="O39" s="12">
        <f t="shared" si="23"/>
        <v>11</v>
      </c>
      <c r="P39" s="12">
        <f t="shared" si="24"/>
        <v>11.5</v>
      </c>
      <c r="Q39" s="12">
        <f t="shared" si="25"/>
        <v>12</v>
      </c>
      <c r="R39" s="12"/>
      <c r="S39" s="14">
        <f t="shared" si="26"/>
        <v>0.408082061813392</v>
      </c>
      <c r="T39" s="14">
        <f t="shared" si="27"/>
        <v>-0.547729260224268</v>
      </c>
      <c r="U39" s="14">
        <f t="shared" si="28"/>
        <v>-0.999960826394637</v>
      </c>
      <c r="V39" s="14">
        <f t="shared" si="29"/>
        <v>-0.532833020333398</v>
      </c>
      <c r="W39" s="14">
        <f t="shared" si="30"/>
        <v>0.424179007336997</v>
      </c>
      <c r="X39" s="14">
        <f t="shared" si="31"/>
        <v>2</v>
      </c>
    </row>
    <row r="40" spans="6:24">
      <c r="F40" s="8">
        <v>3</v>
      </c>
      <c r="G40" s="9">
        <f>G39</f>
        <v>2</v>
      </c>
      <c r="H40" s="9">
        <f t="shared" si="0"/>
        <v>20</v>
      </c>
      <c r="I40" s="9">
        <f>$B$4+F40*H40/($D$4-1)</f>
        <v>15</v>
      </c>
      <c r="J40" s="9">
        <f t="shared" si="34"/>
        <v>1</v>
      </c>
      <c r="K40" s="9">
        <f t="shared" si="10"/>
        <v>0.5</v>
      </c>
      <c r="L40" s="12"/>
      <c r="M40" s="12">
        <f t="shared" si="21"/>
        <v>15</v>
      </c>
      <c r="N40" s="12">
        <f t="shared" si="22"/>
        <v>15.5</v>
      </c>
      <c r="O40" s="12">
        <f t="shared" si="23"/>
        <v>16</v>
      </c>
      <c r="P40" s="12">
        <f t="shared" si="24"/>
        <v>16.5</v>
      </c>
      <c r="Q40" s="12">
        <f t="shared" si="25"/>
        <v>17</v>
      </c>
      <c r="R40" s="12"/>
      <c r="S40" s="14">
        <f t="shared" si="26"/>
        <v>0.154251449887584</v>
      </c>
      <c r="T40" s="14">
        <f t="shared" si="27"/>
        <v>0.914742357804531</v>
      </c>
      <c r="U40" s="14">
        <f t="shared" si="28"/>
        <v>0.83422336050651</v>
      </c>
      <c r="V40" s="14">
        <f t="shared" si="29"/>
        <v>-0.0132767472230595</v>
      </c>
      <c r="W40" s="14">
        <f t="shared" si="30"/>
        <v>-0.848570274784605</v>
      </c>
      <c r="X40" s="14">
        <f t="shared" si="31"/>
        <v>2</v>
      </c>
    </row>
    <row r="41" spans="6:24">
      <c r="F41" s="8">
        <v>4</v>
      </c>
      <c r="G41" s="9">
        <f>G40</f>
        <v>2</v>
      </c>
      <c r="H41" s="9">
        <f t="shared" si="0"/>
        <v>20</v>
      </c>
      <c r="I41" s="9">
        <f>$B$4+F41*H41/($D$4-1)</f>
        <v>20</v>
      </c>
      <c r="J41" s="9">
        <f t="shared" si="34"/>
        <v>1</v>
      </c>
      <c r="K41" s="9">
        <f t="shared" si="10"/>
        <v>0.5</v>
      </c>
      <c r="L41" s="12"/>
      <c r="M41" s="12">
        <f t="shared" si="21"/>
        <v>20</v>
      </c>
      <c r="N41" s="12">
        <f t="shared" si="22"/>
        <v>20.5</v>
      </c>
      <c r="O41" s="12">
        <f t="shared" si="23"/>
        <v>21</v>
      </c>
      <c r="P41" s="12">
        <f t="shared" si="24"/>
        <v>21.5</v>
      </c>
      <c r="Q41" s="12">
        <f t="shared" si="25"/>
        <v>22</v>
      </c>
      <c r="R41" s="12"/>
      <c r="S41" s="14">
        <f t="shared" si="26"/>
        <v>-0.666938061652262</v>
      </c>
      <c r="T41" s="14">
        <f t="shared" si="27"/>
        <v>-0.987339277523826</v>
      </c>
      <c r="U41" s="14">
        <f t="shared" si="28"/>
        <v>-0.399985314988351</v>
      </c>
      <c r="V41" s="14">
        <f t="shared" si="29"/>
        <v>0.555113301520626</v>
      </c>
      <c r="W41" s="14">
        <f t="shared" si="30"/>
        <v>0.999843308647691</v>
      </c>
      <c r="X41" s="14">
        <f t="shared" si="31"/>
        <v>2</v>
      </c>
    </row>
    <row r="42" spans="6:24">
      <c r="F42" s="8">
        <v>0</v>
      </c>
      <c r="G42" s="9">
        <v>2</v>
      </c>
      <c r="H42" s="9">
        <f t="shared" si="0"/>
        <v>20</v>
      </c>
      <c r="I42" s="9">
        <f>$B$4+F42*H42/($D$4-1)</f>
        <v>0</v>
      </c>
      <c r="J42" s="9">
        <v>1.5</v>
      </c>
      <c r="K42" s="9">
        <f t="shared" si="10"/>
        <v>0.5</v>
      </c>
      <c r="M42" s="12">
        <f t="shared" si="21"/>
        <v>0</v>
      </c>
      <c r="N42" s="12">
        <f t="shared" si="22"/>
        <v>0.5</v>
      </c>
      <c r="O42" s="12">
        <f t="shared" si="23"/>
        <v>1</v>
      </c>
      <c r="P42" s="12">
        <f t="shared" si="24"/>
        <v>1.5</v>
      </c>
      <c r="Q42" s="12">
        <f t="shared" si="25"/>
        <v>2</v>
      </c>
      <c r="R42" s="12"/>
      <c r="S42" s="14">
        <f t="shared" si="26"/>
        <v>1.5</v>
      </c>
      <c r="T42" s="14">
        <f t="shared" si="27"/>
        <v>0.81045345880221</v>
      </c>
      <c r="U42" s="14">
        <f t="shared" si="28"/>
        <v>-0.624220254820714</v>
      </c>
      <c r="V42" s="14">
        <f t="shared" si="29"/>
        <v>-1.48498874490067</v>
      </c>
      <c r="W42" s="14">
        <f t="shared" si="30"/>
        <v>-0.980465431295418</v>
      </c>
      <c r="X42" s="14">
        <f t="shared" si="31"/>
        <v>2</v>
      </c>
    </row>
    <row r="43" spans="6:24">
      <c r="F43" s="8">
        <v>1</v>
      </c>
      <c r="G43" s="9">
        <f>G42</f>
        <v>2</v>
      </c>
      <c r="H43" s="9">
        <f t="shared" si="0"/>
        <v>20</v>
      </c>
      <c r="I43" s="9">
        <f>$B$4+F43*H43/($D$4-1)</f>
        <v>5</v>
      </c>
      <c r="J43" s="9">
        <f t="shared" ref="J43:J46" si="35">J42</f>
        <v>1.5</v>
      </c>
      <c r="K43" s="9">
        <f t="shared" si="10"/>
        <v>0.5</v>
      </c>
      <c r="M43" s="12">
        <f t="shared" si="21"/>
        <v>5</v>
      </c>
      <c r="N43" s="12">
        <f t="shared" si="22"/>
        <v>5.5</v>
      </c>
      <c r="O43" s="12">
        <f t="shared" si="23"/>
        <v>6</v>
      </c>
      <c r="P43" s="12">
        <f t="shared" si="24"/>
        <v>6.5</v>
      </c>
      <c r="Q43" s="12">
        <f t="shared" si="25"/>
        <v>7</v>
      </c>
      <c r="R43" s="12"/>
      <c r="S43" s="14">
        <f t="shared" si="26"/>
        <v>-1.25860729361468</v>
      </c>
      <c r="T43" s="14">
        <f t="shared" si="27"/>
        <v>0.00663854698207618</v>
      </c>
      <c r="U43" s="14">
        <f t="shared" si="28"/>
        <v>1.26578093809874</v>
      </c>
      <c r="V43" s="14">
        <f t="shared" si="29"/>
        <v>1.36117017217529</v>
      </c>
      <c r="W43" s="14">
        <f t="shared" si="30"/>
        <v>0.20510582731175</v>
      </c>
      <c r="X43" s="14">
        <f t="shared" si="31"/>
        <v>2</v>
      </c>
    </row>
    <row r="44" spans="6:24">
      <c r="F44" s="8">
        <v>2</v>
      </c>
      <c r="G44" s="9">
        <f>G43</f>
        <v>2</v>
      </c>
      <c r="H44" s="9">
        <f t="shared" si="0"/>
        <v>20</v>
      </c>
      <c r="I44" s="9">
        <f>$B$4+F44*H44/($D$4-1)</f>
        <v>10</v>
      </c>
      <c r="J44" s="9">
        <f t="shared" si="35"/>
        <v>1.5</v>
      </c>
      <c r="K44" s="9">
        <f t="shared" si="10"/>
        <v>0.5</v>
      </c>
      <c r="M44" s="12">
        <f t="shared" si="21"/>
        <v>10</v>
      </c>
      <c r="N44" s="12">
        <f t="shared" si="22"/>
        <v>10.5</v>
      </c>
      <c r="O44" s="12">
        <f t="shared" si="23"/>
        <v>11</v>
      </c>
      <c r="P44" s="12">
        <f t="shared" si="24"/>
        <v>11.5</v>
      </c>
      <c r="Q44" s="12">
        <f t="shared" si="25"/>
        <v>12</v>
      </c>
      <c r="R44" s="12"/>
      <c r="S44" s="14">
        <f t="shared" si="26"/>
        <v>0.612123092720088</v>
      </c>
      <c r="T44" s="14">
        <f t="shared" si="27"/>
        <v>-0.821593890336403</v>
      </c>
      <c r="U44" s="14">
        <f t="shared" si="28"/>
        <v>-1.49994123959196</v>
      </c>
      <c r="V44" s="14">
        <f t="shared" si="29"/>
        <v>-0.799249530500096</v>
      </c>
      <c r="W44" s="14">
        <f t="shared" si="30"/>
        <v>0.636268511005496</v>
      </c>
      <c r="X44" s="14">
        <f t="shared" si="31"/>
        <v>2</v>
      </c>
    </row>
    <row r="45" spans="6:24">
      <c r="F45" s="8">
        <v>3</v>
      </c>
      <c r="G45" s="9">
        <f>G44</f>
        <v>2</v>
      </c>
      <c r="H45" s="9">
        <f t="shared" si="0"/>
        <v>20</v>
      </c>
      <c r="I45" s="9">
        <f>$B$4+F45*H45/($D$4-1)</f>
        <v>15</v>
      </c>
      <c r="J45" s="9">
        <f t="shared" si="35"/>
        <v>1.5</v>
      </c>
      <c r="K45" s="9">
        <f t="shared" si="10"/>
        <v>0.5</v>
      </c>
      <c r="M45" s="12">
        <f t="shared" si="21"/>
        <v>15</v>
      </c>
      <c r="N45" s="12">
        <f t="shared" si="22"/>
        <v>15.5</v>
      </c>
      <c r="O45" s="12">
        <f t="shared" si="23"/>
        <v>16</v>
      </c>
      <c r="P45" s="12">
        <f t="shared" si="24"/>
        <v>16.5</v>
      </c>
      <c r="Q45" s="12">
        <f t="shared" si="25"/>
        <v>17</v>
      </c>
      <c r="R45" s="12"/>
      <c r="S45" s="14">
        <f t="shared" si="26"/>
        <v>0.231377174831376</v>
      </c>
      <c r="T45" s="14">
        <f t="shared" si="27"/>
        <v>1.3721135367068</v>
      </c>
      <c r="U45" s="14">
        <f t="shared" si="28"/>
        <v>1.25133504075977</v>
      </c>
      <c r="V45" s="14">
        <f t="shared" si="29"/>
        <v>-0.0199151208345892</v>
      </c>
      <c r="W45" s="14">
        <f t="shared" si="30"/>
        <v>-1.27285541217691</v>
      </c>
      <c r="X45" s="14">
        <f t="shared" si="31"/>
        <v>2</v>
      </c>
    </row>
    <row r="46" spans="6:24">
      <c r="F46" s="8">
        <v>4</v>
      </c>
      <c r="G46" s="9">
        <f>G45</f>
        <v>2</v>
      </c>
      <c r="H46" s="9">
        <f t="shared" si="0"/>
        <v>20</v>
      </c>
      <c r="I46" s="9">
        <f>$B$4+F46*H46/($D$4-1)</f>
        <v>20</v>
      </c>
      <c r="J46" s="9">
        <f t="shared" si="35"/>
        <v>1.5</v>
      </c>
      <c r="K46" s="9">
        <f t="shared" si="10"/>
        <v>0.5</v>
      </c>
      <c r="M46" s="12">
        <f t="shared" si="21"/>
        <v>20</v>
      </c>
      <c r="N46" s="12">
        <f t="shared" si="22"/>
        <v>20.5</v>
      </c>
      <c r="O46" s="12">
        <f t="shared" si="23"/>
        <v>21</v>
      </c>
      <c r="P46" s="12">
        <f t="shared" si="24"/>
        <v>21.5</v>
      </c>
      <c r="Q46" s="12">
        <f t="shared" si="25"/>
        <v>22</v>
      </c>
      <c r="R46" s="12"/>
      <c r="S46" s="14">
        <f t="shared" si="26"/>
        <v>-1.00040709247839</v>
      </c>
      <c r="T46" s="14">
        <f t="shared" si="27"/>
        <v>-1.48100891628574</v>
      </c>
      <c r="U46" s="14">
        <f t="shared" si="28"/>
        <v>-0.599977972482527</v>
      </c>
      <c r="V46" s="14">
        <f t="shared" si="29"/>
        <v>0.832669952280938</v>
      </c>
      <c r="W46" s="14">
        <f t="shared" si="30"/>
        <v>1.49976496297154</v>
      </c>
      <c r="X46" s="14">
        <f t="shared" si="31"/>
        <v>2</v>
      </c>
    </row>
    <row r="47" spans="6:24">
      <c r="F47" s="8">
        <v>0</v>
      </c>
      <c r="G47" s="9">
        <v>2</v>
      </c>
      <c r="H47" s="9">
        <f t="shared" si="0"/>
        <v>20</v>
      </c>
      <c r="I47" s="9">
        <f>$B$4+F47*H47/($D$4-1)</f>
        <v>0</v>
      </c>
      <c r="J47" s="9">
        <v>2</v>
      </c>
      <c r="K47" s="9">
        <f t="shared" si="10"/>
        <v>0.5</v>
      </c>
      <c r="M47" s="12">
        <f t="shared" si="21"/>
        <v>0</v>
      </c>
      <c r="N47" s="12">
        <f t="shared" si="22"/>
        <v>0.5</v>
      </c>
      <c r="O47" s="12">
        <f t="shared" si="23"/>
        <v>1</v>
      </c>
      <c r="P47" s="12">
        <f t="shared" si="24"/>
        <v>1.5</v>
      </c>
      <c r="Q47" s="12">
        <f t="shared" si="25"/>
        <v>2</v>
      </c>
      <c r="R47" s="12"/>
      <c r="S47" s="14">
        <f t="shared" si="26"/>
        <v>2</v>
      </c>
      <c r="T47" s="14">
        <f t="shared" si="27"/>
        <v>1.08060461173628</v>
      </c>
      <c r="U47" s="14">
        <f t="shared" si="28"/>
        <v>-0.832293673094285</v>
      </c>
      <c r="V47" s="14">
        <f t="shared" si="29"/>
        <v>-1.97998499320089</v>
      </c>
      <c r="W47" s="14">
        <f t="shared" si="30"/>
        <v>-1.30728724172722</v>
      </c>
      <c r="X47" s="14">
        <f t="shared" si="31"/>
        <v>2</v>
      </c>
    </row>
    <row r="48" spans="6:24">
      <c r="F48" s="8">
        <v>1</v>
      </c>
      <c r="G48" s="9">
        <f>G47</f>
        <v>2</v>
      </c>
      <c r="H48" s="9">
        <f t="shared" si="0"/>
        <v>20</v>
      </c>
      <c r="I48" s="9">
        <f>$B$4+F48*H48/($D$4-1)</f>
        <v>5</v>
      </c>
      <c r="J48" s="9">
        <f t="shared" ref="J48:J51" si="36">J47</f>
        <v>2</v>
      </c>
      <c r="K48" s="9">
        <f t="shared" si="10"/>
        <v>0.5</v>
      </c>
      <c r="M48" s="12">
        <f t="shared" si="21"/>
        <v>5</v>
      </c>
      <c r="N48" s="12">
        <f t="shared" si="22"/>
        <v>5.5</v>
      </c>
      <c r="O48" s="12">
        <f t="shared" si="23"/>
        <v>6</v>
      </c>
      <c r="P48" s="12">
        <f t="shared" si="24"/>
        <v>6.5</v>
      </c>
      <c r="Q48" s="12">
        <f t="shared" si="25"/>
        <v>7</v>
      </c>
      <c r="R48" s="12"/>
      <c r="S48" s="14">
        <f t="shared" si="26"/>
        <v>-1.6781430581529</v>
      </c>
      <c r="T48" s="14">
        <f t="shared" si="27"/>
        <v>0.00885139597610157</v>
      </c>
      <c r="U48" s="14">
        <f t="shared" si="28"/>
        <v>1.68770791746498</v>
      </c>
      <c r="V48" s="14">
        <f t="shared" si="29"/>
        <v>1.81489356290039</v>
      </c>
      <c r="W48" s="14">
        <f t="shared" si="30"/>
        <v>0.273474436415667</v>
      </c>
      <c r="X48" s="14">
        <f t="shared" si="31"/>
        <v>2</v>
      </c>
    </row>
    <row r="49" spans="6:24">
      <c r="F49" s="8">
        <v>2</v>
      </c>
      <c r="G49" s="9">
        <f>G48</f>
        <v>2</v>
      </c>
      <c r="H49" s="9">
        <f t="shared" si="0"/>
        <v>20</v>
      </c>
      <c r="I49" s="9">
        <f>$B$4+F49*H49/($D$4-1)</f>
        <v>10</v>
      </c>
      <c r="J49" s="9">
        <f t="shared" si="36"/>
        <v>2</v>
      </c>
      <c r="K49" s="9">
        <f t="shared" si="10"/>
        <v>0.5</v>
      </c>
      <c r="M49" s="12">
        <f t="shared" si="21"/>
        <v>10</v>
      </c>
      <c r="N49" s="12">
        <f t="shared" si="22"/>
        <v>10.5</v>
      </c>
      <c r="O49" s="12">
        <f t="shared" si="23"/>
        <v>11</v>
      </c>
      <c r="P49" s="12">
        <f t="shared" si="24"/>
        <v>11.5</v>
      </c>
      <c r="Q49" s="12">
        <f t="shared" si="25"/>
        <v>12</v>
      </c>
      <c r="R49" s="12"/>
      <c r="S49" s="14">
        <f t="shared" si="26"/>
        <v>0.816164123626784</v>
      </c>
      <c r="T49" s="14">
        <f t="shared" si="27"/>
        <v>-1.09545852044854</v>
      </c>
      <c r="U49" s="14">
        <f t="shared" si="28"/>
        <v>-1.99992165278927</v>
      </c>
      <c r="V49" s="14">
        <f t="shared" si="29"/>
        <v>-1.0656660406668</v>
      </c>
      <c r="W49" s="14">
        <f t="shared" si="30"/>
        <v>0.848358014673994</v>
      </c>
      <c r="X49" s="14">
        <f t="shared" si="31"/>
        <v>2</v>
      </c>
    </row>
    <row r="50" spans="6:24">
      <c r="F50" s="8">
        <v>3</v>
      </c>
      <c r="G50" s="9">
        <f>G49</f>
        <v>2</v>
      </c>
      <c r="H50" s="9">
        <f t="shared" si="0"/>
        <v>20</v>
      </c>
      <c r="I50" s="9">
        <f>$B$4+F50*H50/($D$4-1)</f>
        <v>15</v>
      </c>
      <c r="J50" s="9">
        <f t="shared" si="36"/>
        <v>2</v>
      </c>
      <c r="K50" s="9">
        <f t="shared" si="10"/>
        <v>0.5</v>
      </c>
      <c r="M50" s="12">
        <f t="shared" si="21"/>
        <v>15</v>
      </c>
      <c r="N50" s="12">
        <f t="shared" si="22"/>
        <v>15.5</v>
      </c>
      <c r="O50" s="12">
        <f t="shared" si="23"/>
        <v>16</v>
      </c>
      <c r="P50" s="12">
        <f t="shared" si="24"/>
        <v>16.5</v>
      </c>
      <c r="Q50" s="12">
        <f t="shared" si="25"/>
        <v>17</v>
      </c>
      <c r="R50" s="12"/>
      <c r="S50" s="14">
        <f t="shared" si="26"/>
        <v>0.308502899775168</v>
      </c>
      <c r="T50" s="14">
        <f t="shared" si="27"/>
        <v>1.82948471560906</v>
      </c>
      <c r="U50" s="14">
        <f t="shared" si="28"/>
        <v>1.66844672101302</v>
      </c>
      <c r="V50" s="14">
        <f t="shared" si="29"/>
        <v>-0.026553494446119</v>
      </c>
      <c r="W50" s="14">
        <f t="shared" si="30"/>
        <v>-1.69714054956921</v>
      </c>
      <c r="X50" s="14">
        <f t="shared" si="31"/>
        <v>2</v>
      </c>
    </row>
    <row r="51" spans="6:24">
      <c r="F51" s="8">
        <v>4</v>
      </c>
      <c r="G51" s="9">
        <f>G50</f>
        <v>2</v>
      </c>
      <c r="H51" s="9">
        <f t="shared" si="0"/>
        <v>20</v>
      </c>
      <c r="I51" s="9">
        <f>$B$4+F51*H51/($D$4-1)</f>
        <v>20</v>
      </c>
      <c r="J51" s="9">
        <f t="shared" si="36"/>
        <v>2</v>
      </c>
      <c r="K51" s="9">
        <f t="shared" si="10"/>
        <v>0.5</v>
      </c>
      <c r="M51" s="12">
        <f t="shared" si="21"/>
        <v>20</v>
      </c>
      <c r="N51" s="12">
        <f t="shared" si="22"/>
        <v>20.5</v>
      </c>
      <c r="O51" s="12">
        <f t="shared" si="23"/>
        <v>21</v>
      </c>
      <c r="P51" s="12">
        <f t="shared" si="24"/>
        <v>21.5</v>
      </c>
      <c r="Q51" s="12">
        <f t="shared" si="25"/>
        <v>22</v>
      </c>
      <c r="R51" s="12"/>
      <c r="S51" s="14">
        <f t="shared" si="26"/>
        <v>-1.33387612330452</v>
      </c>
      <c r="T51" s="14">
        <f t="shared" si="27"/>
        <v>-1.97467855504765</v>
      </c>
      <c r="U51" s="14">
        <f t="shared" si="28"/>
        <v>-0.799970629976703</v>
      </c>
      <c r="V51" s="14">
        <f t="shared" si="29"/>
        <v>1.11022660304125</v>
      </c>
      <c r="W51" s="14">
        <f t="shared" si="30"/>
        <v>1.99968661729538</v>
      </c>
      <c r="X51" s="14">
        <f t="shared" si="31"/>
        <v>2</v>
      </c>
    </row>
  </sheetData>
  <mergeCells count="1">
    <mergeCell ref="A10:D11"/>
  </mergeCells>
  <conditionalFormatting sqref="F$1:F$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G$1:G$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H$1:H$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$1:I$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J$1:J$1048576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K26" sqref="K26"/>
    </sheetView>
  </sheetViews>
  <sheetFormatPr defaultColWidth="9.14285714285714" defaultRowHeight="15" outlineLevelCol="5"/>
  <cols>
    <col min="1" max="6" width="15.7142857142857" style="2" customWidth="1"/>
  </cols>
  <sheetData>
    <row r="1" spans="1:6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>
      <c r="A2" s="2">
        <f>(original!S2-original!$B$6)/(original!$C$6-original!$B$6)</f>
        <v>0.5</v>
      </c>
      <c r="B2" s="2">
        <f>(original!T2-original!$B$6)/(original!$C$6-original!$B$6)</f>
        <v>0.5</v>
      </c>
      <c r="C2" s="2">
        <f>(original!U2-original!$B$6)/(original!$C$6-original!$B$6)</f>
        <v>0.5</v>
      </c>
      <c r="D2" s="2">
        <f>(original!V2-original!$B$6)/(original!$C$6-original!$B$6)</f>
        <v>0.5</v>
      </c>
      <c r="E2" s="2">
        <f>(original!W2-original!$B$6)/(original!$C$6-original!$B$6)</f>
        <v>0.5</v>
      </c>
      <c r="F2" s="2">
        <f>(original!X2-original!$B$3)/(original!$C$3-original!$B$3)</f>
        <v>0</v>
      </c>
    </row>
    <row r="3" spans="1:6">
      <c r="A3" s="2">
        <f>(original!S3-original!$B$6)/(original!$C$6-original!$B$6)</f>
        <v>0.5</v>
      </c>
      <c r="B3" s="2">
        <f>(original!T3-original!$B$6)/(original!$C$6-original!$B$6)</f>
        <v>0.5</v>
      </c>
      <c r="C3" s="2">
        <f>(original!U3-original!$B$6)/(original!$C$6-original!$B$6)</f>
        <v>0.5</v>
      </c>
      <c r="D3" s="2">
        <f>(original!V3-original!$B$6)/(original!$C$6-original!$B$6)</f>
        <v>0.5</v>
      </c>
      <c r="E3" s="2">
        <f>(original!W3-original!$B$6)/(original!$C$6-original!$B$6)</f>
        <v>0.5</v>
      </c>
      <c r="F3" s="2">
        <f>(original!X3-original!$B$3)/(original!$C$3-original!$B$3)</f>
        <v>0</v>
      </c>
    </row>
    <row r="4" spans="1:6">
      <c r="A4" s="2">
        <f>(original!S4-original!$B$6)/(original!$C$6-original!$B$6)</f>
        <v>0.5</v>
      </c>
      <c r="B4" s="2">
        <f>(original!T4-original!$B$6)/(original!$C$6-original!$B$6)</f>
        <v>0.5</v>
      </c>
      <c r="C4" s="2">
        <f>(original!U4-original!$B$6)/(original!$C$6-original!$B$6)</f>
        <v>0.5</v>
      </c>
      <c r="D4" s="2">
        <f>(original!V4-original!$B$6)/(original!$C$6-original!$B$6)</f>
        <v>0.5</v>
      </c>
      <c r="E4" s="2">
        <f>(original!W4-original!$B$6)/(original!$C$6-original!$B$6)</f>
        <v>0.5</v>
      </c>
      <c r="F4" s="2">
        <f>(original!X4-original!$B$3)/(original!$C$3-original!$B$3)</f>
        <v>0</v>
      </c>
    </row>
    <row r="5" spans="1:6">
      <c r="A5" s="2">
        <f>(original!S5-original!$B$6)/(original!$C$6-original!$B$6)</f>
        <v>0.5</v>
      </c>
      <c r="B5" s="2">
        <f>(original!T5-original!$B$6)/(original!$C$6-original!$B$6)</f>
        <v>0.5</v>
      </c>
      <c r="C5" s="2">
        <f>(original!U5-original!$B$6)/(original!$C$6-original!$B$6)</f>
        <v>0.5</v>
      </c>
      <c r="D5" s="2">
        <f>(original!V5-original!$B$6)/(original!$C$6-original!$B$6)</f>
        <v>0.5</v>
      </c>
      <c r="E5" s="2">
        <f>(original!W5-original!$B$6)/(original!$C$6-original!$B$6)</f>
        <v>0.5</v>
      </c>
      <c r="F5" s="2">
        <f>(original!X5-original!$B$3)/(original!$C$3-original!$B$3)</f>
        <v>0</v>
      </c>
    </row>
    <row r="6" spans="1:6">
      <c r="A6" s="2">
        <f>(original!S6-original!$B$6)/(original!$C$6-original!$B$6)</f>
        <v>0.5</v>
      </c>
      <c r="B6" s="2">
        <f>(original!T6-original!$B$6)/(original!$C$6-original!$B$6)</f>
        <v>0.5</v>
      </c>
      <c r="C6" s="2">
        <f>(original!U6-original!$B$6)/(original!$C$6-original!$B$6)</f>
        <v>0.5</v>
      </c>
      <c r="D6" s="2">
        <f>(original!V6-original!$B$6)/(original!$C$6-original!$B$6)</f>
        <v>0.5</v>
      </c>
      <c r="E6" s="2">
        <f>(original!W6-original!$B$6)/(original!$C$6-original!$B$6)</f>
        <v>0.5</v>
      </c>
      <c r="F6" s="2">
        <f>(original!X6-original!$B$3)/(original!$C$3-original!$B$3)</f>
        <v>0</v>
      </c>
    </row>
    <row r="7" spans="1:6">
      <c r="A7" s="2">
        <f>(original!S7-original!$B$6)/(original!$C$6-original!$B$6)</f>
        <v>0.625</v>
      </c>
      <c r="B7" s="2">
        <f>(original!T7-original!$B$6)/(original!$C$6-original!$B$6)</f>
        <v>0.609697820236297</v>
      </c>
      <c r="C7" s="2">
        <f>(original!U7-original!$B$6)/(original!$C$6-original!$B$6)</f>
        <v>0.567537788233518</v>
      </c>
      <c r="D7" s="2">
        <f>(original!V7-original!$B$6)/(original!$C$6-original!$B$6)</f>
        <v>0.508842150208463</v>
      </c>
      <c r="E7" s="2">
        <f>(original!W7-original!$B$6)/(original!$C$6-original!$B$6)</f>
        <v>0.447981645431607</v>
      </c>
      <c r="F7" s="2">
        <f>(original!X7-original!$B$3)/(original!$C$3-original!$B$3)</f>
        <v>0</v>
      </c>
    </row>
    <row r="8" spans="1:6">
      <c r="A8" s="2">
        <f>(original!S8-original!$B$6)/(original!$C$6-original!$B$6)</f>
        <v>0.399857048056633</v>
      </c>
      <c r="B8" s="2">
        <f>(original!T8-original!$B$6)/(original!$C$6-original!$B$6)</f>
        <v>0.376250937924944</v>
      </c>
      <c r="C8" s="2">
        <f>(original!U8-original!$B$6)/(original!$C$6-original!$B$6)</f>
        <v>0.38294291408865</v>
      </c>
      <c r="D8" s="2">
        <f>(original!V8-original!$B$6)/(original!$C$6-original!$B$6)</f>
        <v>0.418294547392049</v>
      </c>
      <c r="E8" s="2">
        <f>(original!W8-original!$B$6)/(original!$C$6-original!$B$6)</f>
        <v>0.473650525071153</v>
      </c>
      <c r="F8" s="2">
        <f>(original!X8-original!$B$3)/(original!$C$3-original!$B$3)</f>
        <v>0</v>
      </c>
    </row>
    <row r="9" spans="1:6">
      <c r="A9" s="2">
        <f>(original!S9-original!$B$6)/(original!$C$6-original!$B$6)</f>
        <v>0.535457773182903</v>
      </c>
      <c r="B9" s="2">
        <f>(original!T9-original!$B$6)/(original!$C$6-original!$B$6)</f>
        <v>0.588583721786407</v>
      </c>
      <c r="C9" s="2">
        <f>(original!U9-original!$B$6)/(original!$C$6-original!$B$6)</f>
        <v>0.620021285831296</v>
      </c>
      <c r="D9" s="2">
        <f>(original!V9-original!$B$6)/(original!$C$6-original!$B$6)</f>
        <v>0.622073453216003</v>
      </c>
      <c r="E9" s="2">
        <f>(original!W9-original!$B$6)/(original!$C$6-original!$B$6)</f>
        <v>0.594237781792913</v>
      </c>
      <c r="F9" s="2">
        <f>(original!X9-original!$B$3)/(original!$C$3-original!$B$3)</f>
        <v>0</v>
      </c>
    </row>
    <row r="10" spans="1:6">
      <c r="A10" s="2">
        <f>(original!S10-original!$B$6)/(original!$C$6-original!$B$6)</f>
        <v>0.543329414729378</v>
      </c>
      <c r="B10" s="2">
        <f>(original!T10-original!$B$6)/(original!$C$6-original!$B$6)</f>
        <v>0.481812495773923</v>
      </c>
      <c r="C10" s="2">
        <f>(original!U10-original!$B$6)/(original!$C$6-original!$B$6)</f>
        <v>0.424748512164397</v>
      </c>
      <c r="D10" s="2">
        <f>(original!V10-original!$B$6)/(original!$C$6-original!$B$6)</f>
        <v>0.386108717264415</v>
      </c>
      <c r="E10" s="2">
        <f>(original!W10-original!$B$6)/(original!$C$6-original!$B$6)</f>
        <v>0.375353480475453</v>
      </c>
      <c r="F10" s="2">
        <f>(original!X10-original!$B$3)/(original!$C$3-original!$B$3)</f>
        <v>0</v>
      </c>
    </row>
    <row r="11" spans="1:6">
      <c r="A11" s="2">
        <f>(original!S11-original!$B$6)/(original!$C$6-original!$B$6)</f>
        <v>0.395116058865443</v>
      </c>
      <c r="B11" s="2">
        <f>(original!T11-original!$B$6)/(original!$C$6-original!$B$6)</f>
        <v>0.440557884000501</v>
      </c>
      <c r="C11" s="2">
        <f>(original!U11-original!$B$6)/(original!$C$6-original!$B$6)</f>
        <v>0.500553212248506</v>
      </c>
      <c r="D11" s="2">
        <f>(original!V11-original!$B$6)/(original!$C$6-original!$B$6)</f>
        <v>0.560413094844126</v>
      </c>
      <c r="E11" s="2">
        <f>(original!W11-original!$B$6)/(original!$C$6-original!$B$6)</f>
        <v>0.605481744841561</v>
      </c>
      <c r="F11" s="2">
        <f>(original!X11-original!$B$3)/(original!$C$3-original!$B$3)</f>
        <v>0</v>
      </c>
    </row>
    <row r="12" spans="1:6">
      <c r="A12" s="2">
        <f>(original!S12-original!$B$6)/(original!$C$6-original!$B$6)</f>
        <v>0.625</v>
      </c>
      <c r="B12" s="2">
        <f>(original!T12-original!$B$6)/(original!$C$6-original!$B$6)</f>
        <v>0.609697820236297</v>
      </c>
      <c r="C12" s="2">
        <f>(original!U12-original!$B$6)/(original!$C$6-original!$B$6)</f>
        <v>0.567537788233518</v>
      </c>
      <c r="D12" s="2">
        <f>(original!V12-original!$B$6)/(original!$C$6-original!$B$6)</f>
        <v>0.508842150208463</v>
      </c>
      <c r="E12" s="2">
        <f>(original!W12-original!$B$6)/(original!$C$6-original!$B$6)</f>
        <v>0.447981645431607</v>
      </c>
      <c r="F12" s="2">
        <f>(original!X12-original!$B$3)/(original!$C$3-original!$B$3)</f>
        <v>0</v>
      </c>
    </row>
    <row r="13" spans="1:6">
      <c r="A13" s="2">
        <f>(original!S13-original!$B$6)/(original!$C$6-original!$B$6)</f>
        <v>0.299714096113267</v>
      </c>
      <c r="B13" s="2">
        <f>(original!T13-original!$B$6)/(original!$C$6-original!$B$6)</f>
        <v>0.252501875849889</v>
      </c>
      <c r="C13" s="2">
        <f>(original!U13-original!$B$6)/(original!$C$6-original!$B$6)</f>
        <v>0.265885828177301</v>
      </c>
      <c r="D13" s="2">
        <f>(original!V13-original!$B$6)/(original!$C$6-original!$B$6)</f>
        <v>0.336589094784097</v>
      </c>
      <c r="E13" s="2">
        <f>(original!W13-original!$B$6)/(original!$C$6-original!$B$6)</f>
        <v>0.447301050142305</v>
      </c>
      <c r="F13" s="2">
        <f>(original!X13-original!$B$3)/(original!$C$3-original!$B$3)</f>
        <v>0</v>
      </c>
    </row>
    <row r="14" spans="1:6">
      <c r="A14" s="2">
        <f>(original!S14-original!$B$6)/(original!$C$6-original!$B$6)</f>
        <v>0.570915546365807</v>
      </c>
      <c r="B14" s="2">
        <f>(original!T14-original!$B$6)/(original!$C$6-original!$B$6)</f>
        <v>0.677167443572815</v>
      </c>
      <c r="C14" s="2">
        <f>(original!U14-original!$B$6)/(original!$C$6-original!$B$6)</f>
        <v>0.740042571662591</v>
      </c>
      <c r="D14" s="2">
        <f>(original!V14-original!$B$6)/(original!$C$6-original!$B$6)</f>
        <v>0.744146906432006</v>
      </c>
      <c r="E14" s="2">
        <f>(original!W14-original!$B$6)/(original!$C$6-original!$B$6)</f>
        <v>0.688475563585826</v>
      </c>
      <c r="F14" s="2">
        <f>(original!X14-original!$B$3)/(original!$C$3-original!$B$3)</f>
        <v>0</v>
      </c>
    </row>
    <row r="15" spans="1:6">
      <c r="A15" s="2">
        <f>(original!S15-original!$B$6)/(original!$C$6-original!$B$6)</f>
        <v>0.586658829458756</v>
      </c>
      <c r="B15" s="2">
        <f>(original!T15-original!$B$6)/(original!$C$6-original!$B$6)</f>
        <v>0.463624991547847</v>
      </c>
      <c r="C15" s="2">
        <f>(original!U15-original!$B$6)/(original!$C$6-original!$B$6)</f>
        <v>0.349497024328794</v>
      </c>
      <c r="D15" s="2">
        <f>(original!V15-original!$B$6)/(original!$C$6-original!$B$6)</f>
        <v>0.272217434528831</v>
      </c>
      <c r="E15" s="2">
        <f>(original!W15-original!$B$6)/(original!$C$6-original!$B$6)</f>
        <v>0.250706960950905</v>
      </c>
      <c r="F15" s="2">
        <f>(original!X15-original!$B$3)/(original!$C$3-original!$B$3)</f>
        <v>0</v>
      </c>
    </row>
    <row r="16" spans="1:6">
      <c r="A16" s="2">
        <f>(original!S16-original!$B$6)/(original!$C$6-original!$B$6)</f>
        <v>0.290232117730887</v>
      </c>
      <c r="B16" s="2">
        <f>(original!T16-original!$B$6)/(original!$C$6-original!$B$6)</f>
        <v>0.381115768001002</v>
      </c>
      <c r="C16" s="2">
        <f>(original!U16-original!$B$6)/(original!$C$6-original!$B$6)</f>
        <v>0.501106424497013</v>
      </c>
      <c r="D16" s="2">
        <f>(original!V16-original!$B$6)/(original!$C$6-original!$B$6)</f>
        <v>0.620826189688251</v>
      </c>
      <c r="E16" s="2">
        <f>(original!W16-original!$B$6)/(original!$C$6-original!$B$6)</f>
        <v>0.710963489683123</v>
      </c>
      <c r="F16" s="2">
        <f>(original!X16-original!$B$3)/(original!$C$3-original!$B$3)</f>
        <v>0</v>
      </c>
    </row>
    <row r="17" spans="1:6">
      <c r="A17" s="2">
        <f>(original!S17-original!$B$6)/(original!$C$6-original!$B$6)</f>
        <v>0.875</v>
      </c>
      <c r="B17" s="2">
        <f>(original!T17-original!$B$6)/(original!$C$6-original!$B$6)</f>
        <v>0.82909346070889</v>
      </c>
      <c r="C17" s="2">
        <f>(original!U17-original!$B$6)/(original!$C$6-original!$B$6)</f>
        <v>0.702613364700552</v>
      </c>
      <c r="D17" s="2">
        <f>(original!V17-original!$B$6)/(original!$C$6-original!$B$6)</f>
        <v>0.526526450625389</v>
      </c>
      <c r="E17" s="2">
        <f>(original!W17-original!$B$6)/(original!$C$6-original!$B$6)</f>
        <v>0.343944936294822</v>
      </c>
      <c r="F17" s="2">
        <f>(original!X17-original!$B$3)/(original!$C$3-original!$B$3)</f>
        <v>0</v>
      </c>
    </row>
    <row r="18" spans="1:6">
      <c r="A18" s="2">
        <f>(original!S18-original!$B$6)/(original!$C$6-original!$B$6)</f>
        <v>0.1995711441699</v>
      </c>
      <c r="B18" s="2">
        <f>(original!T18-original!$B$6)/(original!$C$6-original!$B$6)</f>
        <v>0.128752813774833</v>
      </c>
      <c r="C18" s="2">
        <f>(original!U18-original!$B$6)/(original!$C$6-original!$B$6)</f>
        <v>0.148828742265951</v>
      </c>
      <c r="D18" s="2">
        <f>(original!V18-original!$B$6)/(original!$C$6-original!$B$6)</f>
        <v>0.254883642176146</v>
      </c>
      <c r="E18" s="2">
        <f>(original!W18-original!$B$6)/(original!$C$6-original!$B$6)</f>
        <v>0.420951575213458</v>
      </c>
      <c r="F18" s="2">
        <f>(original!X18-original!$B$3)/(original!$C$3-original!$B$3)</f>
        <v>0</v>
      </c>
    </row>
    <row r="19" spans="1:6">
      <c r="A19" s="2">
        <f>(original!S19-original!$B$6)/(original!$C$6-original!$B$6)</f>
        <v>0.60637331954871</v>
      </c>
      <c r="B19" s="2">
        <f>(original!T19-original!$B$6)/(original!$C$6-original!$B$6)</f>
        <v>0.765751165359222</v>
      </c>
      <c r="C19" s="2">
        <f>(original!U19-original!$B$6)/(original!$C$6-original!$B$6)</f>
        <v>0.860063857493887</v>
      </c>
      <c r="D19" s="2">
        <f>(original!V19-original!$B$6)/(original!$C$6-original!$B$6)</f>
        <v>0.866220359648009</v>
      </c>
      <c r="E19" s="2">
        <f>(original!W19-original!$B$6)/(original!$C$6-original!$B$6)</f>
        <v>0.782713345378739</v>
      </c>
      <c r="F19" s="2">
        <f>(original!X19-original!$B$3)/(original!$C$3-original!$B$3)</f>
        <v>0</v>
      </c>
    </row>
    <row r="20" spans="1:6">
      <c r="A20" s="2">
        <f>(original!S20-original!$B$6)/(original!$C$6-original!$B$6)</f>
        <v>0.629988244188135</v>
      </c>
      <c r="B20" s="2">
        <f>(original!T20-original!$B$6)/(original!$C$6-original!$B$6)</f>
        <v>0.44543748732177</v>
      </c>
      <c r="C20" s="2">
        <f>(original!U20-original!$B$6)/(original!$C$6-original!$B$6)</f>
        <v>0.274245536493191</v>
      </c>
      <c r="D20" s="2">
        <f>(original!V20-original!$B$6)/(original!$C$6-original!$B$6)</f>
        <v>0.158326151793246</v>
      </c>
      <c r="E20" s="2">
        <f>(original!W20-original!$B$6)/(original!$C$6-original!$B$6)</f>
        <v>0.126060441426358</v>
      </c>
      <c r="F20" s="2">
        <f>(original!X20-original!$B$3)/(original!$C$3-original!$B$3)</f>
        <v>0</v>
      </c>
    </row>
    <row r="21" spans="1:6">
      <c r="A21" s="2">
        <f>(original!S21-original!$B$6)/(original!$C$6-original!$B$6)</f>
        <v>0.18534817659633</v>
      </c>
      <c r="B21" s="2">
        <f>(original!T21-original!$B$6)/(original!$C$6-original!$B$6)</f>
        <v>0.321673652001503</v>
      </c>
      <c r="C21" s="2">
        <f>(original!U21-original!$B$6)/(original!$C$6-original!$B$6)</f>
        <v>0.501659636745519</v>
      </c>
      <c r="D21" s="2">
        <f>(original!V21-original!$B$6)/(original!$C$6-original!$B$6)</f>
        <v>0.681239284532377</v>
      </c>
      <c r="E21" s="2">
        <f>(original!W21-original!$B$6)/(original!$C$6-original!$B$6)</f>
        <v>0.816445234524685</v>
      </c>
      <c r="F21" s="2">
        <f>(original!X21-original!$B$3)/(original!$C$3-original!$B$3)</f>
        <v>0</v>
      </c>
    </row>
    <row r="22" spans="1:6">
      <c r="A22" s="2">
        <f>(original!S22-original!$B$6)/(original!$C$6-original!$B$6)</f>
        <v>1</v>
      </c>
      <c r="B22" s="2">
        <f>(original!T22-original!$B$6)/(original!$C$6-original!$B$6)</f>
        <v>0.938791280945186</v>
      </c>
      <c r="C22" s="2">
        <f>(original!U22-original!$B$6)/(original!$C$6-original!$B$6)</f>
        <v>0.77015115293407</v>
      </c>
      <c r="D22" s="2">
        <f>(original!V22-original!$B$6)/(original!$C$6-original!$B$6)</f>
        <v>0.535368600833851</v>
      </c>
      <c r="E22" s="2">
        <f>(original!W22-original!$B$6)/(original!$C$6-original!$B$6)</f>
        <v>0.291926581726429</v>
      </c>
      <c r="F22" s="2">
        <f>(original!X22-original!$B$3)/(original!$C$3-original!$B$3)</f>
        <v>0</v>
      </c>
    </row>
    <row r="23" spans="1:6">
      <c r="A23" s="2">
        <f>(original!S23-original!$B$6)/(original!$C$6-original!$B$6)</f>
        <v>0.0994281922265332</v>
      </c>
      <c r="B23" s="2">
        <f>(original!T23-original!$B$6)/(original!$C$6-original!$B$6)</f>
        <v>0.00500375169977729</v>
      </c>
      <c r="C23" s="2">
        <f>(original!U23-original!$B$6)/(original!$C$6-original!$B$6)</f>
        <v>0.0317716563546018</v>
      </c>
      <c r="D23" s="2">
        <f>(original!V23-original!$B$6)/(original!$C$6-original!$B$6)</f>
        <v>0.173178189568194</v>
      </c>
      <c r="E23" s="2">
        <f>(original!W23-original!$B$6)/(original!$C$6-original!$B$6)</f>
        <v>0.39460210028461</v>
      </c>
      <c r="F23" s="2">
        <f>(original!X23-original!$B$3)/(original!$C$3-original!$B$3)</f>
        <v>0</v>
      </c>
    </row>
    <row r="24" spans="1:6">
      <c r="A24" s="2">
        <f>(original!S24-original!$B$6)/(original!$C$6-original!$B$6)</f>
        <v>0.641831092731613</v>
      </c>
      <c r="B24" s="2">
        <f>(original!T24-original!$B$6)/(original!$C$6-original!$B$6)</f>
        <v>0.85433488714563</v>
      </c>
      <c r="C24" s="2">
        <f>(original!U24-original!$B$6)/(original!$C$6-original!$B$6)</f>
        <v>0.980085143325183</v>
      </c>
      <c r="D24" s="2">
        <f>(original!V24-original!$B$6)/(original!$C$6-original!$B$6)</f>
        <v>0.988293812864012</v>
      </c>
      <c r="E24" s="2">
        <f>(original!W24-original!$B$6)/(original!$C$6-original!$B$6)</f>
        <v>0.876951127171652</v>
      </c>
      <c r="F24" s="2">
        <f>(original!X24-original!$B$3)/(original!$C$3-original!$B$3)</f>
        <v>0</v>
      </c>
    </row>
    <row r="25" spans="1:6">
      <c r="A25" s="2">
        <f>(original!S25-original!$B$6)/(original!$C$6-original!$B$6)</f>
        <v>0.673317658917513</v>
      </c>
      <c r="B25" s="2">
        <f>(original!T25-original!$B$6)/(original!$C$6-original!$B$6)</f>
        <v>0.427249983095693</v>
      </c>
      <c r="C25" s="2">
        <f>(original!U25-original!$B$6)/(original!$C$6-original!$B$6)</f>
        <v>0.198994048657588</v>
      </c>
      <c r="D25" s="2">
        <f>(original!V25-original!$B$6)/(original!$C$6-original!$B$6)</f>
        <v>0.0444348690576615</v>
      </c>
      <c r="E25" s="2">
        <f>(original!W25-original!$B$6)/(original!$C$6-original!$B$6)</f>
        <v>0.00141392190181078</v>
      </c>
      <c r="F25" s="2">
        <f>(original!X25-original!$B$3)/(original!$C$3-original!$B$3)</f>
        <v>0</v>
      </c>
    </row>
    <row r="26" spans="1:6">
      <c r="A26" s="2">
        <f>(original!S26-original!$B$6)/(original!$C$6-original!$B$6)</f>
        <v>0.0804642354617738</v>
      </c>
      <c r="B26" s="2">
        <f>(original!T26-original!$B$6)/(original!$C$6-original!$B$6)</f>
        <v>0.262231536002004</v>
      </c>
      <c r="C26" s="2">
        <f>(original!U26-original!$B$6)/(original!$C$6-original!$B$6)</f>
        <v>0.502212848994025</v>
      </c>
      <c r="D26" s="2">
        <f>(original!V26-original!$B$6)/(original!$C$6-original!$B$6)</f>
        <v>0.741652379376503</v>
      </c>
      <c r="E26" s="2">
        <f>(original!W26-original!$B$6)/(original!$C$6-original!$B$6)</f>
        <v>0.921926979366246</v>
      </c>
      <c r="F26" s="2">
        <f>(original!X26-original!$B$3)/(original!$C$3-original!$B$3)</f>
        <v>0</v>
      </c>
    </row>
    <row r="27" spans="1:6">
      <c r="A27" s="2">
        <f>(original!S27-original!$B$6)/(original!$C$6-original!$B$6)</f>
        <v>0.5</v>
      </c>
      <c r="B27" s="2">
        <f>(original!T27-original!$B$6)/(original!$C$6-original!$B$6)</f>
        <v>0.5</v>
      </c>
      <c r="C27" s="2">
        <f>(original!U27-original!$B$6)/(original!$C$6-original!$B$6)</f>
        <v>0.5</v>
      </c>
      <c r="D27" s="2">
        <f>(original!V27-original!$B$6)/(original!$C$6-original!$B$6)</f>
        <v>0.5</v>
      </c>
      <c r="E27" s="2">
        <f>(original!W27-original!$B$6)/(original!$C$6-original!$B$6)</f>
        <v>0.5</v>
      </c>
      <c r="F27" s="2">
        <f>(original!X27-original!$B$3)/(original!$C$3-original!$B$3)</f>
        <v>1</v>
      </c>
    </row>
    <row r="28" spans="1:6">
      <c r="A28" s="2">
        <f>(original!S28-original!$B$6)/(original!$C$6-original!$B$6)</f>
        <v>0.5</v>
      </c>
      <c r="B28" s="2">
        <f>(original!T28-original!$B$6)/(original!$C$6-original!$B$6)</f>
        <v>0.5</v>
      </c>
      <c r="C28" s="2">
        <f>(original!U28-original!$B$6)/(original!$C$6-original!$B$6)</f>
        <v>0.5</v>
      </c>
      <c r="D28" s="2">
        <f>(original!V28-original!$B$6)/(original!$C$6-original!$B$6)</f>
        <v>0.5</v>
      </c>
      <c r="E28" s="2">
        <f>(original!W28-original!$B$6)/(original!$C$6-original!$B$6)</f>
        <v>0.5</v>
      </c>
      <c r="F28" s="2">
        <f>(original!X28-original!$B$3)/(original!$C$3-original!$B$3)</f>
        <v>1</v>
      </c>
    </row>
    <row r="29" spans="1:6">
      <c r="A29" s="2">
        <f>(original!S29-original!$B$6)/(original!$C$6-original!$B$6)</f>
        <v>0.5</v>
      </c>
      <c r="B29" s="2">
        <f>(original!T29-original!$B$6)/(original!$C$6-original!$B$6)</f>
        <v>0.5</v>
      </c>
      <c r="C29" s="2">
        <f>(original!U29-original!$B$6)/(original!$C$6-original!$B$6)</f>
        <v>0.5</v>
      </c>
      <c r="D29" s="2">
        <f>(original!V29-original!$B$6)/(original!$C$6-original!$B$6)</f>
        <v>0.5</v>
      </c>
      <c r="E29" s="2">
        <f>(original!W29-original!$B$6)/(original!$C$6-original!$B$6)</f>
        <v>0.5</v>
      </c>
      <c r="F29" s="2">
        <f>(original!X29-original!$B$3)/(original!$C$3-original!$B$3)</f>
        <v>1</v>
      </c>
    </row>
    <row r="30" spans="1:6">
      <c r="A30" s="2">
        <f>(original!S30-original!$B$6)/(original!$C$6-original!$B$6)</f>
        <v>0.5</v>
      </c>
      <c r="B30" s="2">
        <f>(original!T30-original!$B$6)/(original!$C$6-original!$B$6)</f>
        <v>0.5</v>
      </c>
      <c r="C30" s="2">
        <f>(original!U30-original!$B$6)/(original!$C$6-original!$B$6)</f>
        <v>0.5</v>
      </c>
      <c r="D30" s="2">
        <f>(original!V30-original!$B$6)/(original!$C$6-original!$B$6)</f>
        <v>0.5</v>
      </c>
      <c r="E30" s="2">
        <f>(original!W30-original!$B$6)/(original!$C$6-original!$B$6)</f>
        <v>0.5</v>
      </c>
      <c r="F30" s="2">
        <f>(original!X30-original!$B$3)/(original!$C$3-original!$B$3)</f>
        <v>1</v>
      </c>
    </row>
    <row r="31" spans="1:6">
      <c r="A31" s="2">
        <f>(original!S31-original!$B$6)/(original!$C$6-original!$B$6)</f>
        <v>0.5</v>
      </c>
      <c r="B31" s="2">
        <f>(original!T31-original!$B$6)/(original!$C$6-original!$B$6)</f>
        <v>0.5</v>
      </c>
      <c r="C31" s="2">
        <f>(original!U31-original!$B$6)/(original!$C$6-original!$B$6)</f>
        <v>0.5</v>
      </c>
      <c r="D31" s="2">
        <f>(original!V31-original!$B$6)/(original!$C$6-original!$B$6)</f>
        <v>0.5</v>
      </c>
      <c r="E31" s="2">
        <f>(original!W31-original!$B$6)/(original!$C$6-original!$B$6)</f>
        <v>0.5</v>
      </c>
      <c r="F31" s="2">
        <f>(original!X31-original!$B$3)/(original!$C$3-original!$B$3)</f>
        <v>1</v>
      </c>
    </row>
    <row r="32" spans="1:6">
      <c r="A32" s="2">
        <f>(original!S32-original!$B$6)/(original!$C$6-original!$B$6)</f>
        <v>0.625</v>
      </c>
      <c r="B32" s="2">
        <f>(original!T32-original!$B$6)/(original!$C$6-original!$B$6)</f>
        <v>0.567537788233518</v>
      </c>
      <c r="C32" s="2">
        <f>(original!U32-original!$B$6)/(original!$C$6-original!$B$6)</f>
        <v>0.447981645431607</v>
      </c>
      <c r="D32" s="2">
        <f>(original!V32-original!$B$6)/(original!$C$6-original!$B$6)</f>
        <v>0.376250937924944</v>
      </c>
      <c r="E32" s="2">
        <f>(original!W32-original!$B$6)/(original!$C$6-original!$B$6)</f>
        <v>0.418294547392049</v>
      </c>
      <c r="F32" s="2">
        <f>(original!X32-original!$B$3)/(original!$C$3-original!$B$3)</f>
        <v>1</v>
      </c>
    </row>
    <row r="33" spans="1:6">
      <c r="A33" s="2">
        <f>(original!S33-original!$B$6)/(original!$C$6-original!$B$6)</f>
        <v>0.395116058865443</v>
      </c>
      <c r="B33" s="2">
        <f>(original!T33-original!$B$6)/(original!$C$6-original!$B$6)</f>
        <v>0.500553212248506</v>
      </c>
      <c r="C33" s="2">
        <f>(original!U33-original!$B$6)/(original!$C$6-original!$B$6)</f>
        <v>0.605481744841561</v>
      </c>
      <c r="D33" s="2">
        <f>(original!V33-original!$B$6)/(original!$C$6-original!$B$6)</f>
        <v>0.613430847681275</v>
      </c>
      <c r="E33" s="2">
        <f>(original!W33-original!$B$6)/(original!$C$6-original!$B$6)</f>
        <v>0.517092152275979</v>
      </c>
      <c r="F33" s="2">
        <f>(original!X33-original!$B$3)/(original!$C$3-original!$B$3)</f>
        <v>1</v>
      </c>
    </row>
    <row r="34" spans="1:6">
      <c r="A34" s="2">
        <f>(original!S34-original!$B$6)/(original!$C$6-original!$B$6)</f>
        <v>0.551010257726674</v>
      </c>
      <c r="B34" s="2">
        <f>(original!T34-original!$B$6)/(original!$C$6-original!$B$6)</f>
        <v>0.431533842471966</v>
      </c>
      <c r="C34" s="2">
        <f>(original!U34-original!$B$6)/(original!$C$6-original!$B$6)</f>
        <v>0.37500489670067</v>
      </c>
      <c r="D34" s="2">
        <f>(original!V34-original!$B$6)/(original!$C$6-original!$B$6)</f>
        <v>0.433395872458325</v>
      </c>
      <c r="E34" s="2">
        <f>(original!W34-original!$B$6)/(original!$C$6-original!$B$6)</f>
        <v>0.553022375917125</v>
      </c>
      <c r="F34" s="2">
        <f>(original!X34-original!$B$3)/(original!$C$3-original!$B$3)</f>
        <v>1</v>
      </c>
    </row>
    <row r="35" spans="1:6">
      <c r="A35" s="2">
        <f>(original!S35-original!$B$6)/(original!$C$6-original!$B$6)</f>
        <v>0.519281431235948</v>
      </c>
      <c r="B35" s="2">
        <f>(original!T35-original!$B$6)/(original!$C$6-original!$B$6)</f>
        <v>0.614342794725566</v>
      </c>
      <c r="C35" s="2">
        <f>(original!U35-original!$B$6)/(original!$C$6-original!$B$6)</f>
        <v>0.604277920063314</v>
      </c>
      <c r="D35" s="2">
        <f>(original!V35-original!$B$6)/(original!$C$6-original!$B$6)</f>
        <v>0.498340406597118</v>
      </c>
      <c r="E35" s="2">
        <f>(original!W35-original!$B$6)/(original!$C$6-original!$B$6)</f>
        <v>0.393928715651924</v>
      </c>
      <c r="F35" s="2">
        <f>(original!X35-original!$B$3)/(original!$C$3-original!$B$3)</f>
        <v>1</v>
      </c>
    </row>
    <row r="36" spans="1:6">
      <c r="A36" s="2">
        <f>(original!S36-original!$B$6)/(original!$C$6-original!$B$6)</f>
        <v>0.416632742293467</v>
      </c>
      <c r="B36" s="2">
        <f>(original!T36-original!$B$6)/(original!$C$6-original!$B$6)</f>
        <v>0.376582590309522</v>
      </c>
      <c r="C36" s="2">
        <f>(original!U36-original!$B$6)/(original!$C$6-original!$B$6)</f>
        <v>0.450001835626456</v>
      </c>
      <c r="D36" s="2">
        <f>(original!V36-original!$B$6)/(original!$C$6-original!$B$6)</f>
        <v>0.569389162690078</v>
      </c>
      <c r="E36" s="2">
        <f>(original!W36-original!$B$6)/(original!$C$6-original!$B$6)</f>
        <v>0.624980413580961</v>
      </c>
      <c r="F36" s="2">
        <f>(original!X36-original!$B$3)/(original!$C$3-original!$B$3)</f>
        <v>1</v>
      </c>
    </row>
    <row r="37" spans="1:6">
      <c r="A37" s="2">
        <f>(original!S37-original!$B$6)/(original!$C$6-original!$B$6)</f>
        <v>0.625</v>
      </c>
      <c r="B37" s="2">
        <f>(original!T37-original!$B$6)/(original!$C$6-original!$B$6)</f>
        <v>0.567537788233518</v>
      </c>
      <c r="C37" s="2">
        <f>(original!U37-original!$B$6)/(original!$C$6-original!$B$6)</f>
        <v>0.447981645431607</v>
      </c>
      <c r="D37" s="2">
        <f>(original!V37-original!$B$6)/(original!$C$6-original!$B$6)</f>
        <v>0.376250937924944</v>
      </c>
      <c r="E37" s="2">
        <f>(original!W37-original!$B$6)/(original!$C$6-original!$B$6)</f>
        <v>0.418294547392049</v>
      </c>
      <c r="F37" s="2">
        <f>(original!X37-original!$B$3)/(original!$C$3-original!$B$3)</f>
        <v>1</v>
      </c>
    </row>
    <row r="38" spans="1:6">
      <c r="A38" s="2">
        <f>(original!S38-original!$B$6)/(original!$C$6-original!$B$6)</f>
        <v>0.290232117730887</v>
      </c>
      <c r="B38" s="2">
        <f>(original!T38-original!$B$6)/(original!$C$6-original!$B$6)</f>
        <v>0.501106424497013</v>
      </c>
      <c r="C38" s="2">
        <f>(original!U38-original!$B$6)/(original!$C$6-original!$B$6)</f>
        <v>0.710963489683123</v>
      </c>
      <c r="D38" s="2">
        <f>(original!V38-original!$B$6)/(original!$C$6-original!$B$6)</f>
        <v>0.726861695362549</v>
      </c>
      <c r="E38" s="2">
        <f>(original!W38-original!$B$6)/(original!$C$6-original!$B$6)</f>
        <v>0.534184304551958</v>
      </c>
      <c r="F38" s="2">
        <f>(original!X38-original!$B$3)/(original!$C$3-original!$B$3)</f>
        <v>1</v>
      </c>
    </row>
    <row r="39" spans="1:6">
      <c r="A39" s="2">
        <f>(original!S39-original!$B$6)/(original!$C$6-original!$B$6)</f>
        <v>0.602020515453348</v>
      </c>
      <c r="B39" s="2">
        <f>(original!T39-original!$B$6)/(original!$C$6-original!$B$6)</f>
        <v>0.363067684943933</v>
      </c>
      <c r="C39" s="2">
        <f>(original!U39-original!$B$6)/(original!$C$6-original!$B$6)</f>
        <v>0.250009793401341</v>
      </c>
      <c r="D39" s="2">
        <f>(original!V39-original!$B$6)/(original!$C$6-original!$B$6)</f>
        <v>0.366791744916651</v>
      </c>
      <c r="E39" s="2">
        <f>(original!W39-original!$B$6)/(original!$C$6-original!$B$6)</f>
        <v>0.606044751834249</v>
      </c>
      <c r="F39" s="2">
        <f>(original!X39-original!$B$3)/(original!$C$3-original!$B$3)</f>
        <v>1</v>
      </c>
    </row>
    <row r="40" spans="1:6">
      <c r="A40" s="2">
        <f>(original!S40-original!$B$6)/(original!$C$6-original!$B$6)</f>
        <v>0.538562862471896</v>
      </c>
      <c r="B40" s="2">
        <f>(original!T40-original!$B$6)/(original!$C$6-original!$B$6)</f>
        <v>0.728685589451133</v>
      </c>
      <c r="C40" s="2">
        <f>(original!U40-original!$B$6)/(original!$C$6-original!$B$6)</f>
        <v>0.708555840126628</v>
      </c>
      <c r="D40" s="2">
        <f>(original!V40-original!$B$6)/(original!$C$6-original!$B$6)</f>
        <v>0.496680813194235</v>
      </c>
      <c r="E40" s="2">
        <f>(original!W40-original!$B$6)/(original!$C$6-original!$B$6)</f>
        <v>0.287857431303849</v>
      </c>
      <c r="F40" s="2">
        <f>(original!X40-original!$B$3)/(original!$C$3-original!$B$3)</f>
        <v>1</v>
      </c>
    </row>
    <row r="41" spans="1:6">
      <c r="A41" s="2">
        <f>(original!S41-original!$B$6)/(original!$C$6-original!$B$6)</f>
        <v>0.333265484586935</v>
      </c>
      <c r="B41" s="2">
        <f>(original!T41-original!$B$6)/(original!$C$6-original!$B$6)</f>
        <v>0.253165180619043</v>
      </c>
      <c r="C41" s="2">
        <f>(original!U41-original!$B$6)/(original!$C$6-original!$B$6)</f>
        <v>0.400003671252912</v>
      </c>
      <c r="D41" s="2">
        <f>(original!V41-original!$B$6)/(original!$C$6-original!$B$6)</f>
        <v>0.638778325380156</v>
      </c>
      <c r="E41" s="2">
        <f>(original!W41-original!$B$6)/(original!$C$6-original!$B$6)</f>
        <v>0.749960827161923</v>
      </c>
      <c r="F41" s="2">
        <f>(original!X41-original!$B$3)/(original!$C$3-original!$B$3)</f>
        <v>1</v>
      </c>
    </row>
    <row r="42" spans="1:6">
      <c r="A42" s="2">
        <f>(original!S42-original!$B$6)/(original!$C$6-original!$B$6)</f>
        <v>0.875</v>
      </c>
      <c r="B42" s="2">
        <f>(original!T42-original!$B$6)/(original!$C$6-original!$B$6)</f>
        <v>0.702613364700552</v>
      </c>
      <c r="C42" s="2">
        <f>(original!U42-original!$B$6)/(original!$C$6-original!$B$6)</f>
        <v>0.343944936294822</v>
      </c>
      <c r="D42" s="2">
        <f>(original!V42-original!$B$6)/(original!$C$6-original!$B$6)</f>
        <v>0.128752813774833</v>
      </c>
      <c r="E42" s="2">
        <f>(original!W42-original!$B$6)/(original!$C$6-original!$B$6)</f>
        <v>0.254883642176146</v>
      </c>
      <c r="F42" s="2">
        <f>(original!X42-original!$B$3)/(original!$C$3-original!$B$3)</f>
        <v>1</v>
      </c>
    </row>
    <row r="43" spans="1:6">
      <c r="A43" s="2">
        <f>(original!S43-original!$B$6)/(original!$C$6-original!$B$6)</f>
        <v>0.18534817659633</v>
      </c>
      <c r="B43" s="2">
        <f>(original!T43-original!$B$6)/(original!$C$6-original!$B$6)</f>
        <v>0.501659636745519</v>
      </c>
      <c r="C43" s="2">
        <f>(original!U43-original!$B$6)/(original!$C$6-original!$B$6)</f>
        <v>0.816445234524685</v>
      </c>
      <c r="D43" s="2">
        <f>(original!V43-original!$B$6)/(original!$C$6-original!$B$6)</f>
        <v>0.840292543043824</v>
      </c>
      <c r="E43" s="2">
        <f>(original!W43-original!$B$6)/(original!$C$6-original!$B$6)</f>
        <v>0.551276456827938</v>
      </c>
      <c r="F43" s="2">
        <f>(original!X43-original!$B$3)/(original!$C$3-original!$B$3)</f>
        <v>1</v>
      </c>
    </row>
    <row r="44" spans="1:6">
      <c r="A44" s="2">
        <f>(original!S44-original!$B$6)/(original!$C$6-original!$B$6)</f>
        <v>0.653030773180022</v>
      </c>
      <c r="B44" s="2">
        <f>(original!T44-original!$B$6)/(original!$C$6-original!$B$6)</f>
        <v>0.294601527415899</v>
      </c>
      <c r="C44" s="2">
        <f>(original!U44-original!$B$6)/(original!$C$6-original!$B$6)</f>
        <v>0.125014690102011</v>
      </c>
      <c r="D44" s="2">
        <f>(original!V44-original!$B$6)/(original!$C$6-original!$B$6)</f>
        <v>0.300187617374976</v>
      </c>
      <c r="E44" s="2">
        <f>(original!W44-original!$B$6)/(original!$C$6-original!$B$6)</f>
        <v>0.659067127751374</v>
      </c>
      <c r="F44" s="2">
        <f>(original!X44-original!$B$3)/(original!$C$3-original!$B$3)</f>
        <v>1</v>
      </c>
    </row>
    <row r="45" spans="1:6">
      <c r="A45" s="2">
        <f>(original!S45-original!$B$6)/(original!$C$6-original!$B$6)</f>
        <v>0.557844293707844</v>
      </c>
      <c r="B45" s="2">
        <f>(original!T45-original!$B$6)/(original!$C$6-original!$B$6)</f>
        <v>0.843028384176699</v>
      </c>
      <c r="C45" s="2">
        <f>(original!U45-original!$B$6)/(original!$C$6-original!$B$6)</f>
        <v>0.812833760189941</v>
      </c>
      <c r="D45" s="2">
        <f>(original!V45-original!$B$6)/(original!$C$6-original!$B$6)</f>
        <v>0.495021219791353</v>
      </c>
      <c r="E45" s="2">
        <f>(original!W45-original!$B$6)/(original!$C$6-original!$B$6)</f>
        <v>0.181786146955773</v>
      </c>
      <c r="F45" s="2">
        <f>(original!X45-original!$B$3)/(original!$C$3-original!$B$3)</f>
        <v>1</v>
      </c>
    </row>
    <row r="46" spans="1:6">
      <c r="A46" s="2">
        <f>(original!S46-original!$B$6)/(original!$C$6-original!$B$6)</f>
        <v>0.249898226880402</v>
      </c>
      <c r="B46" s="2">
        <f>(original!T46-original!$B$6)/(original!$C$6-original!$B$6)</f>
        <v>0.129747770928565</v>
      </c>
      <c r="C46" s="2">
        <f>(original!U46-original!$B$6)/(original!$C$6-original!$B$6)</f>
        <v>0.350005506879368</v>
      </c>
      <c r="D46" s="2">
        <f>(original!V46-original!$B$6)/(original!$C$6-original!$B$6)</f>
        <v>0.708167488070235</v>
      </c>
      <c r="E46" s="2">
        <f>(original!W46-original!$B$6)/(original!$C$6-original!$B$6)</f>
        <v>0.874941240742884</v>
      </c>
      <c r="F46" s="2">
        <f>(original!X46-original!$B$3)/(original!$C$3-original!$B$3)</f>
        <v>1</v>
      </c>
    </row>
    <row r="47" spans="1:6">
      <c r="A47" s="2">
        <f>(original!S47-original!$B$6)/(original!$C$6-original!$B$6)</f>
        <v>1</v>
      </c>
      <c r="B47" s="2">
        <f>(original!T47-original!$B$6)/(original!$C$6-original!$B$6)</f>
        <v>0.77015115293407</v>
      </c>
      <c r="C47" s="2">
        <f>(original!U47-original!$B$6)/(original!$C$6-original!$B$6)</f>
        <v>0.291926581726429</v>
      </c>
      <c r="D47" s="2">
        <f>(original!V47-original!$B$6)/(original!$C$6-original!$B$6)</f>
        <v>0.00500375169977729</v>
      </c>
      <c r="E47" s="2">
        <f>(original!W47-original!$B$6)/(original!$C$6-original!$B$6)</f>
        <v>0.173178189568194</v>
      </c>
      <c r="F47" s="2">
        <f>(original!X47-original!$B$3)/(original!$C$3-original!$B$3)</f>
        <v>1</v>
      </c>
    </row>
    <row r="48" spans="1:6">
      <c r="A48" s="2">
        <f>(original!S48-original!$B$6)/(original!$C$6-original!$B$6)</f>
        <v>0.0804642354617738</v>
      </c>
      <c r="B48" s="2">
        <f>(original!T48-original!$B$6)/(original!$C$6-original!$B$6)</f>
        <v>0.502212848994025</v>
      </c>
      <c r="C48" s="2">
        <f>(original!U48-original!$B$6)/(original!$C$6-original!$B$6)</f>
        <v>0.921926979366246</v>
      </c>
      <c r="D48" s="2">
        <f>(original!V48-original!$B$6)/(original!$C$6-original!$B$6)</f>
        <v>0.953723390725098</v>
      </c>
      <c r="E48" s="2">
        <f>(original!W48-original!$B$6)/(original!$C$6-original!$B$6)</f>
        <v>0.568368609103917</v>
      </c>
      <c r="F48" s="2">
        <f>(original!X48-original!$B$3)/(original!$C$3-original!$B$3)</f>
        <v>1</v>
      </c>
    </row>
    <row r="49" spans="1:6">
      <c r="A49" s="2">
        <f>(original!S49-original!$B$6)/(original!$C$6-original!$B$6)</f>
        <v>0.704041030906696</v>
      </c>
      <c r="B49" s="2">
        <f>(original!T49-original!$B$6)/(original!$C$6-original!$B$6)</f>
        <v>0.226135369887866</v>
      </c>
      <c r="C49" s="2">
        <f>(original!U49-original!$B$6)/(original!$C$6-original!$B$6)</f>
        <v>1.95868026814372e-5</v>
      </c>
      <c r="D49" s="2">
        <f>(original!V49-original!$B$6)/(original!$C$6-original!$B$6)</f>
        <v>0.233583489833301</v>
      </c>
      <c r="E49" s="2">
        <f>(original!W49-original!$B$6)/(original!$C$6-original!$B$6)</f>
        <v>0.712089503668498</v>
      </c>
      <c r="F49" s="2">
        <f>(original!X49-original!$B$3)/(original!$C$3-original!$B$3)</f>
        <v>1</v>
      </c>
    </row>
    <row r="50" spans="1:6">
      <c r="A50" s="2">
        <f>(original!S50-original!$B$6)/(original!$C$6-original!$B$6)</f>
        <v>0.577125724943792</v>
      </c>
      <c r="B50" s="2">
        <f>(original!T50-original!$B$6)/(original!$C$6-original!$B$6)</f>
        <v>0.957371178902266</v>
      </c>
      <c r="C50" s="2">
        <f>(original!U50-original!$B$6)/(original!$C$6-original!$B$6)</f>
        <v>0.917111680253255</v>
      </c>
      <c r="D50" s="2">
        <f>(original!V50-original!$B$6)/(original!$C$6-original!$B$6)</f>
        <v>0.49336162638847</v>
      </c>
      <c r="E50" s="2">
        <f>(original!W50-original!$B$6)/(original!$C$6-original!$B$6)</f>
        <v>0.0757148626076974</v>
      </c>
      <c r="F50" s="2">
        <f>(original!X50-original!$B$3)/(original!$C$3-original!$B$3)</f>
        <v>1</v>
      </c>
    </row>
    <row r="51" spans="1:6">
      <c r="A51" s="2">
        <f>(original!S51-original!$B$6)/(original!$C$6-original!$B$6)</f>
        <v>0.166530969173869</v>
      </c>
      <c r="B51" s="2">
        <f>(original!T51-original!$B$6)/(original!$C$6-original!$B$6)</f>
        <v>0.00633036123808678</v>
      </c>
      <c r="C51" s="2">
        <f>(original!U51-original!$B$6)/(original!$C$6-original!$B$6)</f>
        <v>0.300007342505824</v>
      </c>
      <c r="D51" s="2">
        <f>(original!V51-original!$B$6)/(original!$C$6-original!$B$6)</f>
        <v>0.777556650760313</v>
      </c>
      <c r="E51" s="2">
        <f>(original!W51-original!$B$6)/(original!$C$6-original!$B$6)</f>
        <v>0.999921654323846</v>
      </c>
      <c r="F51" s="2">
        <f>(original!X51-original!$B$3)/(original!$C$3-original!$B$3)</f>
        <v>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workbookViewId="0">
      <selection activeCell="D26" sqref="D26"/>
    </sheetView>
  </sheetViews>
  <sheetFormatPr defaultColWidth="9.14285714285714" defaultRowHeight="15" outlineLevelCol="5"/>
  <cols>
    <col min="1" max="6" width="14.5714285714286" customWidth="1"/>
  </cols>
  <sheetData>
    <row r="1" spans="1:6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>
      <c r="A2" s="2">
        <f>'norm (0;1)'!A2*2-1</f>
        <v>0</v>
      </c>
      <c r="B2" s="2">
        <f>'norm (0;1)'!B2*2-1</f>
        <v>0</v>
      </c>
      <c r="C2" s="2">
        <f>'norm (0;1)'!C2*2-1</f>
        <v>0</v>
      </c>
      <c r="D2" s="2">
        <f>'norm (0;1)'!D2*2-1</f>
        <v>0</v>
      </c>
      <c r="E2" s="2">
        <f>'norm (0;1)'!E2*2-1</f>
        <v>0</v>
      </c>
      <c r="F2" s="2">
        <f>'norm (0;1)'!F2*2-1</f>
        <v>-1</v>
      </c>
    </row>
    <row r="3" spans="1:6">
      <c r="A3" s="2">
        <f>'norm (0;1)'!A3*2-1</f>
        <v>0</v>
      </c>
      <c r="B3" s="2">
        <f>'norm (0;1)'!B3*2-1</f>
        <v>0</v>
      </c>
      <c r="C3" s="2">
        <f>'norm (0;1)'!C3*2-1</f>
        <v>0</v>
      </c>
      <c r="D3" s="2">
        <f>'norm (0;1)'!D3*2-1</f>
        <v>0</v>
      </c>
      <c r="E3" s="2">
        <f>'norm (0;1)'!E3*2-1</f>
        <v>0</v>
      </c>
      <c r="F3" s="2">
        <f>'norm (0;1)'!F3*2-1</f>
        <v>-1</v>
      </c>
    </row>
    <row r="4" spans="1:6">
      <c r="A4" s="2">
        <f>'norm (0;1)'!A4*2-1</f>
        <v>0</v>
      </c>
      <c r="B4" s="2">
        <f>'norm (0;1)'!B4*2-1</f>
        <v>0</v>
      </c>
      <c r="C4" s="2">
        <f>'norm (0;1)'!C4*2-1</f>
        <v>0</v>
      </c>
      <c r="D4" s="2">
        <f>'norm (0;1)'!D4*2-1</f>
        <v>0</v>
      </c>
      <c r="E4" s="2">
        <f>'norm (0;1)'!E4*2-1</f>
        <v>0</v>
      </c>
      <c r="F4" s="2">
        <f>'norm (0;1)'!F4*2-1</f>
        <v>-1</v>
      </c>
    </row>
    <row r="5" spans="1:6">
      <c r="A5" s="2">
        <f>'norm (0;1)'!A5*2-1</f>
        <v>0</v>
      </c>
      <c r="B5" s="2">
        <f>'norm (0;1)'!B5*2-1</f>
        <v>0</v>
      </c>
      <c r="C5" s="2">
        <f>'norm (0;1)'!C5*2-1</f>
        <v>0</v>
      </c>
      <c r="D5" s="2">
        <f>'norm (0;1)'!D5*2-1</f>
        <v>0</v>
      </c>
      <c r="E5" s="2">
        <f>'norm (0;1)'!E5*2-1</f>
        <v>0</v>
      </c>
      <c r="F5" s="2">
        <f>'norm (0;1)'!F5*2-1</f>
        <v>-1</v>
      </c>
    </row>
    <row r="6" spans="1:6">
      <c r="A6" s="2">
        <f>'norm (0;1)'!A6*2-1</f>
        <v>0</v>
      </c>
      <c r="B6" s="2">
        <f>'norm (0;1)'!B6*2-1</f>
        <v>0</v>
      </c>
      <c r="C6" s="2">
        <f>'norm (0;1)'!C6*2-1</f>
        <v>0</v>
      </c>
      <c r="D6" s="2">
        <f>'norm (0;1)'!D6*2-1</f>
        <v>0</v>
      </c>
      <c r="E6" s="2">
        <f>'norm (0;1)'!E6*2-1</f>
        <v>0</v>
      </c>
      <c r="F6" s="2">
        <f>'norm (0;1)'!F6*2-1</f>
        <v>-1</v>
      </c>
    </row>
    <row r="7" spans="1:6">
      <c r="A7" s="2">
        <f>'norm (0;1)'!A7*2-1</f>
        <v>0.25</v>
      </c>
      <c r="B7" s="2">
        <f>'norm (0;1)'!B7*2-1</f>
        <v>0.219395640472593</v>
      </c>
      <c r="C7" s="2">
        <f>'norm (0;1)'!C7*2-1</f>
        <v>0.135075576467035</v>
      </c>
      <c r="D7" s="2">
        <f>'norm (0;1)'!D7*2-1</f>
        <v>0.0176843004169258</v>
      </c>
      <c r="E7" s="2">
        <f>'norm (0;1)'!E7*2-1</f>
        <v>-0.104036709136786</v>
      </c>
      <c r="F7" s="2">
        <f>'norm (0;1)'!F7*2-1</f>
        <v>-1</v>
      </c>
    </row>
    <row r="8" spans="1:6">
      <c r="A8" s="2">
        <f>'norm (0;1)'!A8*2-1</f>
        <v>-0.200285903886733</v>
      </c>
      <c r="B8" s="2">
        <f>'norm (0;1)'!B8*2-1</f>
        <v>-0.247498124150111</v>
      </c>
      <c r="C8" s="2">
        <f>'norm (0;1)'!C8*2-1</f>
        <v>-0.234114171822699</v>
      </c>
      <c r="D8" s="2">
        <f>'norm (0;1)'!D8*2-1</f>
        <v>-0.163410905215903</v>
      </c>
      <c r="E8" s="2">
        <f>'norm (0;1)'!E8*2-1</f>
        <v>-0.052698949857695</v>
      </c>
      <c r="F8" s="2">
        <f>'norm (0;1)'!F8*2-1</f>
        <v>-1</v>
      </c>
    </row>
    <row r="9" spans="1:6">
      <c r="A9" s="2">
        <f>'norm (0;1)'!A9*2-1</f>
        <v>0.0709155463658067</v>
      </c>
      <c r="B9" s="2">
        <f>'norm (0;1)'!B9*2-1</f>
        <v>0.177167443572815</v>
      </c>
      <c r="C9" s="2">
        <f>'norm (0;1)'!C9*2-1</f>
        <v>0.240042571662592</v>
      </c>
      <c r="D9" s="2">
        <f>'norm (0;1)'!D9*2-1</f>
        <v>0.244146906432006</v>
      </c>
      <c r="E9" s="2">
        <f>'norm (0;1)'!E9*2-1</f>
        <v>0.188475563585826</v>
      </c>
      <c r="F9" s="2">
        <f>'norm (0;1)'!F9*2-1</f>
        <v>-1</v>
      </c>
    </row>
    <row r="10" spans="1:6">
      <c r="A10" s="2">
        <f>'norm (0;1)'!A10*2-1</f>
        <v>0.0866588294587565</v>
      </c>
      <c r="B10" s="2">
        <f>'norm (0;1)'!B10*2-1</f>
        <v>-0.0363750084521534</v>
      </c>
      <c r="C10" s="2">
        <f>'norm (0;1)'!C10*2-1</f>
        <v>-0.150502975671206</v>
      </c>
      <c r="D10" s="2">
        <f>'norm (0;1)'!D10*2-1</f>
        <v>-0.227782565471169</v>
      </c>
      <c r="E10" s="2">
        <f>'norm (0;1)'!E10*2-1</f>
        <v>-0.249293039049095</v>
      </c>
      <c r="F10" s="2">
        <f>'norm (0;1)'!F10*2-1</f>
        <v>-1</v>
      </c>
    </row>
    <row r="11" spans="1:6">
      <c r="A11" s="2">
        <f>'norm (0;1)'!A11*2-1</f>
        <v>-0.209767882269113</v>
      </c>
      <c r="B11" s="2">
        <f>'norm (0;1)'!B11*2-1</f>
        <v>-0.118884231998998</v>
      </c>
      <c r="C11" s="2">
        <f>'norm (0;1)'!C11*2-1</f>
        <v>0.0011064244970127</v>
      </c>
      <c r="D11" s="2">
        <f>'norm (0;1)'!D11*2-1</f>
        <v>0.120826189688251</v>
      </c>
      <c r="E11" s="2">
        <f>'norm (0;1)'!E11*2-1</f>
        <v>0.210963489683123</v>
      </c>
      <c r="F11" s="2">
        <f>'norm (0;1)'!F11*2-1</f>
        <v>-1</v>
      </c>
    </row>
    <row r="12" spans="1:6">
      <c r="A12" s="2">
        <f>'norm (0;1)'!A12*2-1</f>
        <v>0.25</v>
      </c>
      <c r="B12" s="2">
        <f>'norm (0;1)'!B12*2-1</f>
        <v>0.219395640472593</v>
      </c>
      <c r="C12" s="2">
        <f>'norm (0;1)'!C12*2-1</f>
        <v>0.135075576467035</v>
      </c>
      <c r="D12" s="2">
        <f>'norm (0;1)'!D12*2-1</f>
        <v>0.0176843004169258</v>
      </c>
      <c r="E12" s="2">
        <f>'norm (0;1)'!E12*2-1</f>
        <v>-0.104036709136786</v>
      </c>
      <c r="F12" s="2">
        <f>'norm (0;1)'!F12*2-1</f>
        <v>-1</v>
      </c>
    </row>
    <row r="13" spans="1:6">
      <c r="A13" s="2">
        <f>'norm (0;1)'!A13*2-1</f>
        <v>-0.400571807773467</v>
      </c>
      <c r="B13" s="2">
        <f>'norm (0;1)'!B13*2-1</f>
        <v>-0.494996248300223</v>
      </c>
      <c r="C13" s="2">
        <f>'norm (0;1)'!C13*2-1</f>
        <v>-0.468228343645398</v>
      </c>
      <c r="D13" s="2">
        <f>'norm (0;1)'!D13*2-1</f>
        <v>-0.326821810431806</v>
      </c>
      <c r="E13" s="2">
        <f>'norm (0;1)'!E13*2-1</f>
        <v>-0.10539789971539</v>
      </c>
      <c r="F13" s="2">
        <f>'norm (0;1)'!F13*2-1</f>
        <v>-1</v>
      </c>
    </row>
    <row r="14" spans="1:6">
      <c r="A14" s="2">
        <f>'norm (0;1)'!A14*2-1</f>
        <v>0.141831092731613</v>
      </c>
      <c r="B14" s="2">
        <f>'norm (0;1)'!B14*2-1</f>
        <v>0.35433488714563</v>
      </c>
      <c r="C14" s="2">
        <f>'norm (0;1)'!C14*2-1</f>
        <v>0.480085143325183</v>
      </c>
      <c r="D14" s="2">
        <f>'norm (0;1)'!D14*2-1</f>
        <v>0.488293812864012</v>
      </c>
      <c r="E14" s="2">
        <f>'norm (0;1)'!E14*2-1</f>
        <v>0.376951127171652</v>
      </c>
      <c r="F14" s="2">
        <f>'norm (0;1)'!F14*2-1</f>
        <v>-1</v>
      </c>
    </row>
    <row r="15" spans="1:6">
      <c r="A15" s="2">
        <f>'norm (0;1)'!A15*2-1</f>
        <v>0.173317658917513</v>
      </c>
      <c r="B15" s="2">
        <f>'norm (0;1)'!B15*2-1</f>
        <v>-0.0727500169043067</v>
      </c>
      <c r="C15" s="2">
        <f>'norm (0;1)'!C15*2-1</f>
        <v>-0.301005951342412</v>
      </c>
      <c r="D15" s="2">
        <f>'norm (0;1)'!D15*2-1</f>
        <v>-0.455565130942339</v>
      </c>
      <c r="E15" s="2">
        <f>'norm (0;1)'!E15*2-1</f>
        <v>-0.498586078098189</v>
      </c>
      <c r="F15" s="2">
        <f>'norm (0;1)'!F15*2-1</f>
        <v>-1</v>
      </c>
    </row>
    <row r="16" spans="1:6">
      <c r="A16" s="2">
        <f>'norm (0;1)'!A16*2-1</f>
        <v>-0.419535764538226</v>
      </c>
      <c r="B16" s="2">
        <f>'norm (0;1)'!B16*2-1</f>
        <v>-0.237768463997996</v>
      </c>
      <c r="C16" s="2">
        <f>'norm (0;1)'!C16*2-1</f>
        <v>0.00221284899402541</v>
      </c>
      <c r="D16" s="2">
        <f>'norm (0;1)'!D16*2-1</f>
        <v>0.241652379376503</v>
      </c>
      <c r="E16" s="2">
        <f>'norm (0;1)'!E16*2-1</f>
        <v>0.421926979366246</v>
      </c>
      <c r="F16" s="2">
        <f>'norm (0;1)'!F16*2-1</f>
        <v>-1</v>
      </c>
    </row>
    <row r="17" spans="1:6">
      <c r="A17" s="2">
        <f>'norm (0;1)'!A17*2-1</f>
        <v>0.75</v>
      </c>
      <c r="B17" s="2">
        <f>'norm (0;1)'!B17*2-1</f>
        <v>0.65818692141778</v>
      </c>
      <c r="C17" s="2">
        <f>'norm (0;1)'!C17*2-1</f>
        <v>0.405226729401105</v>
      </c>
      <c r="D17" s="2">
        <f>'norm (0;1)'!D17*2-1</f>
        <v>0.0530529012507772</v>
      </c>
      <c r="E17" s="2">
        <f>'norm (0;1)'!E17*2-1</f>
        <v>-0.312110127410357</v>
      </c>
      <c r="F17" s="2">
        <f>'norm (0;1)'!F17*2-1</f>
        <v>-1</v>
      </c>
    </row>
    <row r="18" spans="1:6">
      <c r="A18" s="2">
        <f>'norm (0;1)'!A18*2-1</f>
        <v>-0.6008577116602</v>
      </c>
      <c r="B18" s="2">
        <f>'norm (0;1)'!B18*2-1</f>
        <v>-0.742494372450334</v>
      </c>
      <c r="C18" s="2">
        <f>'norm (0;1)'!C18*2-1</f>
        <v>-0.702342515468097</v>
      </c>
      <c r="D18" s="2">
        <f>'norm (0;1)'!D18*2-1</f>
        <v>-0.490232715647709</v>
      </c>
      <c r="E18" s="2">
        <f>'norm (0;1)'!E18*2-1</f>
        <v>-0.158096849573085</v>
      </c>
      <c r="F18" s="2">
        <f>'norm (0;1)'!F18*2-1</f>
        <v>-1</v>
      </c>
    </row>
    <row r="19" spans="1:6">
      <c r="A19" s="2">
        <f>'norm (0;1)'!A19*2-1</f>
        <v>0.21274663909742</v>
      </c>
      <c r="B19" s="2">
        <f>'norm (0;1)'!B19*2-1</f>
        <v>0.531502330718445</v>
      </c>
      <c r="C19" s="2">
        <f>'norm (0;1)'!C19*2-1</f>
        <v>0.720127714987775</v>
      </c>
      <c r="D19" s="2">
        <f>'norm (0;1)'!D19*2-1</f>
        <v>0.732440719296018</v>
      </c>
      <c r="E19" s="2">
        <f>'norm (0;1)'!E19*2-1</f>
        <v>0.565426690757478</v>
      </c>
      <c r="F19" s="2">
        <f>'norm (0;1)'!F19*2-1</f>
        <v>-1</v>
      </c>
    </row>
    <row r="20" spans="1:6">
      <c r="A20" s="2">
        <f>'norm (0;1)'!A20*2-1</f>
        <v>0.259976488376269</v>
      </c>
      <c r="B20" s="2">
        <f>'norm (0;1)'!B20*2-1</f>
        <v>-0.10912502535646</v>
      </c>
      <c r="C20" s="2">
        <f>'norm (0;1)'!C20*2-1</f>
        <v>-0.451508927013618</v>
      </c>
      <c r="D20" s="2">
        <f>'norm (0;1)'!D20*2-1</f>
        <v>-0.683347696413508</v>
      </c>
      <c r="E20" s="2">
        <f>'norm (0;1)'!E20*2-1</f>
        <v>-0.747879117147284</v>
      </c>
      <c r="F20" s="2">
        <f>'norm (0;1)'!F20*2-1</f>
        <v>-1</v>
      </c>
    </row>
    <row r="21" spans="1:6">
      <c r="A21" s="2">
        <f>'norm (0;1)'!A21*2-1</f>
        <v>-0.629303646807339</v>
      </c>
      <c r="B21" s="2">
        <f>'norm (0;1)'!B21*2-1</f>
        <v>-0.356652695996994</v>
      </c>
      <c r="C21" s="2">
        <f>'norm (0;1)'!C21*2-1</f>
        <v>0.00331927349103811</v>
      </c>
      <c r="D21" s="2">
        <f>'norm (0;1)'!D21*2-1</f>
        <v>0.362478569064754</v>
      </c>
      <c r="E21" s="2">
        <f>'norm (0;1)'!E21*2-1</f>
        <v>0.632890469049369</v>
      </c>
      <c r="F21" s="2">
        <f>'norm (0;1)'!F21*2-1</f>
        <v>-1</v>
      </c>
    </row>
    <row r="22" spans="1:6">
      <c r="A22" s="2">
        <f>'norm (0;1)'!A22*2-1</f>
        <v>1</v>
      </c>
      <c r="B22" s="2">
        <f>'norm (0;1)'!B22*2-1</f>
        <v>0.877582561890373</v>
      </c>
      <c r="C22" s="2">
        <f>'norm (0;1)'!C22*2-1</f>
        <v>0.54030230586814</v>
      </c>
      <c r="D22" s="2">
        <f>'norm (0;1)'!D22*2-1</f>
        <v>0.0707372016677028</v>
      </c>
      <c r="E22" s="2">
        <f>'norm (0;1)'!E22*2-1</f>
        <v>-0.416146836547142</v>
      </c>
      <c r="F22" s="2">
        <f>'norm (0;1)'!F22*2-1</f>
        <v>-1</v>
      </c>
    </row>
    <row r="23" spans="1:6">
      <c r="A23" s="2">
        <f>'norm (0;1)'!A23*2-1</f>
        <v>-0.801143615546934</v>
      </c>
      <c r="B23" s="2">
        <f>'norm (0;1)'!B23*2-1</f>
        <v>-0.989992496600445</v>
      </c>
      <c r="C23" s="2">
        <f>'norm (0;1)'!C23*2-1</f>
        <v>-0.936456687290796</v>
      </c>
      <c r="D23" s="2">
        <f>'norm (0;1)'!D23*2-1</f>
        <v>-0.653643620863612</v>
      </c>
      <c r="E23" s="2">
        <f>'norm (0;1)'!E23*2-1</f>
        <v>-0.21079579943078</v>
      </c>
      <c r="F23" s="2">
        <f>'norm (0;1)'!F23*2-1</f>
        <v>-1</v>
      </c>
    </row>
    <row r="24" spans="1:6">
      <c r="A24" s="2">
        <f>'norm (0;1)'!A24*2-1</f>
        <v>0.283662185463226</v>
      </c>
      <c r="B24" s="2">
        <f>'norm (0;1)'!B24*2-1</f>
        <v>0.70866977429126</v>
      </c>
      <c r="C24" s="2">
        <f>'norm (0;1)'!C24*2-1</f>
        <v>0.960170286650366</v>
      </c>
      <c r="D24" s="2">
        <f>'norm (0;1)'!D24*2-1</f>
        <v>0.976587625728023</v>
      </c>
      <c r="E24" s="2">
        <f>'norm (0;1)'!E24*2-1</f>
        <v>0.753902254343305</v>
      </c>
      <c r="F24" s="2">
        <f>'norm (0;1)'!F24*2-1</f>
        <v>-1</v>
      </c>
    </row>
    <row r="25" spans="1:6">
      <c r="A25" s="2">
        <f>'norm (0;1)'!A25*2-1</f>
        <v>0.346635317835026</v>
      </c>
      <c r="B25" s="2">
        <f>'norm (0;1)'!B25*2-1</f>
        <v>-0.145500033808614</v>
      </c>
      <c r="C25" s="2">
        <f>'norm (0;1)'!C25*2-1</f>
        <v>-0.602011902684824</v>
      </c>
      <c r="D25" s="2">
        <f>'norm (0;1)'!D25*2-1</f>
        <v>-0.911130261884677</v>
      </c>
      <c r="E25" s="2">
        <f>'norm (0;1)'!E25*2-1</f>
        <v>-0.997172156196378</v>
      </c>
      <c r="F25" s="2">
        <f>'norm (0;1)'!F25*2-1</f>
        <v>-1</v>
      </c>
    </row>
    <row r="26" spans="1:6">
      <c r="A26" s="2">
        <f>'norm (0;1)'!A26*2-1</f>
        <v>-0.839071529076452</v>
      </c>
      <c r="B26" s="2">
        <f>'norm (0;1)'!B26*2-1</f>
        <v>-0.475536927995992</v>
      </c>
      <c r="C26" s="2">
        <f>'norm (0;1)'!C26*2-1</f>
        <v>0.00442569798805081</v>
      </c>
      <c r="D26" s="2">
        <f>'norm (0;1)'!D26*2-1</f>
        <v>0.483304758753006</v>
      </c>
      <c r="E26" s="2">
        <f>'norm (0;1)'!E26*2-1</f>
        <v>0.843853958732492</v>
      </c>
      <c r="F26" s="2">
        <f>'norm (0;1)'!F26*2-1</f>
        <v>-1</v>
      </c>
    </row>
    <row r="27" spans="1:6">
      <c r="A27" s="2">
        <f>'norm (0;1)'!A27*2-1</f>
        <v>0</v>
      </c>
      <c r="B27" s="2">
        <f>'norm (0;1)'!B27*2-1</f>
        <v>0</v>
      </c>
      <c r="C27" s="2">
        <f>'norm (0;1)'!C27*2-1</f>
        <v>0</v>
      </c>
      <c r="D27" s="2">
        <f>'norm (0;1)'!D27*2-1</f>
        <v>0</v>
      </c>
      <c r="E27" s="2">
        <f>'norm (0;1)'!E27*2-1</f>
        <v>0</v>
      </c>
      <c r="F27" s="2">
        <f>'norm (0;1)'!F27*2-1</f>
        <v>1</v>
      </c>
    </row>
    <row r="28" spans="1:6">
      <c r="A28" s="2">
        <f>'norm (0;1)'!A28*2-1</f>
        <v>0</v>
      </c>
      <c r="B28" s="2">
        <f>'norm (0;1)'!B28*2-1</f>
        <v>0</v>
      </c>
      <c r="C28" s="2">
        <f>'norm (0;1)'!C28*2-1</f>
        <v>0</v>
      </c>
      <c r="D28" s="2">
        <f>'norm (0;1)'!D28*2-1</f>
        <v>0</v>
      </c>
      <c r="E28" s="2">
        <f>'norm (0;1)'!E28*2-1</f>
        <v>0</v>
      </c>
      <c r="F28" s="2">
        <f>'norm (0;1)'!F28*2-1</f>
        <v>1</v>
      </c>
    </row>
    <row r="29" spans="1:6">
      <c r="A29" s="2">
        <f>'norm (0;1)'!A29*2-1</f>
        <v>0</v>
      </c>
      <c r="B29" s="2">
        <f>'norm (0;1)'!B29*2-1</f>
        <v>0</v>
      </c>
      <c r="C29" s="2">
        <f>'norm (0;1)'!C29*2-1</f>
        <v>0</v>
      </c>
      <c r="D29" s="2">
        <f>'norm (0;1)'!D29*2-1</f>
        <v>0</v>
      </c>
      <c r="E29" s="2">
        <f>'norm (0;1)'!E29*2-1</f>
        <v>0</v>
      </c>
      <c r="F29" s="2">
        <f>'norm (0;1)'!F29*2-1</f>
        <v>1</v>
      </c>
    </row>
    <row r="30" spans="1:6">
      <c r="A30" s="2">
        <f>'norm (0;1)'!A30*2-1</f>
        <v>0</v>
      </c>
      <c r="B30" s="2">
        <f>'norm (0;1)'!B30*2-1</f>
        <v>0</v>
      </c>
      <c r="C30" s="2">
        <f>'norm (0;1)'!C30*2-1</f>
        <v>0</v>
      </c>
      <c r="D30" s="2">
        <f>'norm (0;1)'!D30*2-1</f>
        <v>0</v>
      </c>
      <c r="E30" s="2">
        <f>'norm (0;1)'!E30*2-1</f>
        <v>0</v>
      </c>
      <c r="F30" s="2">
        <f>'norm (0;1)'!F30*2-1</f>
        <v>1</v>
      </c>
    </row>
    <row r="31" spans="1:6">
      <c r="A31" s="2">
        <f>'norm (0;1)'!A31*2-1</f>
        <v>0</v>
      </c>
      <c r="B31" s="2">
        <f>'norm (0;1)'!B31*2-1</f>
        <v>0</v>
      </c>
      <c r="C31" s="2">
        <f>'norm (0;1)'!C31*2-1</f>
        <v>0</v>
      </c>
      <c r="D31" s="2">
        <f>'norm (0;1)'!D31*2-1</f>
        <v>0</v>
      </c>
      <c r="E31" s="2">
        <f>'norm (0;1)'!E31*2-1</f>
        <v>0</v>
      </c>
      <c r="F31" s="2">
        <f>'norm (0;1)'!F31*2-1</f>
        <v>1</v>
      </c>
    </row>
    <row r="32" spans="1:6">
      <c r="A32" s="2">
        <f>'norm (0;1)'!A32*2-1</f>
        <v>0.25</v>
      </c>
      <c r="B32" s="2">
        <f>'norm (0;1)'!B32*2-1</f>
        <v>0.135075576467035</v>
      </c>
      <c r="C32" s="2">
        <f>'norm (0;1)'!C32*2-1</f>
        <v>-0.104036709136786</v>
      </c>
      <c r="D32" s="2">
        <f>'norm (0;1)'!D32*2-1</f>
        <v>-0.247498124150111</v>
      </c>
      <c r="E32" s="2">
        <f>'norm (0;1)'!E32*2-1</f>
        <v>-0.163410905215903</v>
      </c>
      <c r="F32" s="2">
        <f>'norm (0;1)'!F32*2-1</f>
        <v>1</v>
      </c>
    </row>
    <row r="33" spans="1:6">
      <c r="A33" s="2">
        <f>'norm (0;1)'!A33*2-1</f>
        <v>-0.209767882269113</v>
      </c>
      <c r="B33" s="2">
        <f>'norm (0;1)'!B33*2-1</f>
        <v>0.0011064244970127</v>
      </c>
      <c r="C33" s="2">
        <f>'norm (0;1)'!C33*2-1</f>
        <v>0.210963489683123</v>
      </c>
      <c r="D33" s="2">
        <f>'norm (0;1)'!D33*2-1</f>
        <v>0.226861695362549</v>
      </c>
      <c r="E33" s="2">
        <f>'norm (0;1)'!E33*2-1</f>
        <v>0.0341843045519583</v>
      </c>
      <c r="F33" s="2">
        <f>'norm (0;1)'!F33*2-1</f>
        <v>1</v>
      </c>
    </row>
    <row r="34" spans="1:6">
      <c r="A34" s="2">
        <f>'norm (0;1)'!A34*2-1</f>
        <v>0.102020515453348</v>
      </c>
      <c r="B34" s="2">
        <f>'norm (0;1)'!B34*2-1</f>
        <v>-0.136932315056067</v>
      </c>
      <c r="C34" s="2">
        <f>'norm (0;1)'!C34*2-1</f>
        <v>-0.249990206598659</v>
      </c>
      <c r="D34" s="2">
        <f>'norm (0;1)'!D34*2-1</f>
        <v>-0.133208255083349</v>
      </c>
      <c r="E34" s="2">
        <f>'norm (0;1)'!E34*2-1</f>
        <v>0.106044751834249</v>
      </c>
      <c r="F34" s="2">
        <f>'norm (0;1)'!F34*2-1</f>
        <v>1</v>
      </c>
    </row>
    <row r="35" spans="1:6">
      <c r="A35" s="2">
        <f>'norm (0;1)'!A35*2-1</f>
        <v>0.0385628624718961</v>
      </c>
      <c r="B35" s="2">
        <f>'norm (0;1)'!B35*2-1</f>
        <v>0.228685589451133</v>
      </c>
      <c r="C35" s="2">
        <f>'norm (0;1)'!C35*2-1</f>
        <v>0.208555840126628</v>
      </c>
      <c r="D35" s="2">
        <f>'norm (0;1)'!D35*2-1</f>
        <v>-0.00331918680576482</v>
      </c>
      <c r="E35" s="2">
        <f>'norm (0;1)'!E35*2-1</f>
        <v>-0.212142568696151</v>
      </c>
      <c r="F35" s="2">
        <f>'norm (0;1)'!F35*2-1</f>
        <v>1</v>
      </c>
    </row>
    <row r="36" spans="1:6">
      <c r="A36" s="2">
        <f>'norm (0;1)'!A36*2-1</f>
        <v>-0.166734515413065</v>
      </c>
      <c r="B36" s="2">
        <f>'norm (0;1)'!B36*2-1</f>
        <v>-0.246834819380957</v>
      </c>
      <c r="C36" s="2">
        <f>'norm (0;1)'!C36*2-1</f>
        <v>-0.0999963287470879</v>
      </c>
      <c r="D36" s="2">
        <f>'norm (0;1)'!D36*2-1</f>
        <v>0.138778325380156</v>
      </c>
      <c r="E36" s="2">
        <f>'norm (0;1)'!E36*2-1</f>
        <v>0.249960827161923</v>
      </c>
      <c r="F36" s="2">
        <f>'norm (0;1)'!F36*2-1</f>
        <v>1</v>
      </c>
    </row>
    <row r="37" spans="1:6">
      <c r="A37" s="2">
        <f>'norm (0;1)'!A37*2-1</f>
        <v>0.25</v>
      </c>
      <c r="B37" s="2">
        <f>'norm (0;1)'!B37*2-1</f>
        <v>0.135075576467035</v>
      </c>
      <c r="C37" s="2">
        <f>'norm (0;1)'!C37*2-1</f>
        <v>-0.104036709136786</v>
      </c>
      <c r="D37" s="2">
        <f>'norm (0;1)'!D37*2-1</f>
        <v>-0.247498124150111</v>
      </c>
      <c r="E37" s="2">
        <f>'norm (0;1)'!E37*2-1</f>
        <v>-0.163410905215903</v>
      </c>
      <c r="F37" s="2">
        <f>'norm (0;1)'!F37*2-1</f>
        <v>1</v>
      </c>
    </row>
    <row r="38" spans="1:6">
      <c r="A38" s="2">
        <f>'norm (0;1)'!A38*2-1</f>
        <v>-0.419535764538226</v>
      </c>
      <c r="B38" s="2">
        <f>'norm (0;1)'!B38*2-1</f>
        <v>0.00221284899402541</v>
      </c>
      <c r="C38" s="2">
        <f>'norm (0;1)'!C38*2-1</f>
        <v>0.421926979366246</v>
      </c>
      <c r="D38" s="2">
        <f>'norm (0;1)'!D38*2-1</f>
        <v>0.453723390725098</v>
      </c>
      <c r="E38" s="2">
        <f>'norm (0;1)'!E38*2-1</f>
        <v>0.0683686091039168</v>
      </c>
      <c r="F38" s="2">
        <f>'norm (0;1)'!F38*2-1</f>
        <v>1</v>
      </c>
    </row>
    <row r="39" spans="1:6">
      <c r="A39" s="2">
        <f>'norm (0;1)'!A39*2-1</f>
        <v>0.204041030906696</v>
      </c>
      <c r="B39" s="2">
        <f>'norm (0;1)'!B39*2-1</f>
        <v>-0.273864630112134</v>
      </c>
      <c r="C39" s="2">
        <f>'norm (0;1)'!C39*2-1</f>
        <v>-0.499980413197319</v>
      </c>
      <c r="D39" s="2">
        <f>'norm (0;1)'!D39*2-1</f>
        <v>-0.266416510166699</v>
      </c>
      <c r="E39" s="2">
        <f>'norm (0;1)'!E39*2-1</f>
        <v>0.212089503668498</v>
      </c>
      <c r="F39" s="2">
        <f>'norm (0;1)'!F39*2-1</f>
        <v>1</v>
      </c>
    </row>
    <row r="40" spans="1:6">
      <c r="A40" s="2">
        <f>'norm (0;1)'!A40*2-1</f>
        <v>0.077125724943792</v>
      </c>
      <c r="B40" s="2">
        <f>'norm (0;1)'!B40*2-1</f>
        <v>0.457371178902266</v>
      </c>
      <c r="C40" s="2">
        <f>'norm (0;1)'!C40*2-1</f>
        <v>0.417111680253255</v>
      </c>
      <c r="D40" s="2">
        <f>'norm (0;1)'!D40*2-1</f>
        <v>-0.00663837361152975</v>
      </c>
      <c r="E40" s="2">
        <f>'norm (0;1)'!E40*2-1</f>
        <v>-0.424285137392303</v>
      </c>
      <c r="F40" s="2">
        <f>'norm (0;1)'!F40*2-1</f>
        <v>1</v>
      </c>
    </row>
    <row r="41" spans="1:6">
      <c r="A41" s="2">
        <f>'norm (0;1)'!A41*2-1</f>
        <v>-0.333469030826131</v>
      </c>
      <c r="B41" s="2">
        <f>'norm (0;1)'!B41*2-1</f>
        <v>-0.493669638761913</v>
      </c>
      <c r="C41" s="2">
        <f>'norm (0;1)'!C41*2-1</f>
        <v>-0.199992657494176</v>
      </c>
      <c r="D41" s="2">
        <f>'norm (0;1)'!D41*2-1</f>
        <v>0.277556650760313</v>
      </c>
      <c r="E41" s="2">
        <f>'norm (0;1)'!E41*2-1</f>
        <v>0.499921654323846</v>
      </c>
      <c r="F41" s="2">
        <f>'norm (0;1)'!F41*2-1</f>
        <v>1</v>
      </c>
    </row>
    <row r="42" spans="1:6">
      <c r="A42" s="2">
        <f>'norm (0;1)'!A42*2-1</f>
        <v>0.75</v>
      </c>
      <c r="B42" s="2">
        <f>'norm (0;1)'!B42*2-1</f>
        <v>0.405226729401105</v>
      </c>
      <c r="C42" s="2">
        <f>'norm (0;1)'!C42*2-1</f>
        <v>-0.312110127410357</v>
      </c>
      <c r="D42" s="2">
        <f>'norm (0;1)'!D42*2-1</f>
        <v>-0.742494372450334</v>
      </c>
      <c r="E42" s="2">
        <f>'norm (0;1)'!E42*2-1</f>
        <v>-0.490232715647709</v>
      </c>
      <c r="F42" s="2">
        <f>'norm (0;1)'!F42*2-1</f>
        <v>1</v>
      </c>
    </row>
    <row r="43" spans="1:6">
      <c r="A43" s="2">
        <f>'norm (0;1)'!A43*2-1</f>
        <v>-0.629303646807339</v>
      </c>
      <c r="B43" s="2">
        <f>'norm (0;1)'!B43*2-1</f>
        <v>0.00331927349103811</v>
      </c>
      <c r="C43" s="2">
        <f>'norm (0;1)'!C43*2-1</f>
        <v>0.632890469049369</v>
      </c>
      <c r="D43" s="2">
        <f>'norm (0;1)'!D43*2-1</f>
        <v>0.680585086087647</v>
      </c>
      <c r="E43" s="2">
        <f>'norm (0;1)'!E43*2-1</f>
        <v>0.102552913655875</v>
      </c>
      <c r="F43" s="2">
        <f>'norm (0;1)'!F43*2-1</f>
        <v>1</v>
      </c>
    </row>
    <row r="44" spans="1:6">
      <c r="A44" s="2">
        <f>'norm (0;1)'!A44*2-1</f>
        <v>0.306061546360044</v>
      </c>
      <c r="B44" s="2">
        <f>'norm (0;1)'!B44*2-1</f>
        <v>-0.410796945168201</v>
      </c>
      <c r="C44" s="2">
        <f>'norm (0;1)'!C44*2-1</f>
        <v>-0.749970619795978</v>
      </c>
      <c r="D44" s="2">
        <f>'norm (0;1)'!D44*2-1</f>
        <v>-0.399624765250048</v>
      </c>
      <c r="E44" s="2">
        <f>'norm (0;1)'!E44*2-1</f>
        <v>0.318134255502748</v>
      </c>
      <c r="F44" s="2">
        <f>'norm (0;1)'!F44*2-1</f>
        <v>1</v>
      </c>
    </row>
    <row r="45" spans="1:6">
      <c r="A45" s="2">
        <f>'norm (0;1)'!A45*2-1</f>
        <v>0.115688587415688</v>
      </c>
      <c r="B45" s="2">
        <f>'norm (0;1)'!B45*2-1</f>
        <v>0.686056768353398</v>
      </c>
      <c r="C45" s="2">
        <f>'norm (0;1)'!C45*2-1</f>
        <v>0.625667520379883</v>
      </c>
      <c r="D45" s="2">
        <f>'norm (0;1)'!D45*2-1</f>
        <v>-0.00995756041729456</v>
      </c>
      <c r="E45" s="2">
        <f>'norm (0;1)'!E45*2-1</f>
        <v>-0.636427706088454</v>
      </c>
      <c r="F45" s="2">
        <f>'norm (0;1)'!F45*2-1</f>
        <v>1</v>
      </c>
    </row>
    <row r="46" spans="1:6">
      <c r="A46" s="2">
        <f>'norm (0;1)'!A46*2-1</f>
        <v>-0.500203546239196</v>
      </c>
      <c r="B46" s="2">
        <f>'norm (0;1)'!B46*2-1</f>
        <v>-0.74050445814287</v>
      </c>
      <c r="C46" s="2">
        <f>'norm (0;1)'!C46*2-1</f>
        <v>-0.299988986241263</v>
      </c>
      <c r="D46" s="2">
        <f>'norm (0;1)'!D46*2-1</f>
        <v>0.416334976140469</v>
      </c>
      <c r="E46" s="2">
        <f>'norm (0;1)'!E46*2-1</f>
        <v>0.749882481485769</v>
      </c>
      <c r="F46" s="2">
        <f>'norm (0;1)'!F46*2-1</f>
        <v>1</v>
      </c>
    </row>
    <row r="47" spans="1:6">
      <c r="A47" s="2">
        <f>'norm (0;1)'!A47*2-1</f>
        <v>1</v>
      </c>
      <c r="B47" s="2">
        <f>'norm (0;1)'!B47*2-1</f>
        <v>0.54030230586814</v>
      </c>
      <c r="C47" s="2">
        <f>'norm (0;1)'!C47*2-1</f>
        <v>-0.416146836547142</v>
      </c>
      <c r="D47" s="2">
        <f>'norm (0;1)'!D47*2-1</f>
        <v>-0.989992496600445</v>
      </c>
      <c r="E47" s="2">
        <f>'norm (0;1)'!E47*2-1</f>
        <v>-0.653643620863612</v>
      </c>
      <c r="F47" s="2">
        <f>'norm (0;1)'!F47*2-1</f>
        <v>1</v>
      </c>
    </row>
    <row r="48" spans="1:6">
      <c r="A48" s="2">
        <f>'norm (0;1)'!A48*2-1</f>
        <v>-0.839071529076452</v>
      </c>
      <c r="B48" s="2">
        <f>'norm (0;1)'!B48*2-1</f>
        <v>0.00442569798805081</v>
      </c>
      <c r="C48" s="2">
        <f>'norm (0;1)'!C48*2-1</f>
        <v>0.843853958732492</v>
      </c>
      <c r="D48" s="2">
        <f>'norm (0;1)'!D48*2-1</f>
        <v>0.907446781450196</v>
      </c>
      <c r="E48" s="2">
        <f>'norm (0;1)'!E48*2-1</f>
        <v>0.136737218207834</v>
      </c>
      <c r="F48" s="2">
        <f>'norm (0;1)'!F48*2-1</f>
        <v>1</v>
      </c>
    </row>
    <row r="49" spans="1:6">
      <c r="A49" s="2">
        <f>'norm (0;1)'!A49*2-1</f>
        <v>0.408082061813392</v>
      </c>
      <c r="B49" s="2">
        <f>'norm (0;1)'!B49*2-1</f>
        <v>-0.547729260224268</v>
      </c>
      <c r="C49" s="2">
        <f>'norm (0;1)'!C49*2-1</f>
        <v>-0.999960826394637</v>
      </c>
      <c r="D49" s="2">
        <f>'norm (0;1)'!D49*2-1</f>
        <v>-0.532833020333398</v>
      </c>
      <c r="E49" s="2">
        <f>'norm (0;1)'!E49*2-1</f>
        <v>0.424179007336997</v>
      </c>
      <c r="F49" s="2">
        <f>'norm (0;1)'!F49*2-1</f>
        <v>1</v>
      </c>
    </row>
    <row r="50" spans="1:6">
      <c r="A50" s="2">
        <f>'norm (0;1)'!A50*2-1</f>
        <v>0.154251449887584</v>
      </c>
      <c r="B50" s="2">
        <f>'norm (0;1)'!B50*2-1</f>
        <v>0.914742357804531</v>
      </c>
      <c r="C50" s="2">
        <f>'norm (0;1)'!C50*2-1</f>
        <v>0.83422336050651</v>
      </c>
      <c r="D50" s="2">
        <f>'norm (0;1)'!D50*2-1</f>
        <v>-0.0132767472230595</v>
      </c>
      <c r="E50" s="2">
        <f>'norm (0;1)'!E50*2-1</f>
        <v>-0.848570274784605</v>
      </c>
      <c r="F50" s="2">
        <f>'norm (0;1)'!F50*2-1</f>
        <v>1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53604995482414D9A02D10B71EB35AF" ma:contentTypeVersion="1" ma:contentTypeDescription="Створення нового документа." ma:contentTypeScope="" ma:versionID="af260b03e879639e314a49796c334703">
  <xsd:schema xmlns:xsd="http://www.w3.org/2001/XMLSchema" xmlns:xs="http://www.w3.org/2001/XMLSchema" xmlns:p="http://schemas.microsoft.com/office/2006/metadata/properties" xmlns:ns2="dd383aa0-a67e-48ce-a2fa-46b50b91e3f3" targetNamespace="http://schemas.microsoft.com/office/2006/metadata/properties" ma:root="true" ma:fieldsID="10a145b2f55cf03647a15f793155de8c" ns2:_="">
    <xsd:import namespace="dd383aa0-a67e-48ce-a2fa-46b50b91e3f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aa0-a67e-48ce-a2fa-46b50b91e3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d383aa0-a67e-48ce-a2fa-46b50b91e3f3" xsi:nil="true"/>
  </documentManagement>
</p:properties>
</file>

<file path=customXml/itemProps1.xml><?xml version="1.0" encoding="utf-8"?>
<ds:datastoreItem xmlns:ds="http://schemas.openxmlformats.org/officeDocument/2006/customXml" ds:itemID="{688FC37E-04EC-4FAD-AD3F-D79ED0B50378}"/>
</file>

<file path=customXml/itemProps2.xml><?xml version="1.0" encoding="utf-8"?>
<ds:datastoreItem xmlns:ds="http://schemas.openxmlformats.org/officeDocument/2006/customXml" ds:itemID="{9E962B94-33B6-4B04-8BCC-9AC163876936}"/>
</file>

<file path=customXml/itemProps3.xml><?xml version="1.0" encoding="utf-8"?>
<ds:datastoreItem xmlns:ds="http://schemas.openxmlformats.org/officeDocument/2006/customXml" ds:itemID="{B7843FE6-CCB6-4FEC-9A92-6749CDFB1A1E}"/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</vt:lpstr>
      <vt:lpstr>norm (0;1)</vt:lpstr>
      <vt:lpstr>norm (-1;1)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2021-02-03T06:03:31Z</dcterms:created>
  <dcterms:modified xsi:type="dcterms:W3CDTF">2021-02-03T06:52:50Z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ContentTypeId">
    <vt:lpwstr>0x010100053604995482414D9A02D10B71EB35AF</vt:lpwstr>
  </property>
</Properties>
</file>