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Лист4" sheetId="4" state="visible" r:id="rId5"/>
    <sheet name="Лист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<sst xmlns="http://schemas.openxmlformats.org/spreadsheetml/2006/main" count="61" uniqueCount="24">
  <si>
    <t xml:space="preserve">L2</t>
  </si>
  <si>
    <t xml:space="preserve">L1</t>
  </si>
  <si>
    <t xml:space="preserve">L1/2</t>
  </si>
  <si>
    <t xml:space="preserve">L1/3</t>
  </si>
  <si>
    <t xml:space="preserve">Pc(t) L1=L2</t>
  </si>
  <si>
    <t xml:space="preserve">t</t>
  </si>
  <si>
    <t xml:space="preserve">k1</t>
  </si>
  <si>
    <t xml:space="preserve">k2</t>
  </si>
  <si>
    <t xml:space="preserve">k3</t>
  </si>
  <si>
    <t xml:space="preserve">k4</t>
  </si>
  <si>
    <t xml:space="preserve">Pc(t) L1=2L2</t>
  </si>
  <si>
    <t xml:space="preserve">Pc(t) L1=5L2</t>
  </si>
  <si>
    <t xml:space="preserve">K1 1</t>
  </si>
  <si>
    <t xml:space="preserve">K1 2</t>
  </si>
  <si>
    <t xml:space="preserve">K1 3</t>
  </si>
  <si>
    <t xml:space="preserve">K2 1</t>
  </si>
  <si>
    <t xml:space="preserve">K2 2</t>
  </si>
  <si>
    <t xml:space="preserve">K2 3</t>
  </si>
  <si>
    <t xml:space="preserve">K3 1</t>
  </si>
  <si>
    <t xml:space="preserve">K3 2</t>
  </si>
  <si>
    <t xml:space="preserve">K3 3</t>
  </si>
  <si>
    <t xml:space="preserve">K4 1</t>
  </si>
  <si>
    <t xml:space="preserve">K4 2</t>
  </si>
  <si>
    <t xml:space="preserve">K4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</si>
</sst>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07];[RED]\-#,##0.00\ [$€-407]"/>
    <numFmt numFmtId="166" formatCode="0"/>
    <numFmt numFmtId="167" formatCode="0.0000"/>
    <numFmt numFmtId="168" formatCode="0.000000"/>
    <numFmt numFmtId="169" formatCode="0.00000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i val="true"/>
      <u val="single"/>
      <sz val="10"/>
      <name val="Arial"/>
      <family val="2"/>
      <charset val="204"/>
    </font>
    <font>
      <b val="true"/>
      <i val="true"/>
      <sz val="16"/>
      <name val="Arial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Результат" xfId="20" builtinId="53" customBuiltin="true"/>
    <cellStyle name="Результат2" xfId="21" builtinId="53" customBuiltin="true"/>
    <cellStyle name="Заголовок" xfId="22" builtinId="53" customBuiltin="true"/>
    <cellStyle name="Заголовок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Sheet1!$B$6</c:f>
              <c:strCache>
                <c:ptCount val="1"/>
                <c:pt idx="0">
                  <c:v>k1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Sheet1!$B$7:$B$57</c:f>
              <c:numCache>
                <c:formatCode>General</c:formatCode>
                <c:ptCount val="51"/>
                <c:pt idx="0">
                  <c:v>0</c:v>
                </c:pt>
                <c:pt idx="1">
                  <c:v>0.00787301856044228</c:v>
                </c:pt>
                <c:pt idx="2">
                  <c:v>0.0154961053132672</c:v>
                </c:pt>
                <c:pt idx="3">
                  <c:v>0.0228752108898601</c:v>
                </c:pt>
                <c:pt idx="4">
                  <c:v>0.0300161599849833</c:v>
                </c:pt>
                <c:pt idx="5">
                  <c:v>0.0369246538554654</c:v>
                </c:pt>
                <c:pt idx="6">
                  <c:v>0.0436062727712979</c:v>
                </c:pt>
                <c:pt idx="7">
                  <c:v>0.05006647842002</c:v>
                </c:pt>
                <c:pt idx="8">
                  <c:v>0.0563106162652572</c:v>
                </c:pt>
                <c:pt idx="9">
                  <c:v>0.0623439178602628</c:v>
                </c:pt>
                <c:pt idx="10">
                  <c:v>0.0681715031172969</c:v>
                </c:pt>
                <c:pt idx="11">
                  <c:v>0.0737983825336625</c:v>
                </c:pt>
                <c:pt idx="12">
                  <c:v>0.0792294593752015</c:v>
                </c:pt>
                <c:pt idx="13">
                  <c:v>0.0844695318180417</c:v>
                </c:pt>
                <c:pt idx="14">
                  <c:v>0.0895232950493689</c:v>
                </c:pt>
                <c:pt idx="15">
                  <c:v>0.0943953433279864</c:v>
                </c:pt>
                <c:pt idx="16">
                  <c:v>0.0990901720054078</c:v>
                </c:pt>
                <c:pt idx="17">
                  <c:v>0.103612179508218</c:v>
                </c:pt>
                <c:pt idx="18">
                  <c:v>0.107965669282422</c:v>
                </c:pt>
                <c:pt idx="19">
                  <c:v>0.11215485170049</c:v>
                </c:pt>
                <c:pt idx="20">
                  <c:v>0.116183845931791</c:v>
                </c:pt>
                <c:pt idx="21">
                  <c:v>0.120056681777098</c:v>
                </c:pt>
                <c:pt idx="22">
                  <c:v>0.123777301467836</c:v>
                </c:pt>
                <c:pt idx="23">
                  <c:v>0.127349561430726</c:v>
                </c:pt>
                <c:pt idx="24">
                  <c:v>0.130777234018473</c:v>
                </c:pt>
                <c:pt idx="25">
                  <c:v>0.134064009207128</c:v>
                </c:pt>
                <c:pt idx="26">
                  <c:v>0.137213496260753</c:v>
                </c:pt>
                <c:pt idx="27">
                  <c:v>0.140229225363992</c:v>
                </c:pt>
                <c:pt idx="28">
                  <c:v>0.143114649223149</c:v>
                </c:pt>
                <c:pt idx="29">
                  <c:v>0.145873144636367</c:v>
                </c:pt>
                <c:pt idx="30">
                  <c:v>0.148508014033474</c:v>
                </c:pt>
                <c:pt idx="31">
                  <c:v>0.151022486986078</c:v>
                </c:pt>
                <c:pt idx="32">
                  <c:v>0.153419721688458</c:v>
                </c:pt>
                <c:pt idx="33">
                  <c:v>0.155702806409793</c:v>
                </c:pt>
                <c:pt idx="34">
                  <c:v>0.157874760918282</c:v>
                </c:pt>
                <c:pt idx="35">
                  <c:v>0.159938537877668</c:v>
                </c:pt>
                <c:pt idx="36">
                  <c:v>0.161897024216685</c:v>
                </c:pt>
                <c:pt idx="37">
                  <c:v>0.163753042471939</c:v>
                </c:pt>
                <c:pt idx="38">
                  <c:v>0.165509352104722</c:v>
                </c:pt>
                <c:pt idx="39">
                  <c:v>0.167168650792246</c:v>
                </c:pt>
                <c:pt idx="40">
                  <c:v>0.168733575693776</c:v>
                </c:pt>
                <c:pt idx="41">
                  <c:v>0.170206704692132</c:v>
                </c:pt>
                <c:pt idx="42">
                  <c:v>0.171590557611039</c:v>
                </c:pt>
                <c:pt idx="43">
                  <c:v>0.172887597408747</c:v>
                </c:pt>
                <c:pt idx="44">
                  <c:v>0.174100231348404</c:v>
                </c:pt>
                <c:pt idx="45">
                  <c:v>0.17523081214559</c:v>
                </c:pt>
                <c:pt idx="46">
                  <c:v>0.17628163909346</c:v>
                </c:pt>
                <c:pt idx="47">
                  <c:v>0.177254959165913</c:v>
                </c:pt>
                <c:pt idx="48">
                  <c:v>0.178152968099192</c:v>
                </c:pt>
                <c:pt idx="49">
                  <c:v>0.178977811452339</c:v>
                </c:pt>
                <c:pt idx="50">
                  <c:v>0.179731585646889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k2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Sheet1!$C$7:$C$57</c:f>
              <c:numCache>
                <c:formatCode>General</c:formatCode>
                <c:ptCount val="51"/>
                <c:pt idx="0">
                  <c:v>0</c:v>
                </c:pt>
                <c:pt idx="1">
                  <c:v>0.00790451063468405</c:v>
                </c:pt>
                <c:pt idx="2">
                  <c:v>0.0156200741557733</c:v>
                </c:pt>
                <c:pt idx="3">
                  <c:v>0.0231497134205384</c:v>
                </c:pt>
                <c:pt idx="4">
                  <c:v>0.0304964185447431</c:v>
                </c:pt>
                <c:pt idx="5">
                  <c:v>0.0376631469325747</c:v>
                </c:pt>
                <c:pt idx="6">
                  <c:v>0.044652823317809</c:v>
                </c:pt>
                <c:pt idx="7">
                  <c:v>0.0514683398157806</c:v>
                </c:pt>
                <c:pt idx="8">
                  <c:v>0.0581125559857454</c:v>
                </c:pt>
                <c:pt idx="9">
                  <c:v>0.0645882989032322</c:v>
                </c:pt>
                <c:pt idx="10">
                  <c:v>0.0708983632419888</c:v>
                </c:pt>
                <c:pt idx="11">
                  <c:v>0.0770455113651437</c:v>
                </c:pt>
                <c:pt idx="12">
                  <c:v>0.0830324734252112</c:v>
                </c:pt>
                <c:pt idx="13">
                  <c:v>0.0888619474725798</c:v>
                </c:pt>
                <c:pt idx="14">
                  <c:v>0.0945365995721335</c:v>
                </c:pt>
                <c:pt idx="15">
                  <c:v>0.100059063927666</c:v>
                </c:pt>
                <c:pt idx="16">
                  <c:v>0.105431943013754</c:v>
                </c:pt>
                <c:pt idx="17">
                  <c:v>0.110657807714777</c:v>
                </c:pt>
                <c:pt idx="18">
                  <c:v>0.115739197470756</c:v>
                </c:pt>
                <c:pt idx="19">
                  <c:v>0.120678620429727</c:v>
                </c:pt>
                <c:pt idx="20">
                  <c:v>0.125478553606334</c:v>
                </c:pt>
                <c:pt idx="21">
                  <c:v>0.130141443046374</c:v>
                </c:pt>
                <c:pt idx="22">
                  <c:v>0.134669703997006</c:v>
                </c:pt>
                <c:pt idx="23">
                  <c:v>0.139065721082353</c:v>
                </c:pt>
                <c:pt idx="24">
                  <c:v>0.143331848484246</c:v>
                </c:pt>
                <c:pt idx="25">
                  <c:v>0.147470410127841</c:v>
                </c:pt>
                <c:pt idx="26">
                  <c:v>0.151483699871871</c:v>
                </c:pt>
                <c:pt idx="27">
                  <c:v>0.155373981703303</c:v>
                </c:pt>
                <c:pt idx="28">
                  <c:v>0.159143489936142</c:v>
                </c:pt>
                <c:pt idx="29">
                  <c:v>0.162794429414185</c:v>
                </c:pt>
                <c:pt idx="30">
                  <c:v>0.166328975717491</c:v>
                </c:pt>
                <c:pt idx="31">
                  <c:v>0.169749275372352</c:v>
                </c:pt>
                <c:pt idx="32">
                  <c:v>0.17305744606458</c:v>
                </c:pt>
                <c:pt idx="33">
                  <c:v>0.176255576855885</c:v>
                </c:pt>
                <c:pt idx="34">
                  <c:v>0.179345728403168</c:v>
                </c:pt>
                <c:pt idx="35">
                  <c:v>0.182329933180542</c:v>
                </c:pt>
                <c:pt idx="36">
                  <c:v>0.185210195703887</c:v>
                </c:pt>
                <c:pt idx="37">
                  <c:v>0.187988492757786</c:v>
                </c:pt>
                <c:pt idx="38">
                  <c:v>0.19066677362464</c:v>
                </c:pt>
                <c:pt idx="39">
                  <c:v>0.193246960315837</c:v>
                </c:pt>
                <c:pt idx="40">
                  <c:v>0.19573094780478</c:v>
                </c:pt>
                <c:pt idx="41">
                  <c:v>0.198120604261642</c:v>
                </c:pt>
                <c:pt idx="42">
                  <c:v>0.200417771289694</c:v>
                </c:pt>
                <c:pt idx="43">
                  <c:v>0.202624264163052</c:v>
                </c:pt>
                <c:pt idx="44">
                  <c:v>0.204741872065723</c:v>
                </c:pt>
                <c:pt idx="45">
                  <c:v>0.206772358331796</c:v>
                </c:pt>
                <c:pt idx="46">
                  <c:v>0.208717460686657</c:v>
                </c:pt>
                <c:pt idx="47">
                  <c:v>0.210578891489105</c:v>
                </c:pt>
                <c:pt idx="48">
                  <c:v>0.212358337974237</c:v>
                </c:pt>
                <c:pt idx="49">
                  <c:v>0.214057462496998</c:v>
                </c:pt>
                <c:pt idx="50">
                  <c:v>0.215677902776266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k3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Sheet1!$D$7:$D$57</c:f>
              <c:numCache>
                <c:formatCode>General</c:formatCode>
                <c:ptCount val="51"/>
                <c:pt idx="0">
                  <c:v>0</c:v>
                </c:pt>
                <c:pt idx="1">
                  <c:v>0.0079045946135487</c:v>
                </c:pt>
                <c:pt idx="2">
                  <c:v>0.0156207353229333</c:v>
                </c:pt>
                <c:pt idx="3">
                  <c:v>0.0231519094407839</c:v>
                </c:pt>
                <c:pt idx="4">
                  <c:v>0.0305015413027138</c:v>
                </c:pt>
                <c:pt idx="5">
                  <c:v>0.0376729935069362</c:v>
                </c:pt>
                <c:pt idx="6">
                  <c:v>0.0446695681265532</c:v>
                </c:pt>
                <c:pt idx="7">
                  <c:v>0.0514945078951681</c:v>
                </c:pt>
                <c:pt idx="8">
                  <c:v>0.0581509973664492</c:v>
                </c:pt>
                <c:pt idx="9">
                  <c:v>0.0646421640482635</c:v>
                </c:pt>
                <c:pt idx="10">
                  <c:v>0.0709710795119806</c:v>
                </c:pt>
                <c:pt idx="11">
                  <c:v>0.0771407604775338</c:v>
                </c:pt>
                <c:pt idx="12">
                  <c:v>0.0831541698748115</c:v>
                </c:pt>
                <c:pt idx="13">
                  <c:v>0.0890142178819371</c:v>
                </c:pt>
                <c:pt idx="14">
                  <c:v>0.0947237629409834</c:v>
                </c:pt>
                <c:pt idx="15">
                  <c:v>0.100285612751653</c:v>
                </c:pt>
                <c:pt idx="16">
                  <c:v>0.105702525243443</c:v>
                </c:pt>
                <c:pt idx="17">
                  <c:v>0.110977209526807</c:v>
                </c:pt>
                <c:pt idx="18">
                  <c:v>0.116112326823796</c:v>
                </c:pt>
                <c:pt idx="19">
                  <c:v>0.121110491378675</c:v>
                </c:pt>
                <c:pt idx="20">
                  <c:v>0.125974271348976</c:v>
                </c:pt>
                <c:pt idx="21">
                  <c:v>0.130706189677453</c:v>
                </c:pt>
                <c:pt idx="22">
                  <c:v>0.135308724945384</c:v>
                </c:pt>
                <c:pt idx="23">
                  <c:v>0.139784312207653</c:v>
                </c:pt>
                <c:pt idx="24">
                  <c:v>0.144135343810056</c:v>
                </c:pt>
                <c:pt idx="25">
                  <c:v>0.148364170189221</c:v>
                </c:pt>
                <c:pt idx="26">
                  <c:v>0.152473100655575</c:v>
                </c:pt>
                <c:pt idx="27">
                  <c:v>0.156464404159733</c:v>
                </c:pt>
                <c:pt idx="28">
                  <c:v>0.160340310042712</c:v>
                </c:pt>
                <c:pt idx="29">
                  <c:v>0.164103008770337</c:v>
                </c:pt>
                <c:pt idx="30">
                  <c:v>0.167754652652212</c:v>
                </c:pt>
                <c:pt idx="31">
                  <c:v>0.171297356545617</c:v>
                </c:pt>
                <c:pt idx="32">
                  <c:v>0.174733198544676</c:v>
                </c:pt>
                <c:pt idx="33">
                  <c:v>0.178064220655141</c:v>
                </c:pt>
                <c:pt idx="34">
                  <c:v>0.181292429455131</c:v>
                </c:pt>
                <c:pt idx="35">
                  <c:v>0.184419796742143</c:v>
                </c:pt>
                <c:pt idx="36">
                  <c:v>0.187448260166659</c:v>
                </c:pt>
                <c:pt idx="37">
                  <c:v>0.190379723852656</c:v>
                </c:pt>
                <c:pt idx="38">
                  <c:v>0.193216059005325</c:v>
                </c:pt>
                <c:pt idx="39">
                  <c:v>0.19595910450629</c:v>
                </c:pt>
                <c:pt idx="40">
                  <c:v>0.19861066749662</c:v>
                </c:pt>
                <c:pt idx="41">
                  <c:v>0.201172523947909</c:v>
                </c:pt>
                <c:pt idx="42">
                  <c:v>0.203646419221703</c:v>
                </c:pt>
                <c:pt idx="43">
                  <c:v>0.206034068617545</c:v>
                </c:pt>
                <c:pt idx="44">
                  <c:v>0.208337157909889</c:v>
                </c:pt>
                <c:pt idx="45">
                  <c:v>0.210557343874141</c:v>
                </c:pt>
                <c:pt idx="46">
                  <c:v>0.212696254802089</c:v>
                </c:pt>
                <c:pt idx="47">
                  <c:v>0.214755491006945</c:v>
                </c:pt>
                <c:pt idx="48">
                  <c:v>0.216736625318243</c:v>
                </c:pt>
                <c:pt idx="49">
                  <c:v>0.218641203566833</c:v>
                </c:pt>
                <c:pt idx="50">
                  <c:v>0.220470745060183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k4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Sheet1!$E$7:$E$57</c:f>
              <c:numCache>
                <c:formatCode>General</c:formatCode>
                <c:ptCount val="51"/>
                <c:pt idx="0">
                  <c:v>0</c:v>
                </c:pt>
                <c:pt idx="1">
                  <c:v>0.00790459478150642</c:v>
                </c:pt>
                <c:pt idx="2">
                  <c:v>0.015620737967602</c:v>
                </c:pt>
                <c:pt idx="3">
                  <c:v>0.0231519226169053</c:v>
                </c:pt>
                <c:pt idx="4">
                  <c:v>0.0305015822847776</c:v>
                </c:pt>
                <c:pt idx="5">
                  <c:v>0.0376730919726798</c:v>
                </c:pt>
                <c:pt idx="6">
                  <c:v>0.0446697690642582</c:v>
                </c:pt>
                <c:pt idx="7">
                  <c:v>0.0514948742482795</c:v>
                </c:pt>
                <c:pt idx="8">
                  <c:v>0.0581516124285404</c:v>
                </c:pt>
                <c:pt idx="9">
                  <c:v>0.0646431336208741</c:v>
                </c:pt>
                <c:pt idx="10">
                  <c:v>0.0709725338373804</c:v>
                </c:pt>
                <c:pt idx="11">
                  <c:v>0.0771428559580064</c:v>
                </c:pt>
                <c:pt idx="12">
                  <c:v>0.0831570905896019</c:v>
                </c:pt>
                <c:pt idx="13">
                  <c:v>0.0890181769125804</c:v>
                </c:pt>
                <c:pt idx="14">
                  <c:v>0.0947290035153112</c:v>
                </c:pt>
                <c:pt idx="15">
                  <c:v>0.100292409216372</c:v>
                </c:pt>
                <c:pt idx="16">
                  <c:v>0.105711183874793</c:v>
                </c:pt>
                <c:pt idx="17">
                  <c:v>0.110988069188416</c:v>
                </c:pt>
                <c:pt idx="18">
                  <c:v>0.116125759480506</c:v>
                </c:pt>
                <c:pt idx="19">
                  <c:v>0.121126902474735</c:v>
                </c:pt>
                <c:pt idx="20">
                  <c:v>0.125994100058682</c:v>
                </c:pt>
                <c:pt idx="21">
                  <c:v>0.130729909035959</c:v>
                </c:pt>
                <c:pt idx="22">
                  <c:v>0.135336841867112</c:v>
                </c:pt>
                <c:pt idx="23">
                  <c:v>0.139817367399417</c:v>
                </c:pt>
                <c:pt idx="24">
                  <c:v>0.144173911585695</c:v>
                </c:pt>
                <c:pt idx="25">
                  <c:v>0.148408858192291</c:v>
                </c:pt>
                <c:pt idx="26">
                  <c:v>0.152524549496328</c:v>
                </c:pt>
                <c:pt idx="27">
                  <c:v>0.156523286972381</c:v>
                </c:pt>
                <c:pt idx="28">
                  <c:v>0.16040733196868</c:v>
                </c:pt>
                <c:pt idx="29">
                  <c:v>0.164178906372993</c:v>
                </c:pt>
                <c:pt idx="30">
                  <c:v>0.167840193268295</c:v>
                </c:pt>
                <c:pt idx="31">
                  <c:v>0.17139333757836</c:v>
                </c:pt>
                <c:pt idx="32">
                  <c:v>0.174840446703402</c:v>
                </c:pt>
                <c:pt idx="33">
                  <c:v>0.178183591145892</c:v>
                </c:pt>
                <c:pt idx="34">
                  <c:v>0.181424805126665</c:v>
                </c:pt>
                <c:pt idx="35">
                  <c:v>0.184566087191455</c:v>
                </c:pt>
                <c:pt idx="36">
                  <c:v>0.187609400807979</c:v>
                </c:pt>
                <c:pt idx="37">
                  <c:v>0.190556674953676</c:v>
                </c:pt>
                <c:pt idx="38">
                  <c:v>0.193409804694257</c:v>
                </c:pt>
                <c:pt idx="39">
                  <c:v>0.196170651753145</c:v>
                </c:pt>
                <c:pt idx="40">
                  <c:v>0.198841045071967</c:v>
                </c:pt>
                <c:pt idx="41">
                  <c:v>0.201422781362182</c:v>
                </c:pt>
                <c:pt idx="42">
                  <c:v>0.203917625647992</c:v>
                </c:pt>
                <c:pt idx="43">
                  <c:v>0.206327311800632</c:v>
                </c:pt>
                <c:pt idx="44">
                  <c:v>0.208653543064175</c:v>
                </c:pt>
                <c:pt idx="45">
                  <c:v>0.210897992572952</c:v>
                </c:pt>
                <c:pt idx="46">
                  <c:v>0.213062303860709</c:v>
                </c:pt>
                <c:pt idx="47">
                  <c:v>0.215148091361622</c:v>
                </c:pt>
                <c:pt idx="48">
                  <c:v>0.217156940903268</c:v>
                </c:pt>
                <c:pt idx="49">
                  <c:v>0.219090410191677</c:v>
                </c:pt>
                <c:pt idx="50">
                  <c:v>0.220950029288575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96356"/>
        <c:axId val="15064477"/>
      </c:lineChart>
      <c:catAx>
        <c:axId val="69963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5064477"/>
        <c:crosses val="autoZero"/>
        <c:auto val="1"/>
        <c:lblAlgn val="ctr"/>
        <c:lblOffset val="100"/>
      </c:catAx>
      <c:valAx>
        <c:axId val="15064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9963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Sheet2!$B$6</c:f>
              <c:strCache>
                <c:ptCount val="1"/>
                <c:pt idx="0">
                  <c:v>k1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Sheet2!$B$7:$B$57</c:f>
              <c:numCache>
                <c:formatCode>General</c:formatCode>
                <c:ptCount val="51"/>
                <c:pt idx="0">
                  <c:v>0</c:v>
                </c:pt>
                <c:pt idx="1">
                  <c:v>0.0154961053132672</c:v>
                </c:pt>
                <c:pt idx="2">
                  <c:v>0.0300161599849833</c:v>
                </c:pt>
                <c:pt idx="3">
                  <c:v>0.0436062727712979</c:v>
                </c:pt>
                <c:pt idx="4">
                  <c:v>0.0563106162652572</c:v>
                </c:pt>
                <c:pt idx="5">
                  <c:v>0.0681715031172969</c:v>
                </c:pt>
                <c:pt idx="6">
                  <c:v>0.0792294593752015</c:v>
                </c:pt>
                <c:pt idx="7">
                  <c:v>0.0895232950493689</c:v>
                </c:pt>
                <c:pt idx="8">
                  <c:v>0.0990901720054078</c:v>
                </c:pt>
                <c:pt idx="9">
                  <c:v>0.107965669282422</c:v>
                </c:pt>
                <c:pt idx="10">
                  <c:v>0.116183845931791</c:v>
                </c:pt>
                <c:pt idx="11">
                  <c:v>0.123777301467836</c:v>
                </c:pt>
                <c:pt idx="12">
                  <c:v>0.130777234018473</c:v>
                </c:pt>
                <c:pt idx="13">
                  <c:v>0.137213496260753</c:v>
                </c:pt>
                <c:pt idx="14">
                  <c:v>0.143114649223149</c:v>
                </c:pt>
                <c:pt idx="15">
                  <c:v>0.148508014033474</c:v>
                </c:pt>
                <c:pt idx="16">
                  <c:v>0.153419721688458</c:v>
                </c:pt>
                <c:pt idx="17">
                  <c:v>0.157874760918282</c:v>
                </c:pt>
                <c:pt idx="18">
                  <c:v>0.161897024216685</c:v>
                </c:pt>
                <c:pt idx="19">
                  <c:v>0.165509352104722</c:v>
                </c:pt>
                <c:pt idx="20">
                  <c:v>0.168733575693776</c:v>
                </c:pt>
                <c:pt idx="21">
                  <c:v>0.171590557611039</c:v>
                </c:pt>
                <c:pt idx="22">
                  <c:v>0.174100231348404</c:v>
                </c:pt>
                <c:pt idx="23">
                  <c:v>0.17628163909346</c:v>
                </c:pt>
                <c:pt idx="24">
                  <c:v>0.178152968099192</c:v>
                </c:pt>
                <c:pt idx="25">
                  <c:v>0.179731585646889</c:v>
                </c:pt>
                <c:pt idx="26">
                  <c:v>0.181034072654804</c:v>
                </c:pt>
                <c:pt idx="27">
                  <c:v>0.182076255983196</c:v>
                </c:pt>
                <c:pt idx="28">
                  <c:v>0.182873239484509</c:v>
                </c:pt>
                <c:pt idx="29">
                  <c:v>0.18343943384571</c:v>
                </c:pt>
                <c:pt idx="30">
                  <c:v>0.183788585268054</c:v>
                </c:pt>
                <c:pt idx="31">
                  <c:v>0.183933803027905</c:v>
                </c:pt>
                <c:pt idx="32">
                  <c:v>0.183887585960655</c:v>
                </c:pt>
                <c:pt idx="33">
                  <c:v>0.183661847908222</c:v>
                </c:pt>
                <c:pt idx="34">
                  <c:v>0.183267942169152</c:v>
                </c:pt>
                <c:pt idx="35">
                  <c:v>0.182716684988902</c:v>
                </c:pt>
                <c:pt idx="36">
                  <c:v>0.182018378126513</c:v>
                </c:pt>
                <c:pt idx="37">
                  <c:v>0.181182830532544</c:v>
                </c:pt>
                <c:pt idx="38">
                  <c:v>0.180219379171874</c:v>
                </c:pt>
                <c:pt idx="39">
                  <c:v>0.179136909023718</c:v>
                </c:pt>
                <c:pt idx="40">
                  <c:v>0.177943872290044</c:v>
                </c:pt>
                <c:pt idx="41">
                  <c:v>0.176648306842407</c:v>
                </c:pt>
                <c:pt idx="42">
                  <c:v>0.175257853936115</c:v>
                </c:pt>
                <c:pt idx="43">
                  <c:v>0.173779775219588</c:v>
                </c:pt>
                <c:pt idx="44">
                  <c:v>0.172220969065726</c:v>
                </c:pt>
                <c:pt idx="45">
                  <c:v>0.170587986251128</c:v>
                </c:pt>
                <c:pt idx="46">
                  <c:v>0.168887045008027</c:v>
                </c:pt>
                <c:pt idx="47">
                  <c:v>0.167124045472923</c:v>
                </c:pt>
                <c:pt idx="48">
                  <c:v>0.165304583554958</c:v>
                </c:pt>
                <c:pt idx="49">
                  <c:v>0.163433964246271</c:v>
                </c:pt>
                <c:pt idx="50">
                  <c:v>0.161517214395724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k2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Sheet2!$C$7:$C$57</c:f>
              <c:numCache>
                <c:formatCode>General</c:formatCode>
                <c:ptCount val="51"/>
                <c:pt idx="0">
                  <c:v>0</c:v>
                </c:pt>
                <c:pt idx="1">
                  <c:v>0.0156200741557733</c:v>
                </c:pt>
                <c:pt idx="2">
                  <c:v>0.0304964185447431</c:v>
                </c:pt>
                <c:pt idx="3">
                  <c:v>0.044652823317809</c:v>
                </c:pt>
                <c:pt idx="4">
                  <c:v>0.0581125559857454</c:v>
                </c:pt>
                <c:pt idx="5">
                  <c:v>0.0708983632419888</c:v>
                </c:pt>
                <c:pt idx="6">
                  <c:v>0.0830324734252112</c:v>
                </c:pt>
                <c:pt idx="7">
                  <c:v>0.0945365995721335</c:v>
                </c:pt>
                <c:pt idx="8">
                  <c:v>0.105431943013754</c:v>
                </c:pt>
                <c:pt idx="9">
                  <c:v>0.115739197470756</c:v>
                </c:pt>
                <c:pt idx="10">
                  <c:v>0.125478553606334</c:v>
                </c:pt>
                <c:pt idx="11">
                  <c:v>0.134669703997006</c:v>
                </c:pt>
                <c:pt idx="12">
                  <c:v>0.143331848484246</c:v>
                </c:pt>
                <c:pt idx="13">
                  <c:v>0.151483699871871</c:v>
                </c:pt>
                <c:pt idx="14">
                  <c:v>0.159143489936142</c:v>
                </c:pt>
                <c:pt idx="15">
                  <c:v>0.166328975717491</c:v>
                </c:pt>
                <c:pt idx="16">
                  <c:v>0.17305744606458</c:v>
                </c:pt>
                <c:pt idx="17">
                  <c:v>0.179345728403168</c:v>
                </c:pt>
                <c:pt idx="18">
                  <c:v>0.185210195703887</c:v>
                </c:pt>
                <c:pt idx="19">
                  <c:v>0.19066677362464</c:v>
                </c:pt>
                <c:pt idx="20">
                  <c:v>0.19573094780478</c:v>
                </c:pt>
                <c:pt idx="21">
                  <c:v>0.200417771289694</c:v>
                </c:pt>
                <c:pt idx="22">
                  <c:v>0.204741872065723</c:v>
                </c:pt>
                <c:pt idx="23">
                  <c:v>0.208717460686657</c:v>
                </c:pt>
                <c:pt idx="24">
                  <c:v>0.212358337974237</c:v>
                </c:pt>
                <c:pt idx="25">
                  <c:v>0.215677902776266</c:v>
                </c:pt>
                <c:pt idx="26">
                  <c:v>0.218689159767004</c:v>
                </c:pt>
                <c:pt idx="27">
                  <c:v>0.221404727275567</c:v>
                </c:pt>
                <c:pt idx="28">
                  <c:v>0.223836845129039</c:v>
                </c:pt>
                <c:pt idx="29">
                  <c:v>0.225997382497915</c:v>
                </c:pt>
                <c:pt idx="30">
                  <c:v>0.227897845732387</c:v>
                </c:pt>
                <c:pt idx="31">
                  <c:v>0.229549386178825</c:v>
                </c:pt>
                <c:pt idx="32">
                  <c:v>0.230962807966583</c:v>
                </c:pt>
                <c:pt idx="33">
                  <c:v>0.232148575755993</c:v>
                </c:pt>
                <c:pt idx="34">
                  <c:v>0.233116822439161</c:v>
                </c:pt>
                <c:pt idx="35">
                  <c:v>0.233877356785795</c:v>
                </c:pt>
                <c:pt idx="36">
                  <c:v>0.234439671026949</c:v>
                </c:pt>
                <c:pt idx="37">
                  <c:v>0.234812948370177</c:v>
                </c:pt>
                <c:pt idx="38">
                  <c:v>0.235006070440124</c:v>
                </c:pt>
                <c:pt idx="39">
                  <c:v>0.235027624639118</c:v>
                </c:pt>
                <c:pt idx="40">
                  <c:v>0.234885911422858</c:v>
                </c:pt>
                <c:pt idx="41">
                  <c:v>0.234588951486717</c:v>
                </c:pt>
                <c:pt idx="42">
                  <c:v>0.23414449285865</c:v>
                </c:pt>
                <c:pt idx="43">
                  <c:v>0.233560017895126</c:v>
                </c:pt>
                <c:pt idx="44">
                  <c:v>0.232842750176862</c:v>
                </c:pt>
                <c:pt idx="45">
                  <c:v>0.231999661301534</c:v>
                </c:pt>
                <c:pt idx="46">
                  <c:v>0.231037477570981</c:v>
                </c:pt>
                <c:pt idx="47">
                  <c:v>0.229962686570742</c:v>
                </c:pt>
                <c:pt idx="48">
                  <c:v>0.228781543640061</c:v>
                </c:pt>
                <c:pt idx="49">
                  <c:v>0.227500078230809</c:v>
                </c:pt>
                <c:pt idx="50">
                  <c:v>0.226124100154014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Sheet2!$D$6</c:f>
              <c:strCache>
                <c:ptCount val="1"/>
                <c:pt idx="0">
                  <c:v>k3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Sheet2!$D$7:$D$57</c:f>
              <c:numCache>
                <c:formatCode>General</c:formatCode>
                <c:ptCount val="51"/>
                <c:pt idx="0">
                  <c:v>0</c:v>
                </c:pt>
                <c:pt idx="1">
                  <c:v>0.0156207353229333</c:v>
                </c:pt>
                <c:pt idx="2">
                  <c:v>0.0305015413027138</c:v>
                </c:pt>
                <c:pt idx="3">
                  <c:v>0.0446695681265532</c:v>
                </c:pt>
                <c:pt idx="4">
                  <c:v>0.0581509973664492</c:v>
                </c:pt>
                <c:pt idx="5">
                  <c:v>0.0709710795119806</c:v>
                </c:pt>
                <c:pt idx="6">
                  <c:v>0.0831541698748115</c:v>
                </c:pt>
                <c:pt idx="7">
                  <c:v>0.0947237629409834</c:v>
                </c:pt>
                <c:pt idx="8">
                  <c:v>0.105702525243443</c:v>
                </c:pt>
                <c:pt idx="9">
                  <c:v>0.116112326823796</c:v>
                </c:pt>
                <c:pt idx="10">
                  <c:v>0.125974271348976</c:v>
                </c:pt>
                <c:pt idx="11">
                  <c:v>0.135308724945384</c:v>
                </c:pt>
                <c:pt idx="12">
                  <c:v>0.144135343810056</c:v>
                </c:pt>
                <c:pt idx="13">
                  <c:v>0.152473100655575</c:v>
                </c:pt>
                <c:pt idx="14">
                  <c:v>0.160340310042712</c:v>
                </c:pt>
                <c:pt idx="15">
                  <c:v>0.167754652652212</c:v>
                </c:pt>
                <c:pt idx="16">
                  <c:v>0.174733198544676</c:v>
                </c:pt>
                <c:pt idx="17">
                  <c:v>0.181292429455131</c:v>
                </c:pt>
                <c:pt idx="18">
                  <c:v>0.187448260166659</c:v>
                </c:pt>
                <c:pt idx="19">
                  <c:v>0.193216059005325</c:v>
                </c:pt>
                <c:pt idx="20">
                  <c:v>0.19861066749662</c:v>
                </c:pt>
                <c:pt idx="21">
                  <c:v>0.203646419221703</c:v>
                </c:pt>
                <c:pt idx="22">
                  <c:v>0.208337157909889</c:v>
                </c:pt>
                <c:pt idx="23">
                  <c:v>0.212696254802089</c:v>
                </c:pt>
                <c:pt idx="24">
                  <c:v>0.216736625318243</c:v>
                </c:pt>
                <c:pt idx="25">
                  <c:v>0.220470745060183</c:v>
                </c:pt>
                <c:pt idx="26">
                  <c:v>0.223910665179895</c:v>
                </c:pt>
                <c:pt idx="27">
                  <c:v>0.227068027141668</c:v>
                </c:pt>
                <c:pt idx="28">
                  <c:v>0.229954076905289</c:v>
                </c:pt>
                <c:pt idx="29">
                  <c:v>0.232579678556123</c:v>
                </c:pt>
                <c:pt idx="30">
                  <c:v>0.23495532740668</c:v>
                </c:pt>
                <c:pt idx="31">
                  <c:v>0.237091162593111</c:v>
                </c:pt>
                <c:pt idx="32">
                  <c:v>0.238996979188928</c:v>
                </c:pt>
                <c:pt idx="33">
                  <c:v>0.2406822398572</c:v>
                </c:pt>
                <c:pt idx="34">
                  <c:v>0.242156086061456</c:v>
                </c:pt>
                <c:pt idx="35">
                  <c:v>0.243427348854548</c:v>
                </c:pt>
                <c:pt idx="36">
                  <c:v>0.244504559263832</c:v>
                </c:pt>
                <c:pt idx="37">
                  <c:v>0.245395958290137</c:v>
                </c:pt>
                <c:pt idx="38">
                  <c:v>0.246109506537156</c:v>
                </c:pt>
                <c:pt idx="39">
                  <c:v>0.246652893487121</c:v>
                </c:pt>
                <c:pt idx="40">
                  <c:v>0.247033546437859</c:v>
                </c:pt>
                <c:pt idx="41">
                  <c:v>0.247258639115606</c:v>
                </c:pt>
                <c:pt idx="42">
                  <c:v>0.247335099977298</c:v>
                </c:pt>
                <c:pt idx="43">
                  <c:v>0.247269620215383</c:v>
                </c:pt>
                <c:pt idx="44">
                  <c:v>0.247068661477608</c:v>
                </c:pt>
                <c:pt idx="45">
                  <c:v>0.246738463313631</c:v>
                </c:pt>
                <c:pt idx="46">
                  <c:v>0.246285050359759</c:v>
                </c:pt>
                <c:pt idx="47">
                  <c:v>0.245714239272596</c:v>
                </c:pt>
                <c:pt idx="48">
                  <c:v>0.245031645421848</c:v>
                </c:pt>
                <c:pt idx="49">
                  <c:v>0.244242689352102</c:v>
                </c:pt>
                <c:pt idx="50">
                  <c:v>0.243352603022891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Sheet2!$E$6</c:f>
              <c:strCache>
                <c:ptCount val="1"/>
                <c:pt idx="0">
                  <c:v>k4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Sheet2!$E$7:$E$57</c:f>
              <c:numCache>
                <c:formatCode>General</c:formatCode>
                <c:ptCount val="51"/>
                <c:pt idx="0">
                  <c:v>0</c:v>
                </c:pt>
                <c:pt idx="1">
                  <c:v>0.015620737967602</c:v>
                </c:pt>
                <c:pt idx="2">
                  <c:v>0.0305015822847776</c:v>
                </c:pt>
                <c:pt idx="3">
                  <c:v>0.0446697690642582</c:v>
                </c:pt>
                <c:pt idx="4">
                  <c:v>0.0581516124285404</c:v>
                </c:pt>
                <c:pt idx="5">
                  <c:v>0.0709725338373804</c:v>
                </c:pt>
                <c:pt idx="6">
                  <c:v>0.0831570905896019</c:v>
                </c:pt>
                <c:pt idx="7">
                  <c:v>0.0947290035153112</c:v>
                </c:pt>
                <c:pt idx="8">
                  <c:v>0.105711183874793</c:v>
                </c:pt>
                <c:pt idx="9">
                  <c:v>0.116125759480506</c:v>
                </c:pt>
                <c:pt idx="10">
                  <c:v>0.125994100058682</c:v>
                </c:pt>
                <c:pt idx="11">
                  <c:v>0.135336841867112</c:v>
                </c:pt>
                <c:pt idx="12">
                  <c:v>0.144173911585695</c:v>
                </c:pt>
                <c:pt idx="13">
                  <c:v>0.152524549496328</c:v>
                </c:pt>
                <c:pt idx="14">
                  <c:v>0.16040733196868</c:v>
                </c:pt>
                <c:pt idx="15">
                  <c:v>0.167840193268295</c:v>
                </c:pt>
                <c:pt idx="16">
                  <c:v>0.174840446703402</c:v>
                </c:pt>
                <c:pt idx="17">
                  <c:v>0.181424805126665</c:v>
                </c:pt>
                <c:pt idx="18">
                  <c:v>0.187609400807979</c:v>
                </c:pt>
                <c:pt idx="19">
                  <c:v>0.193409804694257</c:v>
                </c:pt>
                <c:pt idx="20">
                  <c:v>0.198841045071967</c:v>
                </c:pt>
                <c:pt idx="21">
                  <c:v>0.203917625647992</c:v>
                </c:pt>
                <c:pt idx="22">
                  <c:v>0.208653543064175</c:v>
                </c:pt>
                <c:pt idx="23">
                  <c:v>0.213062303860709</c:v>
                </c:pt>
                <c:pt idx="24">
                  <c:v>0.217156940903268</c:v>
                </c:pt>
                <c:pt idx="25">
                  <c:v>0.220950029288575</c:v>
                </c:pt>
                <c:pt idx="26">
                  <c:v>0.224453701742836</c:v>
                </c:pt>
                <c:pt idx="27">
                  <c:v>0.227679663527207</c:v>
                </c:pt>
                <c:pt idx="28">
                  <c:v>0.230639206864229</c:v>
                </c:pt>
                <c:pt idx="29">
                  <c:v>0.233343224898875</c:v>
                </c:pt>
                <c:pt idx="30">
                  <c:v>0.235802225207595</c:v>
                </c:pt>
                <c:pt idx="31">
                  <c:v>0.238026342868482</c:v>
                </c:pt>
                <c:pt idx="32">
                  <c:v>0.240025353105388</c:v>
                </c:pt>
                <c:pt idx="33">
                  <c:v>0.24180868351856</c:v>
                </c:pt>
                <c:pt idx="34">
                  <c:v>0.243385425914089</c:v>
                </c:pt>
                <c:pt idx="35">
                  <c:v>0.244764347744173</c:v>
                </c:pt>
                <c:pt idx="36">
                  <c:v>0.245953903169943</c:v>
                </c:pt>
                <c:pt idx="37">
                  <c:v>0.246962243758291</c:v>
                </c:pt>
                <c:pt idx="38">
                  <c:v>0.247797228823904</c:v>
                </c:pt>
                <c:pt idx="39">
                  <c:v>0.24846643542741</c:v>
                </c:pt>
                <c:pt idx="40">
                  <c:v>0.248977168040259</c:v>
                </c:pt>
                <c:pt idx="41">
                  <c:v>0.249336467886744</c:v>
                </c:pt>
                <c:pt idx="42">
                  <c:v>0.24955112197323</c:v>
                </c:pt>
                <c:pt idx="43">
                  <c:v>0.249627671814467</c:v>
                </c:pt>
                <c:pt idx="44">
                  <c:v>0.24957242186654</c:v>
                </c:pt>
                <c:pt idx="45">
                  <c:v>0.249391447675809</c:v>
                </c:pt>
                <c:pt idx="46">
                  <c:v>0.249090603752895</c:v>
                </c:pt>
                <c:pt idx="47">
                  <c:v>0.248675531180544</c:v>
                </c:pt>
                <c:pt idx="48">
                  <c:v>0.248151664963951</c:v>
                </c:pt>
                <c:pt idx="49">
                  <c:v>0.247524241131875</c:v>
                </c:pt>
                <c:pt idx="50">
                  <c:v>0.246798303596667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57210"/>
        <c:axId val="76707015"/>
      </c:lineChart>
      <c:catAx>
        <c:axId val="72572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6707015"/>
        <c:crosses val="autoZero"/>
        <c:auto val="1"/>
        <c:lblAlgn val="ctr"/>
        <c:lblOffset val="100"/>
      </c:catAx>
      <c:valAx>
        <c:axId val="767070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257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Sheet3!$B$6</c:f>
              <c:strCache>
                <c:ptCount val="1"/>
                <c:pt idx="0">
                  <c:v>k1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Sheet3!$B$7:$B$57</c:f>
              <c:numCache>
                <c:formatCode>General</c:formatCode>
                <c:ptCount val="51"/>
                <c:pt idx="0">
                  <c:v>0</c:v>
                </c:pt>
                <c:pt idx="1">
                  <c:v>0.0369246538554654</c:v>
                </c:pt>
                <c:pt idx="2">
                  <c:v>0.0681715031172969</c:v>
                </c:pt>
                <c:pt idx="3">
                  <c:v>0.0943953433279864</c:v>
                </c:pt>
                <c:pt idx="4">
                  <c:v>0.116183845931791</c:v>
                </c:pt>
                <c:pt idx="5">
                  <c:v>0.134064009207128</c:v>
                </c:pt>
                <c:pt idx="6">
                  <c:v>0.148508014033474</c:v>
                </c:pt>
                <c:pt idx="7">
                  <c:v>0.159938537877668</c:v>
                </c:pt>
                <c:pt idx="8">
                  <c:v>0.168733575693776</c:v>
                </c:pt>
                <c:pt idx="9">
                  <c:v>0.17523081214559</c:v>
                </c:pt>
                <c:pt idx="10">
                  <c:v>0.179731585646889</c:v>
                </c:pt>
                <c:pt idx="11">
                  <c:v>0.182504481139896</c:v>
                </c:pt>
                <c:pt idx="12">
                  <c:v>0.183788585268054</c:v>
                </c:pt>
                <c:pt idx="13">
                  <c:v>0.183796434618566</c:v>
                </c:pt>
                <c:pt idx="14">
                  <c:v>0.182716684988902</c:v>
                </c:pt>
                <c:pt idx="15">
                  <c:v>0.180716527147321</c:v>
                </c:pt>
                <c:pt idx="16">
                  <c:v>0.177943872290044</c:v>
                </c:pt>
                <c:pt idx="17">
                  <c:v>0.174529328328418</c:v>
                </c:pt>
                <c:pt idx="18">
                  <c:v>0.170587986251128</c:v>
                </c:pt>
                <c:pt idx="19">
                  <c:v>0.166221034083683</c:v>
                </c:pt>
                <c:pt idx="20">
                  <c:v>0.161517214395724</c:v>
                </c:pt>
                <c:pt idx="21">
                  <c:v>0.156554139873104</c:v>
                </c:pt>
                <c:pt idx="22">
                  <c:v>0.151399480164284</c:v>
                </c:pt>
                <c:pt idx="23">
                  <c:v>0.146112032018367</c:v>
                </c:pt>
                <c:pt idx="24">
                  <c:v>0.140742683645136</c:v>
                </c:pt>
                <c:pt idx="25">
                  <c:v>0.135335283236613</c:v>
                </c:pt>
                <c:pt idx="26">
                  <c:v>0.129927420686526</c:v>
                </c:pt>
                <c:pt idx="27">
                  <c:v>0.124551130721108</c:v>
                </c:pt>
                <c:pt idx="28">
                  <c:v>0.119233524904763</c:v>
                </c:pt>
                <c:pt idx="29">
                  <c:v>0.113997359301059</c:v>
                </c:pt>
                <c:pt idx="30">
                  <c:v>0.108861543947295</c:v>
                </c:pt>
                <c:pt idx="31">
                  <c:v>0.103841599734323</c:v>
                </c:pt>
                <c:pt idx="32">
                  <c:v>0.0989500677674237</c:v>
                </c:pt>
                <c:pt idx="33">
                  <c:v>0.0941968758144296</c:v>
                </c:pt>
                <c:pt idx="34">
                  <c:v>0.089589666019908</c:v>
                </c:pt>
                <c:pt idx="35">
                  <c:v>0.0851340876753051</c:v>
                </c:pt>
                <c:pt idx="36">
                  <c:v>0.0808340584811526</c:v>
                </c:pt>
                <c:pt idx="37">
                  <c:v>0.0766919974156342</c:v>
                </c:pt>
                <c:pt idx="38">
                  <c:v>0.0727090320311815</c:v>
                </c:pt>
                <c:pt idx="39">
                  <c:v>0.0688851827347209</c:v>
                </c:pt>
                <c:pt idx="40">
                  <c:v>0.0652195263653859</c:v>
                </c:pt>
                <c:pt idx="41">
                  <c:v>0.061710341163769</c:v>
                </c:pt>
                <c:pt idx="42">
                  <c:v>0.0583552350271608</c:v>
                </c:pt>
                <c:pt idx="43">
                  <c:v>0.0551512587639205</c:v>
                </c:pt>
                <c:pt idx="44">
                  <c:v>0.0520950058954899</c:v>
                </c:pt>
                <c:pt idx="45">
                  <c:v>0.0491827004051266</c:v>
                </c:pt>
                <c:pt idx="46">
                  <c:v>0.0464102736968181</c:v>
                </c:pt>
                <c:pt idx="47">
                  <c:v>0.0437734319048064</c:v>
                </c:pt>
                <c:pt idx="48">
                  <c:v>0.0412677145825727</c:v>
                </c:pt>
                <c:pt idx="49">
                  <c:v>0.0388885456989658</c:v>
                </c:pt>
                <c:pt idx="50">
                  <c:v>0.0366312777774684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k2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Sheet3!$C$7:$C$57</c:f>
              <c:numCache>
                <c:formatCode>General</c:formatCode>
                <c:ptCount val="51"/>
                <c:pt idx="0">
                  <c:v>0</c:v>
                </c:pt>
                <c:pt idx="1">
                  <c:v>0.0376631469325747</c:v>
                </c:pt>
                <c:pt idx="2">
                  <c:v>0.0708983632419888</c:v>
                </c:pt>
                <c:pt idx="3">
                  <c:v>0.100059063927666</c:v>
                </c:pt>
                <c:pt idx="4">
                  <c:v>0.125478553606334</c:v>
                </c:pt>
                <c:pt idx="5">
                  <c:v>0.147470410127841</c:v>
                </c:pt>
                <c:pt idx="6">
                  <c:v>0.166328975717491</c:v>
                </c:pt>
                <c:pt idx="7">
                  <c:v>0.182329933180542</c:v>
                </c:pt>
                <c:pt idx="8">
                  <c:v>0.19573094780478</c:v>
                </c:pt>
                <c:pt idx="9">
                  <c:v>0.206772358331796</c:v>
                </c:pt>
                <c:pt idx="10">
                  <c:v>0.215677902776266</c:v>
                </c:pt>
                <c:pt idx="11">
                  <c:v>0.222655466990673</c:v>
                </c:pt>
                <c:pt idx="12">
                  <c:v>0.227897845732387</c:v>
                </c:pt>
                <c:pt idx="13">
                  <c:v>0.231583507619393</c:v>
                </c:pt>
                <c:pt idx="14">
                  <c:v>0.233877356785795</c:v>
                </c:pt>
                <c:pt idx="15">
                  <c:v>0.234931485291518</c:v>
                </c:pt>
                <c:pt idx="16">
                  <c:v>0.234885911422858</c:v>
                </c:pt>
                <c:pt idx="17">
                  <c:v>0.23386929996008</c:v>
                </c:pt>
                <c:pt idx="18">
                  <c:v>0.231999661301534</c:v>
                </c:pt>
                <c:pt idx="19">
                  <c:v>0.229385027035483</c:v>
                </c:pt>
                <c:pt idx="20">
                  <c:v>0.226124100154014</c:v>
                </c:pt>
                <c:pt idx="21">
                  <c:v>0.222306878619808</c:v>
                </c:pt>
                <c:pt idx="22">
                  <c:v>0.21801525143657</c:v>
                </c:pt>
                <c:pt idx="23">
                  <c:v>0.213323566746816</c:v>
                </c:pt>
                <c:pt idx="24">
                  <c:v>0.208299171794801</c:v>
                </c:pt>
                <c:pt idx="25">
                  <c:v>0.203002924854919</c:v>
                </c:pt>
                <c:pt idx="26">
                  <c:v>0.197489679443519</c:v>
                </c:pt>
                <c:pt idx="27">
                  <c:v>0.191808741310506</c:v>
                </c:pt>
                <c:pt idx="28">
                  <c:v>0.186004298851431</c:v>
                </c:pt>
                <c:pt idx="29">
                  <c:v>0.180115827695674</c:v>
                </c:pt>
                <c:pt idx="30">
                  <c:v>0.174178470315672</c:v>
                </c:pt>
                <c:pt idx="31">
                  <c:v>0.168223391569603</c:v>
                </c:pt>
                <c:pt idx="32">
                  <c:v>0.162278111138575</c:v>
                </c:pt>
                <c:pt idx="33">
                  <c:v>0.156366813851953</c:v>
                </c:pt>
                <c:pt idx="34">
                  <c:v>0.150510638913445</c:v>
                </c:pt>
                <c:pt idx="35">
                  <c:v>0.144727949048019</c:v>
                </c:pt>
                <c:pt idx="36">
                  <c:v>0.139034580587582</c:v>
                </c:pt>
                <c:pt idx="37">
                  <c:v>0.133444075503204</c:v>
                </c:pt>
                <c:pt idx="38">
                  <c:v>0.127967896374879</c:v>
                </c:pt>
                <c:pt idx="39">
                  <c:v>0.122615625267803</c:v>
                </c:pt>
                <c:pt idx="40">
                  <c:v>0.117395147457695</c:v>
                </c:pt>
                <c:pt idx="41">
                  <c:v>0.11231282091806</c:v>
                </c:pt>
                <c:pt idx="42">
                  <c:v>0.107373632449976</c:v>
                </c:pt>
                <c:pt idx="43">
                  <c:v>0.102581341300892</c:v>
                </c:pt>
                <c:pt idx="44">
                  <c:v>0.0979386110835211</c:v>
                </c:pt>
                <c:pt idx="45">
                  <c:v>0.0934471307697406</c:v>
                </c:pt>
                <c:pt idx="46">
                  <c:v>0.0891077254978907</c:v>
                </c:pt>
                <c:pt idx="47">
                  <c:v>0.0849204578953244</c:v>
                </c:pt>
                <c:pt idx="48">
                  <c:v>0.0808847205818424</c:v>
                </c:pt>
                <c:pt idx="49">
                  <c:v>0.0769993204839522</c:v>
                </c:pt>
                <c:pt idx="50">
                  <c:v>0.0732625555549367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Sheet3!$D$6</c:f>
              <c:strCache>
                <c:ptCount val="1"/>
                <c:pt idx="0">
                  <c:v>k3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Sheet3!$D$7:$D$57</c:f>
              <c:numCache>
                <c:formatCode>General</c:formatCode>
                <c:ptCount val="51"/>
                <c:pt idx="0">
                  <c:v>0</c:v>
                </c:pt>
                <c:pt idx="1">
                  <c:v>0.0376729935069362</c:v>
                </c:pt>
                <c:pt idx="2">
                  <c:v>0.0709710795119806</c:v>
                </c:pt>
                <c:pt idx="3">
                  <c:v>0.100285612751653</c:v>
                </c:pt>
                <c:pt idx="4">
                  <c:v>0.125974271348976</c:v>
                </c:pt>
                <c:pt idx="5">
                  <c:v>0.148364170189221</c:v>
                </c:pt>
                <c:pt idx="6">
                  <c:v>0.167754652652212</c:v>
                </c:pt>
                <c:pt idx="7">
                  <c:v>0.184419796742143</c:v>
                </c:pt>
                <c:pt idx="8">
                  <c:v>0.19861066749662</c:v>
                </c:pt>
                <c:pt idx="9">
                  <c:v>0.210557343874141</c:v>
                </c:pt>
                <c:pt idx="10">
                  <c:v>0.220470745060183</c:v>
                </c:pt>
                <c:pt idx="11">
                  <c:v>0.228544278248787</c:v>
                </c:pt>
                <c:pt idx="12">
                  <c:v>0.23495532740668</c:v>
                </c:pt>
                <c:pt idx="13">
                  <c:v>0.239866600272869</c:v>
                </c:pt>
                <c:pt idx="14">
                  <c:v>0.243427348854548</c:v>
                </c:pt>
                <c:pt idx="15">
                  <c:v>0.245774476920357</c:v>
                </c:pt>
                <c:pt idx="16">
                  <c:v>0.247033546437859</c:v>
                </c:pt>
                <c:pt idx="17">
                  <c:v>0.247319693529923</c:v>
                </c:pt>
                <c:pt idx="18">
                  <c:v>0.246738463313631</c:v>
                </c:pt>
                <c:pt idx="19">
                  <c:v>0.245386571916605</c:v>
                </c:pt>
                <c:pt idx="20">
                  <c:v>0.243352603022891</c:v>
                </c:pt>
                <c:pt idx="21">
                  <c:v>0.240717645468885</c:v>
                </c:pt>
                <c:pt idx="22">
                  <c:v>0.23755587767644</c:v>
                </c:pt>
                <c:pt idx="23">
                  <c:v>0.23393510406354</c:v>
                </c:pt>
                <c:pt idx="24">
                  <c:v>0.229917248002694</c:v>
                </c:pt>
                <c:pt idx="25">
                  <c:v>0.225558805394354</c:v>
                </c:pt>
                <c:pt idx="26">
                  <c:v>0.220911262479277</c:v>
                </c:pt>
                <c:pt idx="27">
                  <c:v>0.216021481122689</c:v>
                </c:pt>
                <c:pt idx="28">
                  <c:v>0.210932054458186</c:v>
                </c:pt>
                <c:pt idx="29">
                  <c:v>0.205681635474925</c:v>
                </c:pt>
                <c:pt idx="30">
                  <c:v>0.200305240863023</c:v>
                </c:pt>
                <c:pt idx="31">
                  <c:v>0.194834532194852</c:v>
                </c:pt>
                <c:pt idx="32">
                  <c:v>0.189298076310266</c:v>
                </c:pt>
                <c:pt idx="33">
                  <c:v>0.183721586588463</c:v>
                </c:pt>
                <c:pt idx="34">
                  <c:v>0.178128146625182</c:v>
                </c:pt>
                <c:pt idx="35">
                  <c:v>0.172538417688618</c:v>
                </c:pt>
                <c:pt idx="36">
                  <c:v>0.166970831198669</c:v>
                </c:pt>
                <c:pt idx="37">
                  <c:v>0.161441767359738</c:v>
                </c:pt>
                <c:pt idx="38">
                  <c:v>0.155965720975686</c:v>
                </c:pt>
                <c:pt idx="39">
                  <c:v>0.150555455385006</c:v>
                </c:pt>
                <c:pt idx="40">
                  <c:v>0.145222145373593</c:v>
                </c:pt>
                <c:pt idx="41">
                  <c:v>0.139975509850405</c:v>
                </c:pt>
                <c:pt idx="42">
                  <c:v>0.134823935006752</c:v>
                </c:pt>
                <c:pt idx="43">
                  <c:v>0.129774588622089</c:v>
                </c:pt>
                <c:pt idx="44">
                  <c:v>0.124833526127166</c:v>
                </c:pt>
                <c:pt idx="45">
                  <c:v>0.120005788988509</c:v>
                </c:pt>
                <c:pt idx="46">
                  <c:v>0.115295495935882</c:v>
                </c:pt>
                <c:pt idx="47">
                  <c:v>0.110705927516049</c:v>
                </c:pt>
                <c:pt idx="48">
                  <c:v>0.106239604421375</c:v>
                </c:pt>
                <c:pt idx="49">
                  <c:v>0.101898360010143</c:v>
                </c:pt>
                <c:pt idx="50">
                  <c:v>0.0976834074065823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Sheet3!$E$6</c:f>
              <c:strCache>
                <c:ptCount val="1"/>
                <c:pt idx="0">
                  <c:v>k4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Sheet3!$E$7:$E$57</c:f>
              <c:numCache>
                <c:formatCode>General</c:formatCode>
                <c:ptCount val="51"/>
                <c:pt idx="0">
                  <c:v>0</c:v>
                </c:pt>
                <c:pt idx="1">
                  <c:v>0.0376730919726798</c:v>
                </c:pt>
                <c:pt idx="2">
                  <c:v>0.0709725338373804</c:v>
                </c:pt>
                <c:pt idx="3">
                  <c:v>0.100292409216372</c:v>
                </c:pt>
                <c:pt idx="4">
                  <c:v>0.125994100058682</c:v>
                </c:pt>
                <c:pt idx="5">
                  <c:v>0.148408858192291</c:v>
                </c:pt>
                <c:pt idx="6">
                  <c:v>0.167840193268295</c:v>
                </c:pt>
                <c:pt idx="7">
                  <c:v>0.184566087191455</c:v>
                </c:pt>
                <c:pt idx="8">
                  <c:v>0.198841045071967</c:v>
                </c:pt>
                <c:pt idx="9">
                  <c:v>0.210897992572952</c:v>
                </c:pt>
                <c:pt idx="10">
                  <c:v>0.220950029288575</c:v>
                </c:pt>
                <c:pt idx="11">
                  <c:v>0.229192047487179</c:v>
                </c:pt>
                <c:pt idx="12">
                  <c:v>0.235802225207595</c:v>
                </c:pt>
                <c:pt idx="13">
                  <c:v>0.240943402317821</c:v>
                </c:pt>
                <c:pt idx="14">
                  <c:v>0.244764347744173</c:v>
                </c:pt>
                <c:pt idx="15">
                  <c:v>0.247400925664683</c:v>
                </c:pt>
                <c:pt idx="16">
                  <c:v>0.248977168040259</c:v>
                </c:pt>
                <c:pt idx="17">
                  <c:v>0.249606260436797</c:v>
                </c:pt>
                <c:pt idx="18">
                  <c:v>0.249391447675809</c:v>
                </c:pt>
                <c:pt idx="19">
                  <c:v>0.248426865444019</c:v>
                </c:pt>
                <c:pt idx="20">
                  <c:v>0.246798303596667</c:v>
                </c:pt>
                <c:pt idx="21">
                  <c:v>0.244583906507191</c:v>
                </c:pt>
                <c:pt idx="22">
                  <c:v>0.241854815449211</c:v>
                </c:pt>
                <c:pt idx="23">
                  <c:v>0.238675757646387</c:v>
                </c:pt>
                <c:pt idx="24">
                  <c:v>0.235105586292589</c:v>
                </c:pt>
                <c:pt idx="25">
                  <c:v>0.231197775529213</c:v>
                </c:pt>
                <c:pt idx="26">
                  <c:v>0.227000874068574</c:v>
                </c:pt>
                <c:pt idx="27">
                  <c:v>0.222558920871978</c:v>
                </c:pt>
                <c:pt idx="28">
                  <c:v>0.217911826028078</c:v>
                </c:pt>
                <c:pt idx="29">
                  <c:v>0.213095719730907</c:v>
                </c:pt>
                <c:pt idx="30">
                  <c:v>0.208143272027228</c:v>
                </c:pt>
                <c:pt idx="31">
                  <c:v>0.20308398578868</c:v>
                </c:pt>
                <c:pt idx="32">
                  <c:v>0.197944465165207</c:v>
                </c:pt>
                <c:pt idx="33">
                  <c:v>0.192748661591512</c:v>
                </c:pt>
                <c:pt idx="34">
                  <c:v>0.187518099247173</c:v>
                </c:pt>
                <c:pt idx="35">
                  <c:v>0.182272081712828</c:v>
                </c:pt>
                <c:pt idx="36">
                  <c:v>0.17702788141866</c:v>
                </c:pt>
                <c:pt idx="37">
                  <c:v>0.171800913346655</c:v>
                </c:pt>
                <c:pt idx="38">
                  <c:v>0.166604894323993</c:v>
                </c:pt>
                <c:pt idx="39">
                  <c:v>0.161451989130715</c:v>
                </c:pt>
                <c:pt idx="40">
                  <c:v>0.156352944539952</c:v>
                </c:pt>
                <c:pt idx="41">
                  <c:v>0.151317212312667</c:v>
                </c:pt>
                <c:pt idx="42">
                  <c:v>0.146353062080598</c:v>
                </c:pt>
                <c:pt idx="43">
                  <c:v>0.141467684970204</c:v>
                </c:pt>
                <c:pt idx="44">
                  <c:v>0.13666728874637</c:v>
                </c:pt>
                <c:pt idx="45">
                  <c:v>0.131957185186955</c:v>
                </c:pt>
                <c:pt idx="46">
                  <c:v>0.127341870337358</c:v>
                </c:pt>
                <c:pt idx="47">
                  <c:v>0.12282509823779</c:v>
                </c:pt>
                <c:pt idx="48">
                  <c:v>0.118409948664351</c:v>
                </c:pt>
                <c:pt idx="49">
                  <c:v>0.114098889377977</c:v>
                </c:pt>
                <c:pt idx="50">
                  <c:v>0.109893833332405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805634"/>
        <c:axId val="20301936"/>
      </c:lineChart>
      <c:catAx>
        <c:axId val="27805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0301936"/>
        <c:crosses val="autoZero"/>
        <c:auto val="1"/>
        <c:lblAlgn val="ctr"/>
        <c:lblOffset val="100"/>
      </c:catAx>
      <c:valAx>
        <c:axId val="20301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78056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Лист4!$B$4</c:f>
              <c:strCache>
                <c:ptCount val="1"/>
                <c:pt idx="0">
                  <c:v>K1 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Лист4!$B$5:$B$55</c:f>
              <c:numCache>
                <c:formatCode>General</c:formatCode>
                <c:ptCount val="51"/>
                <c:pt idx="0">
                  <c:v>0</c:v>
                </c:pt>
                <c:pt idx="1">
                  <c:v>0.00787301856044228</c:v>
                </c:pt>
                <c:pt idx="2">
                  <c:v>0.0154961053132672</c:v>
                </c:pt>
                <c:pt idx="3">
                  <c:v>0.0228752108898601</c:v>
                </c:pt>
                <c:pt idx="4">
                  <c:v>0.0300161599849833</c:v>
                </c:pt>
                <c:pt idx="5">
                  <c:v>0.0369246538554654</c:v>
                </c:pt>
                <c:pt idx="6">
                  <c:v>0.0436062727712979</c:v>
                </c:pt>
                <c:pt idx="7">
                  <c:v>0.05006647842002</c:v>
                </c:pt>
                <c:pt idx="8">
                  <c:v>0.0563106162652572</c:v>
                </c:pt>
                <c:pt idx="9">
                  <c:v>0.0623439178602628</c:v>
                </c:pt>
                <c:pt idx="10">
                  <c:v>0.0681715031172969</c:v>
                </c:pt>
                <c:pt idx="11">
                  <c:v>0.0737983825336625</c:v>
                </c:pt>
                <c:pt idx="12">
                  <c:v>0.0792294593752015</c:v>
                </c:pt>
                <c:pt idx="13">
                  <c:v>0.0844695318180417</c:v>
                </c:pt>
                <c:pt idx="14">
                  <c:v>0.0895232950493689</c:v>
                </c:pt>
                <c:pt idx="15">
                  <c:v>0.0943953433279864</c:v>
                </c:pt>
                <c:pt idx="16">
                  <c:v>0.0990901720054078</c:v>
                </c:pt>
                <c:pt idx="17">
                  <c:v>0.103612179508218</c:v>
                </c:pt>
                <c:pt idx="18">
                  <c:v>0.107965669282422</c:v>
                </c:pt>
                <c:pt idx="19">
                  <c:v>0.11215485170049</c:v>
                </c:pt>
                <c:pt idx="20">
                  <c:v>0.116183845931791</c:v>
                </c:pt>
                <c:pt idx="21">
                  <c:v>0.120056681777098</c:v>
                </c:pt>
                <c:pt idx="22">
                  <c:v>0.123777301467836</c:v>
                </c:pt>
                <c:pt idx="23">
                  <c:v>0.127349561430726</c:v>
                </c:pt>
                <c:pt idx="24">
                  <c:v>0.130777234018473</c:v>
                </c:pt>
                <c:pt idx="25">
                  <c:v>0.134064009207128</c:v>
                </c:pt>
                <c:pt idx="26">
                  <c:v>0.137213496260753</c:v>
                </c:pt>
                <c:pt idx="27">
                  <c:v>0.140229225363992</c:v>
                </c:pt>
                <c:pt idx="28">
                  <c:v>0.143114649223149</c:v>
                </c:pt>
                <c:pt idx="29">
                  <c:v>0.145873144636367</c:v>
                </c:pt>
                <c:pt idx="30">
                  <c:v>0.148508014033474</c:v>
                </c:pt>
                <c:pt idx="31">
                  <c:v>0.151022486986078</c:v>
                </c:pt>
                <c:pt idx="32">
                  <c:v>0.153419721688458</c:v>
                </c:pt>
                <c:pt idx="33">
                  <c:v>0.155702806409793</c:v>
                </c:pt>
                <c:pt idx="34">
                  <c:v>0.157874760918282</c:v>
                </c:pt>
                <c:pt idx="35">
                  <c:v>0.159938537877668</c:v>
                </c:pt>
                <c:pt idx="36">
                  <c:v>0.161897024216685</c:v>
                </c:pt>
                <c:pt idx="37">
                  <c:v>0.163753042471939</c:v>
                </c:pt>
                <c:pt idx="38">
                  <c:v>0.165509352104722</c:v>
                </c:pt>
                <c:pt idx="39">
                  <c:v>0.167168650792246</c:v>
                </c:pt>
                <c:pt idx="40">
                  <c:v>0.168733575693776</c:v>
                </c:pt>
                <c:pt idx="41">
                  <c:v>0.170206704692132</c:v>
                </c:pt>
                <c:pt idx="42">
                  <c:v>0.171590557611039</c:v>
                </c:pt>
                <c:pt idx="43">
                  <c:v>0.172887597408747</c:v>
                </c:pt>
                <c:pt idx="44">
                  <c:v>0.174100231348404</c:v>
                </c:pt>
                <c:pt idx="45">
                  <c:v>0.17523081214559</c:v>
                </c:pt>
                <c:pt idx="46">
                  <c:v>0.17628163909346</c:v>
                </c:pt>
                <c:pt idx="47">
                  <c:v>0.177254959165913</c:v>
                </c:pt>
                <c:pt idx="48">
                  <c:v>0.178152968099192</c:v>
                </c:pt>
                <c:pt idx="49">
                  <c:v>0.178977811452339</c:v>
                </c:pt>
                <c:pt idx="50">
                  <c:v>0.179731585646889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Лист4!$C$4</c:f>
              <c:strCache>
                <c:ptCount val="1"/>
                <c:pt idx="0">
                  <c:v>K1 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Лист4!$C$5:$C$55</c:f>
              <c:numCache>
                <c:formatCode>General</c:formatCode>
                <c:ptCount val="51"/>
                <c:pt idx="0">
                  <c:v>0</c:v>
                </c:pt>
                <c:pt idx="1">
                  <c:v>0.0154961053132672</c:v>
                </c:pt>
                <c:pt idx="2">
                  <c:v>0.0300161599849833</c:v>
                </c:pt>
                <c:pt idx="3">
                  <c:v>0.0436062727712979</c:v>
                </c:pt>
                <c:pt idx="4">
                  <c:v>0.0563106162652572</c:v>
                </c:pt>
                <c:pt idx="5">
                  <c:v>0.0681715031172969</c:v>
                </c:pt>
                <c:pt idx="6">
                  <c:v>0.0792294593752015</c:v>
                </c:pt>
                <c:pt idx="7">
                  <c:v>0.0895232950493689</c:v>
                </c:pt>
                <c:pt idx="8">
                  <c:v>0.0990901720054078</c:v>
                </c:pt>
                <c:pt idx="9">
                  <c:v>0.107965669282422</c:v>
                </c:pt>
                <c:pt idx="10">
                  <c:v>0.116183845931791</c:v>
                </c:pt>
                <c:pt idx="11">
                  <c:v>0.123777301467836</c:v>
                </c:pt>
                <c:pt idx="12">
                  <c:v>0.130777234018473</c:v>
                </c:pt>
                <c:pt idx="13">
                  <c:v>0.137213496260753</c:v>
                </c:pt>
                <c:pt idx="14">
                  <c:v>0.143114649223149</c:v>
                </c:pt>
                <c:pt idx="15">
                  <c:v>0.148508014033474</c:v>
                </c:pt>
                <c:pt idx="16">
                  <c:v>0.153419721688458</c:v>
                </c:pt>
                <c:pt idx="17">
                  <c:v>0.157874760918282</c:v>
                </c:pt>
                <c:pt idx="18">
                  <c:v>0.161897024216685</c:v>
                </c:pt>
                <c:pt idx="19">
                  <c:v>0.165509352104722</c:v>
                </c:pt>
                <c:pt idx="20">
                  <c:v>0.168733575693776</c:v>
                </c:pt>
                <c:pt idx="21">
                  <c:v>0.171590557611039</c:v>
                </c:pt>
                <c:pt idx="22">
                  <c:v>0.174100231348404</c:v>
                </c:pt>
                <c:pt idx="23">
                  <c:v>0.17628163909346</c:v>
                </c:pt>
                <c:pt idx="24">
                  <c:v>0.178152968099192</c:v>
                </c:pt>
                <c:pt idx="25">
                  <c:v>0.179731585646889</c:v>
                </c:pt>
                <c:pt idx="26">
                  <c:v>0.181034072654804</c:v>
                </c:pt>
                <c:pt idx="27">
                  <c:v>0.182076255983196</c:v>
                </c:pt>
                <c:pt idx="28">
                  <c:v>0.182873239484509</c:v>
                </c:pt>
                <c:pt idx="29">
                  <c:v>0.18343943384571</c:v>
                </c:pt>
                <c:pt idx="30">
                  <c:v>0.183788585268054</c:v>
                </c:pt>
                <c:pt idx="31">
                  <c:v>0.183933803027905</c:v>
                </c:pt>
                <c:pt idx="32">
                  <c:v>0.183887585960655</c:v>
                </c:pt>
                <c:pt idx="33">
                  <c:v>0.183661847908222</c:v>
                </c:pt>
                <c:pt idx="34">
                  <c:v>0.183267942169152</c:v>
                </c:pt>
                <c:pt idx="35">
                  <c:v>0.182716684988902</c:v>
                </c:pt>
                <c:pt idx="36">
                  <c:v>0.182018378126513</c:v>
                </c:pt>
                <c:pt idx="37">
                  <c:v>0.181182830532544</c:v>
                </c:pt>
                <c:pt idx="38">
                  <c:v>0.180219379171874</c:v>
                </c:pt>
                <c:pt idx="39">
                  <c:v>0.179136909023718</c:v>
                </c:pt>
                <c:pt idx="40">
                  <c:v>0.177943872290044</c:v>
                </c:pt>
                <c:pt idx="41">
                  <c:v>0.176648306842407</c:v>
                </c:pt>
                <c:pt idx="42">
                  <c:v>0.175257853936115</c:v>
                </c:pt>
                <c:pt idx="43">
                  <c:v>0.173779775219588</c:v>
                </c:pt>
                <c:pt idx="44">
                  <c:v>0.172220969065726</c:v>
                </c:pt>
                <c:pt idx="45">
                  <c:v>0.170587986251128</c:v>
                </c:pt>
                <c:pt idx="46">
                  <c:v>0.168887045008027</c:v>
                </c:pt>
                <c:pt idx="47">
                  <c:v>0.167124045472923</c:v>
                </c:pt>
                <c:pt idx="48">
                  <c:v>0.165304583554958</c:v>
                </c:pt>
                <c:pt idx="49">
                  <c:v>0.163433964246271</c:v>
                </c:pt>
                <c:pt idx="50">
                  <c:v>0.161517214395724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Лист4!$D$4</c:f>
              <c:strCache>
                <c:ptCount val="1"/>
                <c:pt idx="0">
                  <c:v>K1 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Лист4!$D$5:$D$55</c:f>
              <c:numCache>
                <c:formatCode>General</c:formatCode>
                <c:ptCount val="51"/>
                <c:pt idx="0">
                  <c:v>0</c:v>
                </c:pt>
                <c:pt idx="1">
                  <c:v>0.0369246538554654</c:v>
                </c:pt>
                <c:pt idx="2">
                  <c:v>0.0681715031172969</c:v>
                </c:pt>
                <c:pt idx="3">
                  <c:v>0.0943953433279864</c:v>
                </c:pt>
                <c:pt idx="4">
                  <c:v>0.116183845931791</c:v>
                </c:pt>
                <c:pt idx="5">
                  <c:v>0.134064009207128</c:v>
                </c:pt>
                <c:pt idx="6">
                  <c:v>0.148508014033474</c:v>
                </c:pt>
                <c:pt idx="7">
                  <c:v>0.159938537877668</c:v>
                </c:pt>
                <c:pt idx="8">
                  <c:v>0.168733575693776</c:v>
                </c:pt>
                <c:pt idx="9">
                  <c:v>0.17523081214559</c:v>
                </c:pt>
                <c:pt idx="10">
                  <c:v>0.179731585646889</c:v>
                </c:pt>
                <c:pt idx="11">
                  <c:v>0.182504481139896</c:v>
                </c:pt>
                <c:pt idx="12">
                  <c:v>0.183788585268054</c:v>
                </c:pt>
                <c:pt idx="13">
                  <c:v>0.183796434618566</c:v>
                </c:pt>
                <c:pt idx="14">
                  <c:v>0.182716684988902</c:v>
                </c:pt>
                <c:pt idx="15">
                  <c:v>0.180716527147321</c:v>
                </c:pt>
                <c:pt idx="16">
                  <c:v>0.177943872290044</c:v>
                </c:pt>
                <c:pt idx="17">
                  <c:v>0.174529328328418</c:v>
                </c:pt>
                <c:pt idx="18">
                  <c:v>0.170587986251128</c:v>
                </c:pt>
                <c:pt idx="19">
                  <c:v>0.166221034083683</c:v>
                </c:pt>
                <c:pt idx="20">
                  <c:v>0.161517214395724</c:v>
                </c:pt>
                <c:pt idx="21">
                  <c:v>0.156554139873104</c:v>
                </c:pt>
                <c:pt idx="22">
                  <c:v>0.151399480164284</c:v>
                </c:pt>
                <c:pt idx="23">
                  <c:v>0.146112032018367</c:v>
                </c:pt>
                <c:pt idx="24">
                  <c:v>0.140742683645136</c:v>
                </c:pt>
                <c:pt idx="25">
                  <c:v>0.135335283236613</c:v>
                </c:pt>
                <c:pt idx="26">
                  <c:v>0.129927420686526</c:v>
                </c:pt>
                <c:pt idx="27">
                  <c:v>0.124551130721108</c:v>
                </c:pt>
                <c:pt idx="28">
                  <c:v>0.119233524904763</c:v>
                </c:pt>
                <c:pt idx="29">
                  <c:v>0.113997359301059</c:v>
                </c:pt>
                <c:pt idx="30">
                  <c:v>0.108861543947295</c:v>
                </c:pt>
                <c:pt idx="31">
                  <c:v>0.103841599734323</c:v>
                </c:pt>
                <c:pt idx="32">
                  <c:v>0.0989500677674237</c:v>
                </c:pt>
                <c:pt idx="33">
                  <c:v>0.0941968758144296</c:v>
                </c:pt>
                <c:pt idx="34">
                  <c:v>0.089589666019908</c:v>
                </c:pt>
                <c:pt idx="35">
                  <c:v>0.0851340876753051</c:v>
                </c:pt>
                <c:pt idx="36">
                  <c:v>0.0808340584811526</c:v>
                </c:pt>
                <c:pt idx="37">
                  <c:v>0.0766919974156342</c:v>
                </c:pt>
                <c:pt idx="38">
                  <c:v>0.0727090320311815</c:v>
                </c:pt>
                <c:pt idx="39">
                  <c:v>0.0688851827347209</c:v>
                </c:pt>
                <c:pt idx="40">
                  <c:v>0.0652195263653859</c:v>
                </c:pt>
                <c:pt idx="41">
                  <c:v>0.061710341163769</c:v>
                </c:pt>
                <c:pt idx="42">
                  <c:v>0.0583552350271608</c:v>
                </c:pt>
                <c:pt idx="43">
                  <c:v>0.0551512587639205</c:v>
                </c:pt>
                <c:pt idx="44">
                  <c:v>0.0520950058954899</c:v>
                </c:pt>
                <c:pt idx="45">
                  <c:v>0.0491827004051266</c:v>
                </c:pt>
                <c:pt idx="46">
                  <c:v>0.0464102736968181</c:v>
                </c:pt>
                <c:pt idx="47">
                  <c:v>0.0437734319048064</c:v>
                </c:pt>
                <c:pt idx="48">
                  <c:v>0.0412677145825727</c:v>
                </c:pt>
                <c:pt idx="49">
                  <c:v>0.0388885456989658</c:v>
                </c:pt>
                <c:pt idx="50">
                  <c:v>0.0366312777774684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130975"/>
        <c:axId val="98351943"/>
      </c:lineChart>
      <c:catAx>
        <c:axId val="34130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8351943"/>
        <c:crosses val="autoZero"/>
        <c:auto val="1"/>
        <c:lblAlgn val="ctr"/>
        <c:lblOffset val="100"/>
      </c:catAx>
      <c:valAx>
        <c:axId val="983519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41309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Лист4!$H$4</c:f>
              <c:strCache>
                <c:ptCount val="1"/>
                <c:pt idx="0">
                  <c:v>K2 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Лист4!$H$5:$H$55</c:f>
              <c:numCache>
                <c:formatCode>General</c:formatCode>
                <c:ptCount val="51"/>
                <c:pt idx="0">
                  <c:v>0</c:v>
                </c:pt>
                <c:pt idx="1">
                  <c:v>0.00790451063468405</c:v>
                </c:pt>
                <c:pt idx="2">
                  <c:v>0.0156200741557733</c:v>
                </c:pt>
                <c:pt idx="3">
                  <c:v>0.0231497134205384</c:v>
                </c:pt>
                <c:pt idx="4">
                  <c:v>0.0304964185447431</c:v>
                </c:pt>
                <c:pt idx="5">
                  <c:v>0.0376631469325747</c:v>
                </c:pt>
                <c:pt idx="6">
                  <c:v>0.044652823317809</c:v>
                </c:pt>
                <c:pt idx="7">
                  <c:v>0.0514683398157806</c:v>
                </c:pt>
                <c:pt idx="8">
                  <c:v>0.0581125559857454</c:v>
                </c:pt>
                <c:pt idx="9">
                  <c:v>0.0645882989032322</c:v>
                </c:pt>
                <c:pt idx="10">
                  <c:v>0.0708983632419888</c:v>
                </c:pt>
                <c:pt idx="11">
                  <c:v>0.0770455113651437</c:v>
                </c:pt>
                <c:pt idx="12">
                  <c:v>0.0830324734252112</c:v>
                </c:pt>
                <c:pt idx="13">
                  <c:v>0.0888619474725798</c:v>
                </c:pt>
                <c:pt idx="14">
                  <c:v>0.0945365995721335</c:v>
                </c:pt>
                <c:pt idx="15">
                  <c:v>0.100059063927666</c:v>
                </c:pt>
                <c:pt idx="16">
                  <c:v>0.105431943013754</c:v>
                </c:pt>
                <c:pt idx="17">
                  <c:v>0.110657807714777</c:v>
                </c:pt>
                <c:pt idx="18">
                  <c:v>0.115739197470756</c:v>
                </c:pt>
                <c:pt idx="19">
                  <c:v>0.120678620429727</c:v>
                </c:pt>
                <c:pt idx="20">
                  <c:v>0.125478553606334</c:v>
                </c:pt>
                <c:pt idx="21">
                  <c:v>0.130141443046374</c:v>
                </c:pt>
                <c:pt idx="22">
                  <c:v>0.134669703997006</c:v>
                </c:pt>
                <c:pt idx="23">
                  <c:v>0.139065721082353</c:v>
                </c:pt>
                <c:pt idx="24">
                  <c:v>0.143331848484246</c:v>
                </c:pt>
                <c:pt idx="25">
                  <c:v>0.147470410127841</c:v>
                </c:pt>
                <c:pt idx="26">
                  <c:v>0.151483699871871</c:v>
                </c:pt>
                <c:pt idx="27">
                  <c:v>0.155373981703303</c:v>
                </c:pt>
                <c:pt idx="28">
                  <c:v>0.159143489936142</c:v>
                </c:pt>
                <c:pt idx="29">
                  <c:v>0.162794429414185</c:v>
                </c:pt>
                <c:pt idx="30">
                  <c:v>0.166328975717491</c:v>
                </c:pt>
                <c:pt idx="31">
                  <c:v>0.169749275372352</c:v>
                </c:pt>
                <c:pt idx="32">
                  <c:v>0.17305744606458</c:v>
                </c:pt>
                <c:pt idx="33">
                  <c:v>0.176255576855885</c:v>
                </c:pt>
                <c:pt idx="34">
                  <c:v>0.179345728403168</c:v>
                </c:pt>
                <c:pt idx="35">
                  <c:v>0.182329933180542</c:v>
                </c:pt>
                <c:pt idx="36">
                  <c:v>0.185210195703887</c:v>
                </c:pt>
                <c:pt idx="37">
                  <c:v>0.187988492757786</c:v>
                </c:pt>
                <c:pt idx="38">
                  <c:v>0.19066677362464</c:v>
                </c:pt>
                <c:pt idx="39">
                  <c:v>0.193246960315837</c:v>
                </c:pt>
                <c:pt idx="40">
                  <c:v>0.19573094780478</c:v>
                </c:pt>
                <c:pt idx="41">
                  <c:v>0.198120604261642</c:v>
                </c:pt>
                <c:pt idx="42">
                  <c:v>0.200417771289694</c:v>
                </c:pt>
                <c:pt idx="43">
                  <c:v>0.202624264163052</c:v>
                </c:pt>
                <c:pt idx="44">
                  <c:v>0.204741872065723</c:v>
                </c:pt>
                <c:pt idx="45">
                  <c:v>0.206772358331796</c:v>
                </c:pt>
                <c:pt idx="46">
                  <c:v>0.208717460686657</c:v>
                </c:pt>
                <c:pt idx="47">
                  <c:v>0.210578891489105</c:v>
                </c:pt>
                <c:pt idx="48">
                  <c:v>0.212358337974237</c:v>
                </c:pt>
                <c:pt idx="49">
                  <c:v>0.214057462496998</c:v>
                </c:pt>
                <c:pt idx="50">
                  <c:v>0.215677902776266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Лист4!$I$4</c:f>
              <c:strCache>
                <c:ptCount val="1"/>
                <c:pt idx="0">
                  <c:v>K2 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Лист4!$I$5:$I$55</c:f>
              <c:numCache>
                <c:formatCode>General</c:formatCode>
                <c:ptCount val="51"/>
                <c:pt idx="0">
                  <c:v>0</c:v>
                </c:pt>
                <c:pt idx="1">
                  <c:v>0.0156200741557733</c:v>
                </c:pt>
                <c:pt idx="2">
                  <c:v>0.0304964185447431</c:v>
                </c:pt>
                <c:pt idx="3">
                  <c:v>0.044652823317809</c:v>
                </c:pt>
                <c:pt idx="4">
                  <c:v>0.0581125559857454</c:v>
                </c:pt>
                <c:pt idx="5">
                  <c:v>0.0708983632419888</c:v>
                </c:pt>
                <c:pt idx="6">
                  <c:v>0.0830324734252112</c:v>
                </c:pt>
                <c:pt idx="7">
                  <c:v>0.0945365995721335</c:v>
                </c:pt>
                <c:pt idx="8">
                  <c:v>0.105431943013754</c:v>
                </c:pt>
                <c:pt idx="9">
                  <c:v>0.115739197470756</c:v>
                </c:pt>
                <c:pt idx="10">
                  <c:v>0.125478553606334</c:v>
                </c:pt>
                <c:pt idx="11">
                  <c:v>0.134669703997006</c:v>
                </c:pt>
                <c:pt idx="12">
                  <c:v>0.143331848484246</c:v>
                </c:pt>
                <c:pt idx="13">
                  <c:v>0.151483699871871</c:v>
                </c:pt>
                <c:pt idx="14">
                  <c:v>0.159143489936142</c:v>
                </c:pt>
                <c:pt idx="15">
                  <c:v>0.166328975717491</c:v>
                </c:pt>
                <c:pt idx="16">
                  <c:v>0.17305744606458</c:v>
                </c:pt>
                <c:pt idx="17">
                  <c:v>0.179345728403168</c:v>
                </c:pt>
                <c:pt idx="18">
                  <c:v>0.185210195703887</c:v>
                </c:pt>
                <c:pt idx="19">
                  <c:v>0.19066677362464</c:v>
                </c:pt>
                <c:pt idx="20">
                  <c:v>0.19573094780478</c:v>
                </c:pt>
                <c:pt idx="21">
                  <c:v>0.200417771289694</c:v>
                </c:pt>
                <c:pt idx="22">
                  <c:v>0.204741872065723</c:v>
                </c:pt>
                <c:pt idx="23">
                  <c:v>0.208717460686657</c:v>
                </c:pt>
                <c:pt idx="24">
                  <c:v>0.212358337974237</c:v>
                </c:pt>
                <c:pt idx="25">
                  <c:v>0.215677902776266</c:v>
                </c:pt>
                <c:pt idx="26">
                  <c:v>0.218689159767004</c:v>
                </c:pt>
                <c:pt idx="27">
                  <c:v>0.221404727275567</c:v>
                </c:pt>
                <c:pt idx="28">
                  <c:v>0.223836845129039</c:v>
                </c:pt>
                <c:pt idx="29">
                  <c:v>0.225997382497915</c:v>
                </c:pt>
                <c:pt idx="30">
                  <c:v>0.227897845732387</c:v>
                </c:pt>
                <c:pt idx="31">
                  <c:v>0.229549386178825</c:v>
                </c:pt>
                <c:pt idx="32">
                  <c:v>0.230962807966583</c:v>
                </c:pt>
                <c:pt idx="33">
                  <c:v>0.232148575755993</c:v>
                </c:pt>
                <c:pt idx="34">
                  <c:v>0.233116822439161</c:v>
                </c:pt>
                <c:pt idx="35">
                  <c:v>0.233877356785795</c:v>
                </c:pt>
                <c:pt idx="36">
                  <c:v>0.234439671026949</c:v>
                </c:pt>
                <c:pt idx="37">
                  <c:v>0.234812948370177</c:v>
                </c:pt>
                <c:pt idx="38">
                  <c:v>0.235006070440124</c:v>
                </c:pt>
                <c:pt idx="39">
                  <c:v>0.235027624639118</c:v>
                </c:pt>
                <c:pt idx="40">
                  <c:v>0.234885911422858</c:v>
                </c:pt>
                <c:pt idx="41">
                  <c:v>0.234588951486717</c:v>
                </c:pt>
                <c:pt idx="42">
                  <c:v>0.23414449285865</c:v>
                </c:pt>
                <c:pt idx="43">
                  <c:v>0.233560017895126</c:v>
                </c:pt>
                <c:pt idx="44">
                  <c:v>0.232842750176862</c:v>
                </c:pt>
                <c:pt idx="45">
                  <c:v>0.231999661301534</c:v>
                </c:pt>
                <c:pt idx="46">
                  <c:v>0.231037477570981</c:v>
                </c:pt>
                <c:pt idx="47">
                  <c:v>0.229962686570742</c:v>
                </c:pt>
                <c:pt idx="48">
                  <c:v>0.228781543640061</c:v>
                </c:pt>
                <c:pt idx="49">
                  <c:v>0.227500078230809</c:v>
                </c:pt>
                <c:pt idx="50">
                  <c:v>0.226124100154014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Лист4!$J$4</c:f>
              <c:strCache>
                <c:ptCount val="1"/>
                <c:pt idx="0">
                  <c:v>K2 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Лист4!$J$5:$J$55</c:f>
              <c:numCache>
                <c:formatCode>General</c:formatCode>
                <c:ptCount val="51"/>
                <c:pt idx="0">
                  <c:v>0</c:v>
                </c:pt>
                <c:pt idx="1">
                  <c:v>0.0376631469325747</c:v>
                </c:pt>
                <c:pt idx="2">
                  <c:v>0.0708983632419888</c:v>
                </c:pt>
                <c:pt idx="3">
                  <c:v>0.100059063927666</c:v>
                </c:pt>
                <c:pt idx="4">
                  <c:v>0.125478553606334</c:v>
                </c:pt>
                <c:pt idx="5">
                  <c:v>0.147470410127841</c:v>
                </c:pt>
                <c:pt idx="6">
                  <c:v>0.166328975717491</c:v>
                </c:pt>
                <c:pt idx="7">
                  <c:v>0.182329933180542</c:v>
                </c:pt>
                <c:pt idx="8">
                  <c:v>0.19573094780478</c:v>
                </c:pt>
                <c:pt idx="9">
                  <c:v>0.206772358331796</c:v>
                </c:pt>
                <c:pt idx="10">
                  <c:v>0.215677902776266</c:v>
                </c:pt>
                <c:pt idx="11">
                  <c:v>0.222655466990673</c:v>
                </c:pt>
                <c:pt idx="12">
                  <c:v>0.227897845732387</c:v>
                </c:pt>
                <c:pt idx="13">
                  <c:v>0.231583507619393</c:v>
                </c:pt>
                <c:pt idx="14">
                  <c:v>0.233877356785795</c:v>
                </c:pt>
                <c:pt idx="15">
                  <c:v>0.234931485291518</c:v>
                </c:pt>
                <c:pt idx="16">
                  <c:v>0.234885911422858</c:v>
                </c:pt>
                <c:pt idx="17">
                  <c:v>0.23386929996008</c:v>
                </c:pt>
                <c:pt idx="18">
                  <c:v>0.231999661301534</c:v>
                </c:pt>
                <c:pt idx="19">
                  <c:v>0.229385027035483</c:v>
                </c:pt>
                <c:pt idx="20">
                  <c:v>0.226124100154014</c:v>
                </c:pt>
                <c:pt idx="21">
                  <c:v>0.222306878619808</c:v>
                </c:pt>
                <c:pt idx="22">
                  <c:v>0.21801525143657</c:v>
                </c:pt>
                <c:pt idx="23">
                  <c:v>0.213323566746816</c:v>
                </c:pt>
                <c:pt idx="24">
                  <c:v>0.208299171794801</c:v>
                </c:pt>
                <c:pt idx="25">
                  <c:v>0.203002924854919</c:v>
                </c:pt>
                <c:pt idx="26">
                  <c:v>0.197489679443519</c:v>
                </c:pt>
                <c:pt idx="27">
                  <c:v>0.191808741310506</c:v>
                </c:pt>
                <c:pt idx="28">
                  <c:v>0.186004298851431</c:v>
                </c:pt>
                <c:pt idx="29">
                  <c:v>0.180115827695674</c:v>
                </c:pt>
                <c:pt idx="30">
                  <c:v>0.174178470315672</c:v>
                </c:pt>
                <c:pt idx="31">
                  <c:v>0.168223391569603</c:v>
                </c:pt>
                <c:pt idx="32">
                  <c:v>0.162278111138575</c:v>
                </c:pt>
                <c:pt idx="33">
                  <c:v>0.156366813851953</c:v>
                </c:pt>
                <c:pt idx="34">
                  <c:v>0.150510638913445</c:v>
                </c:pt>
                <c:pt idx="35">
                  <c:v>0.144727949048019</c:v>
                </c:pt>
                <c:pt idx="36">
                  <c:v>0.139034580587582</c:v>
                </c:pt>
                <c:pt idx="37">
                  <c:v>0.133444075503204</c:v>
                </c:pt>
                <c:pt idx="38">
                  <c:v>0.127967896374879</c:v>
                </c:pt>
                <c:pt idx="39">
                  <c:v>0.122615625267803</c:v>
                </c:pt>
                <c:pt idx="40">
                  <c:v>0.117395147457695</c:v>
                </c:pt>
                <c:pt idx="41">
                  <c:v>0.11231282091806</c:v>
                </c:pt>
                <c:pt idx="42">
                  <c:v>0.107373632449976</c:v>
                </c:pt>
                <c:pt idx="43">
                  <c:v>0.102581341300892</c:v>
                </c:pt>
                <c:pt idx="44">
                  <c:v>0.0979386110835211</c:v>
                </c:pt>
                <c:pt idx="45">
                  <c:v>0.0934471307697406</c:v>
                </c:pt>
                <c:pt idx="46">
                  <c:v>0.0891077254978907</c:v>
                </c:pt>
                <c:pt idx="47">
                  <c:v>0.0849204578953244</c:v>
                </c:pt>
                <c:pt idx="48">
                  <c:v>0.0808847205818424</c:v>
                </c:pt>
                <c:pt idx="49">
                  <c:v>0.0769993204839522</c:v>
                </c:pt>
                <c:pt idx="50">
                  <c:v>0.0732625555549367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027631"/>
        <c:axId val="85685225"/>
      </c:lineChart>
      <c:catAx>
        <c:axId val="3702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5685225"/>
        <c:crosses val="autoZero"/>
        <c:auto val="1"/>
        <c:lblAlgn val="ctr"/>
        <c:lblOffset val="100"/>
      </c:catAx>
      <c:valAx>
        <c:axId val="85685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70276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Лист5!$B$4</c:f>
              <c:strCache>
                <c:ptCount val="1"/>
                <c:pt idx="0">
                  <c:v>K3 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Лист5!$B$5:$B$55</c:f>
              <c:numCache>
                <c:formatCode>General</c:formatCode>
                <c:ptCount val="51"/>
                <c:pt idx="0">
                  <c:v>0</c:v>
                </c:pt>
                <c:pt idx="1">
                  <c:v>0.0079045946135487</c:v>
                </c:pt>
                <c:pt idx="2">
                  <c:v>0.0156207353229333</c:v>
                </c:pt>
                <c:pt idx="3">
                  <c:v>0.0231519094407839</c:v>
                </c:pt>
                <c:pt idx="4">
                  <c:v>0.0305015413027138</c:v>
                </c:pt>
                <c:pt idx="5">
                  <c:v>0.0376729935069362</c:v>
                </c:pt>
                <c:pt idx="6">
                  <c:v>0.0446695681265532</c:v>
                </c:pt>
                <c:pt idx="7">
                  <c:v>0.0514945078951681</c:v>
                </c:pt>
                <c:pt idx="8">
                  <c:v>0.0581509973664492</c:v>
                </c:pt>
                <c:pt idx="9">
                  <c:v>0.0646421640482635</c:v>
                </c:pt>
                <c:pt idx="10">
                  <c:v>0.0709710795119806</c:v>
                </c:pt>
                <c:pt idx="11">
                  <c:v>0.0771407604775338</c:v>
                </c:pt>
                <c:pt idx="12">
                  <c:v>0.0831541698748115</c:v>
                </c:pt>
                <c:pt idx="13">
                  <c:v>0.0890142178819371</c:v>
                </c:pt>
                <c:pt idx="14">
                  <c:v>0.0947237629409834</c:v>
                </c:pt>
                <c:pt idx="15">
                  <c:v>0.100285612751653</c:v>
                </c:pt>
                <c:pt idx="16">
                  <c:v>0.105702525243443</c:v>
                </c:pt>
                <c:pt idx="17">
                  <c:v>0.110977209526807</c:v>
                </c:pt>
                <c:pt idx="18">
                  <c:v>0.116112326823796</c:v>
                </c:pt>
                <c:pt idx="19">
                  <c:v>0.121110491378675</c:v>
                </c:pt>
                <c:pt idx="20">
                  <c:v>0.125974271348976</c:v>
                </c:pt>
                <c:pt idx="21">
                  <c:v>0.130706189677453</c:v>
                </c:pt>
                <c:pt idx="22">
                  <c:v>0.135308724945384</c:v>
                </c:pt>
                <c:pt idx="23">
                  <c:v>0.139784312207653</c:v>
                </c:pt>
                <c:pt idx="24">
                  <c:v>0.144135343810056</c:v>
                </c:pt>
                <c:pt idx="25">
                  <c:v>0.148364170189221</c:v>
                </c:pt>
                <c:pt idx="26">
                  <c:v>0.152473100655575</c:v>
                </c:pt>
                <c:pt idx="27">
                  <c:v>0.156464404159733</c:v>
                </c:pt>
                <c:pt idx="28">
                  <c:v>0.160340310042712</c:v>
                </c:pt>
                <c:pt idx="29">
                  <c:v>0.164103008770337</c:v>
                </c:pt>
                <c:pt idx="30">
                  <c:v>0.167754652652212</c:v>
                </c:pt>
                <c:pt idx="31">
                  <c:v>0.171297356545617</c:v>
                </c:pt>
                <c:pt idx="32">
                  <c:v>0.174733198544676</c:v>
                </c:pt>
                <c:pt idx="33">
                  <c:v>0.178064220655141</c:v>
                </c:pt>
                <c:pt idx="34">
                  <c:v>0.181292429455131</c:v>
                </c:pt>
                <c:pt idx="35">
                  <c:v>0.184419796742143</c:v>
                </c:pt>
                <c:pt idx="36">
                  <c:v>0.187448260166659</c:v>
                </c:pt>
                <c:pt idx="37">
                  <c:v>0.190379723852656</c:v>
                </c:pt>
                <c:pt idx="38">
                  <c:v>0.193216059005325</c:v>
                </c:pt>
                <c:pt idx="39">
                  <c:v>0.19595910450629</c:v>
                </c:pt>
                <c:pt idx="40">
                  <c:v>0.19861066749662</c:v>
                </c:pt>
                <c:pt idx="41">
                  <c:v>0.201172523947909</c:v>
                </c:pt>
                <c:pt idx="42">
                  <c:v>0.203646419221703</c:v>
                </c:pt>
                <c:pt idx="43">
                  <c:v>0.206034068617545</c:v>
                </c:pt>
                <c:pt idx="44">
                  <c:v>0.208337157909889</c:v>
                </c:pt>
                <c:pt idx="45">
                  <c:v>0.210557343874141</c:v>
                </c:pt>
                <c:pt idx="46">
                  <c:v>0.212696254802089</c:v>
                </c:pt>
                <c:pt idx="47">
                  <c:v>0.214755491006945</c:v>
                </c:pt>
                <c:pt idx="48">
                  <c:v>0.216736625318243</c:v>
                </c:pt>
                <c:pt idx="49">
                  <c:v>0.218641203566833</c:v>
                </c:pt>
                <c:pt idx="50">
                  <c:v>0.220470745060183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Лист5!$C$4</c:f>
              <c:strCache>
                <c:ptCount val="1"/>
                <c:pt idx="0">
                  <c:v>K3 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Лист5!$C$5:$C$55</c:f>
              <c:numCache>
                <c:formatCode>General</c:formatCode>
                <c:ptCount val="51"/>
                <c:pt idx="0">
                  <c:v>0</c:v>
                </c:pt>
                <c:pt idx="1">
                  <c:v>0.0156207353229333</c:v>
                </c:pt>
                <c:pt idx="2">
                  <c:v>0.0305015413027138</c:v>
                </c:pt>
                <c:pt idx="3">
                  <c:v>0.0446695681265532</c:v>
                </c:pt>
                <c:pt idx="4">
                  <c:v>0.0581509973664492</c:v>
                </c:pt>
                <c:pt idx="5">
                  <c:v>0.0709710795119806</c:v>
                </c:pt>
                <c:pt idx="6">
                  <c:v>0.0831541698748115</c:v>
                </c:pt>
                <c:pt idx="7">
                  <c:v>0.0947237629409834</c:v>
                </c:pt>
                <c:pt idx="8">
                  <c:v>0.105702525243443</c:v>
                </c:pt>
                <c:pt idx="9">
                  <c:v>0.116112326823796</c:v>
                </c:pt>
                <c:pt idx="10">
                  <c:v>0.125974271348976</c:v>
                </c:pt>
                <c:pt idx="11">
                  <c:v>0.135308724945384</c:v>
                </c:pt>
                <c:pt idx="12">
                  <c:v>0.144135343810056</c:v>
                </c:pt>
                <c:pt idx="13">
                  <c:v>0.152473100655575</c:v>
                </c:pt>
                <c:pt idx="14">
                  <c:v>0.160340310042712</c:v>
                </c:pt>
                <c:pt idx="15">
                  <c:v>0.167754652652212</c:v>
                </c:pt>
                <c:pt idx="16">
                  <c:v>0.174733198544676</c:v>
                </c:pt>
                <c:pt idx="17">
                  <c:v>0.181292429455131</c:v>
                </c:pt>
                <c:pt idx="18">
                  <c:v>0.187448260166659</c:v>
                </c:pt>
                <c:pt idx="19">
                  <c:v>0.193216059005325</c:v>
                </c:pt>
                <c:pt idx="20">
                  <c:v>0.19861066749662</c:v>
                </c:pt>
                <c:pt idx="21">
                  <c:v>0.203646419221703</c:v>
                </c:pt>
                <c:pt idx="22">
                  <c:v>0.208337157909889</c:v>
                </c:pt>
                <c:pt idx="23">
                  <c:v>0.212696254802089</c:v>
                </c:pt>
                <c:pt idx="24">
                  <c:v>0.216736625318243</c:v>
                </c:pt>
                <c:pt idx="25">
                  <c:v>0.220470745060183</c:v>
                </c:pt>
                <c:pt idx="26">
                  <c:v>0.223910665179895</c:v>
                </c:pt>
                <c:pt idx="27">
                  <c:v>0.227068027141668</c:v>
                </c:pt>
                <c:pt idx="28">
                  <c:v>0.229954076905289</c:v>
                </c:pt>
                <c:pt idx="29">
                  <c:v>0.232579678556123</c:v>
                </c:pt>
                <c:pt idx="30">
                  <c:v>0.23495532740668</c:v>
                </c:pt>
                <c:pt idx="31">
                  <c:v>0.237091162593111</c:v>
                </c:pt>
                <c:pt idx="32">
                  <c:v>0.238996979188928</c:v>
                </c:pt>
                <c:pt idx="33">
                  <c:v>0.2406822398572</c:v>
                </c:pt>
                <c:pt idx="34">
                  <c:v>0.242156086061456</c:v>
                </c:pt>
                <c:pt idx="35">
                  <c:v>0.243427348854548</c:v>
                </c:pt>
                <c:pt idx="36">
                  <c:v>0.244504559263832</c:v>
                </c:pt>
                <c:pt idx="37">
                  <c:v>0.245395958290137</c:v>
                </c:pt>
                <c:pt idx="38">
                  <c:v>0.246109506537156</c:v>
                </c:pt>
                <c:pt idx="39">
                  <c:v>0.246652893487121</c:v>
                </c:pt>
                <c:pt idx="40">
                  <c:v>0.247033546437859</c:v>
                </c:pt>
                <c:pt idx="41">
                  <c:v>0.247258639115606</c:v>
                </c:pt>
                <c:pt idx="42">
                  <c:v>0.247335099977298</c:v>
                </c:pt>
                <c:pt idx="43">
                  <c:v>0.247269620215383</c:v>
                </c:pt>
                <c:pt idx="44">
                  <c:v>0.247068661477608</c:v>
                </c:pt>
                <c:pt idx="45">
                  <c:v>0.246738463313631</c:v>
                </c:pt>
                <c:pt idx="46">
                  <c:v>0.246285050359759</c:v>
                </c:pt>
                <c:pt idx="47">
                  <c:v>0.245714239272596</c:v>
                </c:pt>
                <c:pt idx="48">
                  <c:v>0.245031645421848</c:v>
                </c:pt>
                <c:pt idx="49">
                  <c:v>0.244242689352102</c:v>
                </c:pt>
                <c:pt idx="50">
                  <c:v>0.243352603022891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Лист5!$D$4</c:f>
              <c:strCache>
                <c:ptCount val="1"/>
                <c:pt idx="0">
                  <c:v>K3 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Лист5!$D$5:$D$55</c:f>
              <c:numCache>
                <c:formatCode>General</c:formatCode>
                <c:ptCount val="51"/>
                <c:pt idx="0">
                  <c:v>0</c:v>
                </c:pt>
                <c:pt idx="1">
                  <c:v>0.0376729935069362</c:v>
                </c:pt>
                <c:pt idx="2">
                  <c:v>0.0709710795119806</c:v>
                </c:pt>
                <c:pt idx="3">
                  <c:v>0.100285612751653</c:v>
                </c:pt>
                <c:pt idx="4">
                  <c:v>0.125974271348976</c:v>
                </c:pt>
                <c:pt idx="5">
                  <c:v>0.148364170189221</c:v>
                </c:pt>
                <c:pt idx="6">
                  <c:v>0.167754652652212</c:v>
                </c:pt>
                <c:pt idx="7">
                  <c:v>0.184419796742143</c:v>
                </c:pt>
                <c:pt idx="8">
                  <c:v>0.19861066749662</c:v>
                </c:pt>
                <c:pt idx="9">
                  <c:v>0.210557343874141</c:v>
                </c:pt>
                <c:pt idx="10">
                  <c:v>0.220470745060183</c:v>
                </c:pt>
                <c:pt idx="11">
                  <c:v>0.228544278248787</c:v>
                </c:pt>
                <c:pt idx="12">
                  <c:v>0.23495532740668</c:v>
                </c:pt>
                <c:pt idx="13">
                  <c:v>0.239866600272869</c:v>
                </c:pt>
                <c:pt idx="14">
                  <c:v>0.243427348854548</c:v>
                </c:pt>
                <c:pt idx="15">
                  <c:v>0.245774476920357</c:v>
                </c:pt>
                <c:pt idx="16">
                  <c:v>0.247033546437859</c:v>
                </c:pt>
                <c:pt idx="17">
                  <c:v>0.247319693529923</c:v>
                </c:pt>
                <c:pt idx="18">
                  <c:v>0.246738463313631</c:v>
                </c:pt>
                <c:pt idx="19">
                  <c:v>0.245386571916605</c:v>
                </c:pt>
                <c:pt idx="20">
                  <c:v>0.243352603022891</c:v>
                </c:pt>
                <c:pt idx="21">
                  <c:v>0.240717645468885</c:v>
                </c:pt>
                <c:pt idx="22">
                  <c:v>0.23755587767644</c:v>
                </c:pt>
                <c:pt idx="23">
                  <c:v>0.23393510406354</c:v>
                </c:pt>
                <c:pt idx="24">
                  <c:v>0.229917248002694</c:v>
                </c:pt>
                <c:pt idx="25">
                  <c:v>0.225558805394354</c:v>
                </c:pt>
                <c:pt idx="26">
                  <c:v>0.220911262479277</c:v>
                </c:pt>
                <c:pt idx="27">
                  <c:v>0.216021481122689</c:v>
                </c:pt>
                <c:pt idx="28">
                  <c:v>0.210932054458186</c:v>
                </c:pt>
                <c:pt idx="29">
                  <c:v>0.205681635474925</c:v>
                </c:pt>
                <c:pt idx="30">
                  <c:v>0.200305240863023</c:v>
                </c:pt>
                <c:pt idx="31">
                  <c:v>0.194834532194852</c:v>
                </c:pt>
                <c:pt idx="32">
                  <c:v>0.189298076310266</c:v>
                </c:pt>
                <c:pt idx="33">
                  <c:v>0.183721586588463</c:v>
                </c:pt>
                <c:pt idx="34">
                  <c:v>0.178128146625182</c:v>
                </c:pt>
                <c:pt idx="35">
                  <c:v>0.172538417688618</c:v>
                </c:pt>
                <c:pt idx="36">
                  <c:v>0.166970831198669</c:v>
                </c:pt>
                <c:pt idx="37">
                  <c:v>0.161441767359738</c:v>
                </c:pt>
                <c:pt idx="38">
                  <c:v>0.155965720975686</c:v>
                </c:pt>
                <c:pt idx="39">
                  <c:v>0.150555455385006</c:v>
                </c:pt>
                <c:pt idx="40">
                  <c:v>0.145222145373593</c:v>
                </c:pt>
                <c:pt idx="41">
                  <c:v>0.139975509850405</c:v>
                </c:pt>
                <c:pt idx="42">
                  <c:v>0.134823935006752</c:v>
                </c:pt>
                <c:pt idx="43">
                  <c:v>0.129774588622089</c:v>
                </c:pt>
                <c:pt idx="44">
                  <c:v>0.124833526127166</c:v>
                </c:pt>
                <c:pt idx="45">
                  <c:v>0.120005788988509</c:v>
                </c:pt>
                <c:pt idx="46">
                  <c:v>0.115295495935882</c:v>
                </c:pt>
                <c:pt idx="47">
                  <c:v>0.110705927516049</c:v>
                </c:pt>
                <c:pt idx="48">
                  <c:v>0.106239604421375</c:v>
                </c:pt>
                <c:pt idx="49">
                  <c:v>0.101898360010143</c:v>
                </c:pt>
                <c:pt idx="50">
                  <c:v>0.0976834074065823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223536"/>
        <c:axId val="17597148"/>
      </c:lineChart>
      <c:catAx>
        <c:axId val="9922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7597148"/>
        <c:crosses val="autoZero"/>
        <c:auto val="1"/>
        <c:lblAlgn val="ctr"/>
        <c:lblOffset val="100"/>
      </c:catAx>
      <c:valAx>
        <c:axId val="17597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92235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Лист5!$H$4</c:f>
              <c:strCache>
                <c:ptCount val="1"/>
                <c:pt idx="0">
                  <c:v>K4 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Лист5!$H$5:$H$55</c:f>
              <c:numCache>
                <c:formatCode>General</c:formatCode>
                <c:ptCount val="51"/>
                <c:pt idx="0">
                  <c:v>0</c:v>
                </c:pt>
                <c:pt idx="1">
                  <c:v>0.00790459478150642</c:v>
                </c:pt>
                <c:pt idx="2">
                  <c:v>0.015620737967602</c:v>
                </c:pt>
                <c:pt idx="3">
                  <c:v>0.0231519226169053</c:v>
                </c:pt>
                <c:pt idx="4">
                  <c:v>0.0305015822847776</c:v>
                </c:pt>
                <c:pt idx="5">
                  <c:v>0.0376730919726798</c:v>
                </c:pt>
                <c:pt idx="6">
                  <c:v>0.0446697690642582</c:v>
                </c:pt>
                <c:pt idx="7">
                  <c:v>0.0514948742482795</c:v>
                </c:pt>
                <c:pt idx="8">
                  <c:v>0.0581516124285404</c:v>
                </c:pt>
                <c:pt idx="9">
                  <c:v>0.0646431336208741</c:v>
                </c:pt>
                <c:pt idx="10">
                  <c:v>0.0709725338373804</c:v>
                </c:pt>
                <c:pt idx="11">
                  <c:v>0.0771428559580064</c:v>
                </c:pt>
                <c:pt idx="12">
                  <c:v>0.0831570905896019</c:v>
                </c:pt>
                <c:pt idx="13">
                  <c:v>0.0890181769125804</c:v>
                </c:pt>
                <c:pt idx="14">
                  <c:v>0.0947290035153112</c:v>
                </c:pt>
                <c:pt idx="15">
                  <c:v>0.100292409216372</c:v>
                </c:pt>
                <c:pt idx="16">
                  <c:v>0.105711183874793</c:v>
                </c:pt>
                <c:pt idx="17">
                  <c:v>0.110988069188416</c:v>
                </c:pt>
                <c:pt idx="18">
                  <c:v>0.116125759480506</c:v>
                </c:pt>
                <c:pt idx="19">
                  <c:v>0.121126902474735</c:v>
                </c:pt>
                <c:pt idx="20">
                  <c:v>0.125994100058682</c:v>
                </c:pt>
                <c:pt idx="21">
                  <c:v>0.130729909035959</c:v>
                </c:pt>
                <c:pt idx="22">
                  <c:v>0.135336841867112</c:v>
                </c:pt>
                <c:pt idx="23">
                  <c:v>0.139817367399417</c:v>
                </c:pt>
                <c:pt idx="24">
                  <c:v>0.144173911585695</c:v>
                </c:pt>
                <c:pt idx="25">
                  <c:v>0.148408858192291</c:v>
                </c:pt>
                <c:pt idx="26">
                  <c:v>0.152524549496328</c:v>
                </c:pt>
                <c:pt idx="27">
                  <c:v>0.156523286972381</c:v>
                </c:pt>
                <c:pt idx="28">
                  <c:v>0.16040733196868</c:v>
                </c:pt>
                <c:pt idx="29">
                  <c:v>0.164178906372993</c:v>
                </c:pt>
                <c:pt idx="30">
                  <c:v>0.167840193268295</c:v>
                </c:pt>
                <c:pt idx="31">
                  <c:v>0.17139333757836</c:v>
                </c:pt>
                <c:pt idx="32">
                  <c:v>0.174840446703402</c:v>
                </c:pt>
                <c:pt idx="33">
                  <c:v>0.178183591145892</c:v>
                </c:pt>
                <c:pt idx="34">
                  <c:v>0.181424805126665</c:v>
                </c:pt>
                <c:pt idx="35">
                  <c:v>0.184566087191455</c:v>
                </c:pt>
                <c:pt idx="36">
                  <c:v>0.187609400807979</c:v>
                </c:pt>
                <c:pt idx="37">
                  <c:v>0.190556674953676</c:v>
                </c:pt>
                <c:pt idx="38">
                  <c:v>0.193409804694257</c:v>
                </c:pt>
                <c:pt idx="39">
                  <c:v>0.196170651753145</c:v>
                </c:pt>
                <c:pt idx="40">
                  <c:v>0.198841045071967</c:v>
                </c:pt>
                <c:pt idx="41">
                  <c:v>0.201422781362182</c:v>
                </c:pt>
                <c:pt idx="42">
                  <c:v>0.203917625647992</c:v>
                </c:pt>
                <c:pt idx="43">
                  <c:v>0.206327311800632</c:v>
                </c:pt>
                <c:pt idx="44">
                  <c:v>0.208653543064175</c:v>
                </c:pt>
                <c:pt idx="45">
                  <c:v>0.210897992572952</c:v>
                </c:pt>
                <c:pt idx="46">
                  <c:v>0.213062303860709</c:v>
                </c:pt>
                <c:pt idx="47">
                  <c:v>0.215148091361622</c:v>
                </c:pt>
                <c:pt idx="48">
                  <c:v>0.217156940903268</c:v>
                </c:pt>
                <c:pt idx="49">
                  <c:v>0.219090410191677</c:v>
                </c:pt>
                <c:pt idx="50">
                  <c:v>0.220950029288575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Лист5!$I$4</c:f>
              <c:strCache>
                <c:ptCount val="1"/>
                <c:pt idx="0">
                  <c:v>K4 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Лист5!$I$5:$I$55</c:f>
              <c:numCache>
                <c:formatCode>General</c:formatCode>
                <c:ptCount val="51"/>
                <c:pt idx="0">
                  <c:v>0</c:v>
                </c:pt>
                <c:pt idx="1">
                  <c:v>0.015620737967602</c:v>
                </c:pt>
                <c:pt idx="2">
                  <c:v>0.0305015822847776</c:v>
                </c:pt>
                <c:pt idx="3">
                  <c:v>0.0446697690642582</c:v>
                </c:pt>
                <c:pt idx="4">
                  <c:v>0.0581516124285404</c:v>
                </c:pt>
                <c:pt idx="5">
                  <c:v>0.0709725338373804</c:v>
                </c:pt>
                <c:pt idx="6">
                  <c:v>0.0831570905896019</c:v>
                </c:pt>
                <c:pt idx="7">
                  <c:v>0.0947290035153112</c:v>
                </c:pt>
                <c:pt idx="8">
                  <c:v>0.105711183874793</c:v>
                </c:pt>
                <c:pt idx="9">
                  <c:v>0.116125759480506</c:v>
                </c:pt>
                <c:pt idx="10">
                  <c:v>0.125994100058682</c:v>
                </c:pt>
                <c:pt idx="11">
                  <c:v>0.135336841867112</c:v>
                </c:pt>
                <c:pt idx="12">
                  <c:v>0.144173911585695</c:v>
                </c:pt>
                <c:pt idx="13">
                  <c:v>0.152524549496328</c:v>
                </c:pt>
                <c:pt idx="14">
                  <c:v>0.16040733196868</c:v>
                </c:pt>
                <c:pt idx="15">
                  <c:v>0.167840193268295</c:v>
                </c:pt>
                <c:pt idx="16">
                  <c:v>0.174840446703402</c:v>
                </c:pt>
                <c:pt idx="17">
                  <c:v>0.181424805126665</c:v>
                </c:pt>
                <c:pt idx="18">
                  <c:v>0.187609400807979</c:v>
                </c:pt>
                <c:pt idx="19">
                  <c:v>0.193409804694257</c:v>
                </c:pt>
                <c:pt idx="20">
                  <c:v>0.198841045071967</c:v>
                </c:pt>
                <c:pt idx="21">
                  <c:v>0.203917625647992</c:v>
                </c:pt>
                <c:pt idx="22">
                  <c:v>0.208653543064175</c:v>
                </c:pt>
                <c:pt idx="23">
                  <c:v>0.213062303860709</c:v>
                </c:pt>
                <c:pt idx="24">
                  <c:v>0.217156940903268</c:v>
                </c:pt>
                <c:pt idx="25">
                  <c:v>0.220950029288575</c:v>
                </c:pt>
                <c:pt idx="26">
                  <c:v>0.224453701742836</c:v>
                </c:pt>
                <c:pt idx="27">
                  <c:v>0.227679663527207</c:v>
                </c:pt>
                <c:pt idx="28">
                  <c:v>0.230639206864229</c:v>
                </c:pt>
                <c:pt idx="29">
                  <c:v>0.233343224898875</c:v>
                </c:pt>
                <c:pt idx="30">
                  <c:v>0.235802225207595</c:v>
                </c:pt>
                <c:pt idx="31">
                  <c:v>0.238026342868482</c:v>
                </c:pt>
                <c:pt idx="32">
                  <c:v>0.240025353105388</c:v>
                </c:pt>
                <c:pt idx="33">
                  <c:v>0.24180868351856</c:v>
                </c:pt>
                <c:pt idx="34">
                  <c:v>0.243385425914089</c:v>
                </c:pt>
                <c:pt idx="35">
                  <c:v>0.244764347744173</c:v>
                </c:pt>
                <c:pt idx="36">
                  <c:v>0.245953903169943</c:v>
                </c:pt>
                <c:pt idx="37">
                  <c:v>0.246962243758291</c:v>
                </c:pt>
                <c:pt idx="38">
                  <c:v>0.247797228823904</c:v>
                </c:pt>
                <c:pt idx="39">
                  <c:v>0.24846643542741</c:v>
                </c:pt>
                <c:pt idx="40">
                  <c:v>0.248977168040259</c:v>
                </c:pt>
                <c:pt idx="41">
                  <c:v>0.249336467886744</c:v>
                </c:pt>
                <c:pt idx="42">
                  <c:v>0.24955112197323</c:v>
                </c:pt>
                <c:pt idx="43">
                  <c:v>0.249627671814467</c:v>
                </c:pt>
                <c:pt idx="44">
                  <c:v>0.24957242186654</c:v>
                </c:pt>
                <c:pt idx="45">
                  <c:v>0.249391447675809</c:v>
                </c:pt>
                <c:pt idx="46">
                  <c:v>0.249090603752895</c:v>
                </c:pt>
                <c:pt idx="47">
                  <c:v>0.248675531180544</c:v>
                </c:pt>
                <c:pt idx="48">
                  <c:v>0.248151664963951</c:v>
                </c:pt>
                <c:pt idx="49">
                  <c:v>0.247524241131875</c:v>
                </c:pt>
                <c:pt idx="50">
                  <c:v>0.246798303596667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Лист5!$J$4</c:f>
              <c:strCache>
                <c:ptCount val="1"/>
                <c:pt idx="0">
                  <c:v>K4 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Лист5!$J$5:$J$55</c:f>
              <c:numCache>
                <c:formatCode>General</c:formatCode>
                <c:ptCount val="51"/>
                <c:pt idx="0">
                  <c:v>0</c:v>
                </c:pt>
                <c:pt idx="1">
                  <c:v>0.0376730919726798</c:v>
                </c:pt>
                <c:pt idx="2">
                  <c:v>0.0709725338373804</c:v>
                </c:pt>
                <c:pt idx="3">
                  <c:v>0.100292409216372</c:v>
                </c:pt>
                <c:pt idx="4">
                  <c:v>0.125994100058682</c:v>
                </c:pt>
                <c:pt idx="5">
                  <c:v>0.148408858192291</c:v>
                </c:pt>
                <c:pt idx="6">
                  <c:v>0.167840193268295</c:v>
                </c:pt>
                <c:pt idx="7">
                  <c:v>0.184566087191455</c:v>
                </c:pt>
                <c:pt idx="8">
                  <c:v>0.198841045071967</c:v>
                </c:pt>
                <c:pt idx="9">
                  <c:v>0.210897992572952</c:v>
                </c:pt>
                <c:pt idx="10">
                  <c:v>0.220950029288575</c:v>
                </c:pt>
                <c:pt idx="11">
                  <c:v>0.229192047487179</c:v>
                </c:pt>
                <c:pt idx="12">
                  <c:v>0.235802225207595</c:v>
                </c:pt>
                <c:pt idx="13">
                  <c:v>0.240943402317821</c:v>
                </c:pt>
                <c:pt idx="14">
                  <c:v>0.244764347744173</c:v>
                </c:pt>
                <c:pt idx="15">
                  <c:v>0.247400925664683</c:v>
                </c:pt>
                <c:pt idx="16">
                  <c:v>0.248977168040259</c:v>
                </c:pt>
                <c:pt idx="17">
                  <c:v>0.249606260436797</c:v>
                </c:pt>
                <c:pt idx="18">
                  <c:v>0.249391447675809</c:v>
                </c:pt>
                <c:pt idx="19">
                  <c:v>0.248426865444019</c:v>
                </c:pt>
                <c:pt idx="20">
                  <c:v>0.246798303596667</c:v>
                </c:pt>
                <c:pt idx="21">
                  <c:v>0.244583906507191</c:v>
                </c:pt>
                <c:pt idx="22">
                  <c:v>0.241854815449211</c:v>
                </c:pt>
                <c:pt idx="23">
                  <c:v>0.238675757646387</c:v>
                </c:pt>
                <c:pt idx="24">
                  <c:v>0.235105586292589</c:v>
                </c:pt>
                <c:pt idx="25">
                  <c:v>0.231197775529213</c:v>
                </c:pt>
                <c:pt idx="26">
                  <c:v>0.227000874068574</c:v>
                </c:pt>
                <c:pt idx="27">
                  <c:v>0.222558920871978</c:v>
                </c:pt>
                <c:pt idx="28">
                  <c:v>0.217911826028078</c:v>
                </c:pt>
                <c:pt idx="29">
                  <c:v>0.213095719730907</c:v>
                </c:pt>
                <c:pt idx="30">
                  <c:v>0.208143272027228</c:v>
                </c:pt>
                <c:pt idx="31">
                  <c:v>0.20308398578868</c:v>
                </c:pt>
                <c:pt idx="32">
                  <c:v>0.197944465165207</c:v>
                </c:pt>
                <c:pt idx="33">
                  <c:v>0.192748661591512</c:v>
                </c:pt>
                <c:pt idx="34">
                  <c:v>0.187518099247173</c:v>
                </c:pt>
                <c:pt idx="35">
                  <c:v>0.182272081712828</c:v>
                </c:pt>
                <c:pt idx="36">
                  <c:v>0.17702788141866</c:v>
                </c:pt>
                <c:pt idx="37">
                  <c:v>0.171800913346655</c:v>
                </c:pt>
                <c:pt idx="38">
                  <c:v>0.166604894323993</c:v>
                </c:pt>
                <c:pt idx="39">
                  <c:v>0.161451989130715</c:v>
                </c:pt>
                <c:pt idx="40">
                  <c:v>0.156352944539952</c:v>
                </c:pt>
                <c:pt idx="41">
                  <c:v>0.151317212312667</c:v>
                </c:pt>
                <c:pt idx="42">
                  <c:v>0.146353062080598</c:v>
                </c:pt>
                <c:pt idx="43">
                  <c:v>0.141467684970204</c:v>
                </c:pt>
                <c:pt idx="44">
                  <c:v>0.13666728874637</c:v>
                </c:pt>
                <c:pt idx="45">
                  <c:v>0.131957185186955</c:v>
                </c:pt>
                <c:pt idx="46">
                  <c:v>0.127341870337358</c:v>
                </c:pt>
                <c:pt idx="47">
                  <c:v>0.12282509823779</c:v>
                </c:pt>
                <c:pt idx="48">
                  <c:v>0.118409948664351</c:v>
                </c:pt>
                <c:pt idx="49">
                  <c:v>0.114098889377977</c:v>
                </c:pt>
                <c:pt idx="50">
                  <c:v>0.109893833332405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382199"/>
        <c:axId val="24650870"/>
      </c:lineChart>
      <c:catAx>
        <c:axId val="38382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4650870"/>
        <c:crosses val="autoZero"/>
        <c:auto val="1"/>
        <c:lblAlgn val="ctr"/>
        <c:lblOffset val="100"/>
      </c:catAx>
      <c:valAx>
        <c:axId val="246508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83821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58</xdr:row>
      <xdr:rowOff>159840</xdr:rowOff>
    </xdr:from>
    <xdr:to>
      <xdr:col>7</xdr:col>
      <xdr:colOff>66960</xdr:colOff>
      <xdr:row>78</xdr:row>
      <xdr:rowOff>148320</xdr:rowOff>
    </xdr:to>
    <xdr:graphicFrame>
      <xdr:nvGraphicFramePr>
        <xdr:cNvPr id="0" name=""/>
        <xdr:cNvGraphicFramePr/>
      </xdr:nvGraphicFramePr>
      <xdr:xfrm>
        <a:off x="0" y="9588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57</xdr:row>
      <xdr:rowOff>103680</xdr:rowOff>
    </xdr:from>
    <xdr:to>
      <xdr:col>7</xdr:col>
      <xdr:colOff>66960</xdr:colOff>
      <xdr:row>77</xdr:row>
      <xdr:rowOff>92160</xdr:rowOff>
    </xdr:to>
    <xdr:graphicFrame>
      <xdr:nvGraphicFramePr>
        <xdr:cNvPr id="1" name=""/>
        <xdr:cNvGraphicFramePr/>
      </xdr:nvGraphicFramePr>
      <xdr:xfrm>
        <a:off x="0" y="9369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58</xdr:row>
      <xdr:rowOff>36360</xdr:rowOff>
    </xdr:from>
    <xdr:to>
      <xdr:col>7</xdr:col>
      <xdr:colOff>66960</xdr:colOff>
      <xdr:row>78</xdr:row>
      <xdr:rowOff>24840</xdr:rowOff>
    </xdr:to>
    <xdr:graphicFrame>
      <xdr:nvGraphicFramePr>
        <xdr:cNvPr id="2" name=""/>
        <xdr:cNvGraphicFramePr/>
      </xdr:nvGraphicFramePr>
      <xdr:xfrm>
        <a:off x="0" y="9464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58</xdr:row>
      <xdr:rowOff>141120</xdr:rowOff>
    </xdr:from>
    <xdr:to>
      <xdr:col>7</xdr:col>
      <xdr:colOff>70200</xdr:colOff>
      <xdr:row>78</xdr:row>
      <xdr:rowOff>129600</xdr:rowOff>
    </xdr:to>
    <xdr:graphicFrame>
      <xdr:nvGraphicFramePr>
        <xdr:cNvPr id="3" name=""/>
        <xdr:cNvGraphicFramePr/>
      </xdr:nvGraphicFramePr>
      <xdr:xfrm>
        <a:off x="0" y="956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300600</xdr:colOff>
      <xdr:row>58</xdr:row>
      <xdr:rowOff>131400</xdr:rowOff>
    </xdr:from>
    <xdr:to>
      <xdr:col>14</xdr:col>
      <xdr:colOff>370800</xdr:colOff>
      <xdr:row>78</xdr:row>
      <xdr:rowOff>119880</xdr:rowOff>
    </xdr:to>
    <xdr:graphicFrame>
      <xdr:nvGraphicFramePr>
        <xdr:cNvPr id="4" name=""/>
        <xdr:cNvGraphicFramePr/>
      </xdr:nvGraphicFramePr>
      <xdr:xfrm>
        <a:off x="5990040" y="9559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59</xdr:row>
      <xdr:rowOff>64800</xdr:rowOff>
    </xdr:from>
    <xdr:to>
      <xdr:col>7</xdr:col>
      <xdr:colOff>70200</xdr:colOff>
      <xdr:row>79</xdr:row>
      <xdr:rowOff>53280</xdr:rowOff>
    </xdr:to>
    <xdr:graphicFrame>
      <xdr:nvGraphicFramePr>
        <xdr:cNvPr id="5" name=""/>
        <xdr:cNvGraphicFramePr/>
      </xdr:nvGraphicFramePr>
      <xdr:xfrm>
        <a:off x="0" y="9655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250920</xdr:colOff>
      <xdr:row>59</xdr:row>
      <xdr:rowOff>112680</xdr:rowOff>
    </xdr:from>
    <xdr:to>
      <xdr:col>14</xdr:col>
      <xdr:colOff>321120</xdr:colOff>
      <xdr:row>79</xdr:row>
      <xdr:rowOff>101160</xdr:rowOff>
    </xdr:to>
    <xdr:graphicFrame>
      <xdr:nvGraphicFramePr>
        <xdr:cNvPr id="6" name=""/>
        <xdr:cNvGraphicFramePr/>
      </xdr:nvGraphicFramePr>
      <xdr:xfrm>
        <a:off x="5940360" y="970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" min="1" style="1" width="11.57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0.004</v>
      </c>
      <c r="B2" s="2" t="n">
        <f aca="false">A2</f>
        <v>0.004</v>
      </c>
      <c r="C2" s="2" t="n">
        <f aca="false">A2*2</f>
        <v>0.008</v>
      </c>
      <c r="D2" s="2" t="n">
        <f aca="false">A2*5</f>
        <v>0.02</v>
      </c>
    </row>
    <row r="3" customFormat="false" ht="12.8" hidden="false" customHeight="false" outlineLevel="0" collapsed="false">
      <c r="A3" s="2"/>
      <c r="B3" s="2"/>
      <c r="C3" s="2"/>
      <c r="D3" s="2"/>
    </row>
    <row r="5" customFormat="false" ht="12.8" hidden="false" customHeight="false" outlineLevel="0" collapsed="false">
      <c r="B5" s="1" t="s">
        <v>4</v>
      </c>
    </row>
    <row r="6" customFormat="false" ht="12.8" hidden="false" customHeight="false" outlineLevel="0" collapsed="false">
      <c r="A6" s="1" t="s">
        <v>5</v>
      </c>
      <c r="B6" s="0" t="s">
        <v>6</v>
      </c>
      <c r="C6" s="1" t="s">
        <v>7</v>
      </c>
      <c r="D6" s="1" t="s">
        <v>8</v>
      </c>
      <c r="E6" s="1" t="s">
        <v>9</v>
      </c>
      <c r="G6" s="0" t="s">
        <v>5</v>
      </c>
      <c r="H6" s="1" t="s">
        <v>6</v>
      </c>
      <c r="I6" s="1" t="s">
        <v>7</v>
      </c>
      <c r="J6" s="1" t="s">
        <v>8</v>
      </c>
      <c r="K6" s="1" t="s">
        <v>9</v>
      </c>
    </row>
    <row r="7" customFormat="false" ht="12.8" hidden="false" customHeight="false" outlineLevel="0" collapsed="false">
      <c r="A7" s="1" t="n">
        <v>0</v>
      </c>
      <c r="B7" s="3" t="n">
        <f aca="false">EXP(-0.004*$A7)*H7</f>
        <v>0</v>
      </c>
      <c r="C7" s="3" t="n">
        <f aca="false">EXP(-0.004*$A7)*(I7+H7)</f>
        <v>0</v>
      </c>
      <c r="D7" s="3" t="n">
        <f aca="false">EXP(-0.004*$A7)*(J7+I7+H7)</f>
        <v>0</v>
      </c>
      <c r="E7" s="3" t="n">
        <f aca="false">EXP(-0.004*$A7)*(K7+J7+I7+H7)</f>
        <v>0</v>
      </c>
      <c r="G7" s="1" t="n">
        <v>0</v>
      </c>
      <c r="H7" s="4" t="n">
        <f aca="false">((0.004*$G7)^1/(FACT(1))*EXP(-0.004*$G7))</f>
        <v>0</v>
      </c>
      <c r="I7" s="4" t="n">
        <f aca="false">((0.004*$G7)^2/(FACT(2))*EXP(-0.004*$G7))</f>
        <v>0</v>
      </c>
      <c r="J7" s="4" t="n">
        <f aca="false">((0.004*$G7)^3/(FACT(3))*EXP(-0.004*$G7))</f>
        <v>0</v>
      </c>
      <c r="K7" s="4" t="n">
        <f aca="false">((0.004*$G7)^4/(FACT(4))*EXP(-0.004*$G7))</f>
        <v>0</v>
      </c>
    </row>
    <row r="8" customFormat="false" ht="12.8" hidden="false" customHeight="false" outlineLevel="0" collapsed="false">
      <c r="A8" s="1" t="n">
        <v>2</v>
      </c>
      <c r="B8" s="3" t="n">
        <f aca="false">EXP(-0.004*$A8)*H8</f>
        <v>0.00787301856044228</v>
      </c>
      <c r="C8" s="3" t="n">
        <f aca="false">EXP(-0.004*$A8)*(I8+H8)</f>
        <v>0.00790451063468405</v>
      </c>
      <c r="D8" s="3" t="n">
        <f aca="false">EXP(-0.004*$A8)*(J8+I8+H8)</f>
        <v>0.0079045946135487</v>
      </c>
      <c r="E8" s="3" t="n">
        <f aca="false">EXP(-0.004*$A8)*(K8+J8+I8+H8)</f>
        <v>0.00790459478150642</v>
      </c>
      <c r="G8" s="1" t="n">
        <v>2</v>
      </c>
      <c r="H8" s="4" t="n">
        <f aca="false">((0.004*$G8)^1/(FACT(1))*EXP(-0.004*$G8))</f>
        <v>0.00793625531869649</v>
      </c>
      <c r="I8" s="4" t="n">
        <f aca="false">((0.004*$G8)^2/(FACT(2))*EXP(-0.004*$G8))</f>
        <v>3.17450212747859E-005</v>
      </c>
      <c r="J8" s="4" t="n">
        <f aca="false">((0.004*$G8)^3/(FACT(3))*EXP(-0.004*$G8))</f>
        <v>8.46533900660959E-008</v>
      </c>
      <c r="K8" s="4" t="n">
        <f aca="false">((0.004*$G8)^4/(FACT(4))*EXP(-0.004*$G8))</f>
        <v>1.69306780132192E-010</v>
      </c>
    </row>
    <row r="9" customFormat="false" ht="12.8" hidden="false" customHeight="false" outlineLevel="0" collapsed="false">
      <c r="A9" s="1" t="n">
        <v>4</v>
      </c>
      <c r="B9" s="3" t="n">
        <f aca="false">EXP(-0.004*$A9)*H9</f>
        <v>0.0154961053132672</v>
      </c>
      <c r="C9" s="3" t="n">
        <f aca="false">EXP(-0.004*$A9)*(I9+H9)</f>
        <v>0.0156200741557733</v>
      </c>
      <c r="D9" s="3" t="n">
        <f aca="false">EXP(-0.004*$A9)*(J9+I9+H9)</f>
        <v>0.0156207353229333</v>
      </c>
      <c r="E9" s="3" t="n">
        <f aca="false">EXP(-0.004*$A9)*(K9+J9+I9+H9)</f>
        <v>0.015620737967602</v>
      </c>
      <c r="G9" s="1" t="n">
        <v>4</v>
      </c>
      <c r="H9" s="4" t="n">
        <f aca="false">((0.004*$G9)^1/(FACT(1))*EXP(-0.004*$G9))</f>
        <v>0.0157460371208846</v>
      </c>
      <c r="I9" s="4" t="n">
        <f aca="false">((0.004*$G9)^2/(FACT(2))*EXP(-0.004*$G9))</f>
        <v>0.000125968296967076</v>
      </c>
      <c r="J9" s="4" t="n">
        <f aca="false">((0.004*$G9)^3/(FACT(3))*EXP(-0.004*$G9))</f>
        <v>6.71830917157741E-007</v>
      </c>
      <c r="K9" s="4" t="n">
        <f aca="false">((0.004*$G9)^4/(FACT(4))*EXP(-0.004*$G9))</f>
        <v>2.68732366863097E-009</v>
      </c>
    </row>
    <row r="10" customFormat="false" ht="12.8" hidden="false" customHeight="false" outlineLevel="0" collapsed="false">
      <c r="A10" s="1" t="n">
        <v>6</v>
      </c>
      <c r="B10" s="3" t="n">
        <f aca="false">EXP(-0.004*$A10)*H10</f>
        <v>0.0228752108898601</v>
      </c>
      <c r="C10" s="3" t="n">
        <f aca="false">EXP(-0.004*$A10)*(I10+H10)</f>
        <v>0.0231497134205384</v>
      </c>
      <c r="D10" s="3" t="n">
        <f aca="false">EXP(-0.004*$A10)*(J10+I10+H10)</f>
        <v>0.0231519094407839</v>
      </c>
      <c r="E10" s="3" t="n">
        <f aca="false">EXP(-0.004*$A10)*(K10+J10+I10+H10)</f>
        <v>0.0231519226169053</v>
      </c>
      <c r="G10" s="1" t="n">
        <v>6</v>
      </c>
      <c r="H10" s="4" t="n">
        <f aca="false">((0.004*$G10)^1/(FACT(1))*EXP(-0.004*$G10))</f>
        <v>0.0234308570341898</v>
      </c>
      <c r="I10" s="4" t="n">
        <f aca="false">((0.004*$G10)^2/(FACT(2))*EXP(-0.004*$G10))</f>
        <v>0.000281170284410278</v>
      </c>
      <c r="J10" s="4" t="n">
        <f aca="false">((0.004*$G10)^3/(FACT(3))*EXP(-0.004*$G10))</f>
        <v>2.24936227528222E-006</v>
      </c>
      <c r="K10" s="4" t="n">
        <f aca="false">((0.004*$G10)^4/(FACT(4))*EXP(-0.004*$G10))</f>
        <v>1.34961736516933E-008</v>
      </c>
    </row>
    <row r="11" customFormat="false" ht="12.8" hidden="false" customHeight="false" outlineLevel="0" collapsed="false">
      <c r="A11" s="1" t="n">
        <v>8</v>
      </c>
      <c r="B11" s="3" t="n">
        <f aca="false">EXP(-0.004*$A11)*H11</f>
        <v>0.0300161599849833</v>
      </c>
      <c r="C11" s="3" t="n">
        <f aca="false">EXP(-0.004*$A11)*(I11+H11)</f>
        <v>0.0304964185447431</v>
      </c>
      <c r="D11" s="3" t="n">
        <f aca="false">EXP(-0.004*$A11)*(J11+I11+H11)</f>
        <v>0.0305015413027138</v>
      </c>
      <c r="E11" s="3" t="n">
        <f aca="false">EXP(-0.004*$A11)*(K11+J11+I11+H11)</f>
        <v>0.0305015822847776</v>
      </c>
      <c r="G11" s="1" t="n">
        <v>8</v>
      </c>
      <c r="H11" s="4" t="n">
        <f aca="false">((0.004*$G11)^1/(FACT(1))*EXP(-0.004*$G11))</f>
        <v>0.0309922106265343</v>
      </c>
      <c r="I11" s="4" t="n">
        <f aca="false">((0.004*$G11)^2/(FACT(2))*EXP(-0.004*$G11))</f>
        <v>0.000495875370024549</v>
      </c>
      <c r="J11" s="4" t="n">
        <f aca="false">((0.004*$G11)^3/(FACT(3))*EXP(-0.004*$G11))</f>
        <v>5.28933728026186E-006</v>
      </c>
      <c r="K11" s="4" t="n">
        <f aca="false">((0.004*$G11)^4/(FACT(4))*EXP(-0.004*$G11))</f>
        <v>4.23146982420949E-008</v>
      </c>
    </row>
    <row r="12" customFormat="false" ht="12.8" hidden="false" customHeight="false" outlineLevel="0" collapsed="false">
      <c r="A12" s="1" t="n">
        <v>10</v>
      </c>
      <c r="B12" s="3" t="n">
        <f aca="false">EXP(-0.004*$A12)*H12</f>
        <v>0.0369246538554654</v>
      </c>
      <c r="C12" s="3" t="n">
        <f aca="false">EXP(-0.004*$A12)*(I12+H12)</f>
        <v>0.0376631469325747</v>
      </c>
      <c r="D12" s="3" t="n">
        <f aca="false">EXP(-0.004*$A12)*(J12+I12+H12)</f>
        <v>0.0376729935069362</v>
      </c>
      <c r="E12" s="3" t="n">
        <f aca="false">EXP(-0.004*$A12)*(K12+J12+I12+H12)</f>
        <v>0.0376730919726798</v>
      </c>
      <c r="G12" s="1" t="n">
        <v>10</v>
      </c>
      <c r="H12" s="4" t="n">
        <f aca="false">((0.004*$G12)^1/(FACT(1))*EXP(-0.004*$G12))</f>
        <v>0.0384315775660929</v>
      </c>
      <c r="I12" s="4" t="n">
        <f aca="false">((0.004*$G12)^2/(FACT(2))*EXP(-0.004*$G12))</f>
        <v>0.000768631551321859</v>
      </c>
      <c r="J12" s="4" t="n">
        <f aca="false">((0.004*$G12)^3/(FACT(3))*EXP(-0.004*$G12))</f>
        <v>1.02484206842914E-005</v>
      </c>
      <c r="K12" s="4" t="n">
        <f aca="false">((0.004*$G12)^4/(FACT(4))*EXP(-0.004*$G12))</f>
        <v>1.02484206842914E-007</v>
      </c>
    </row>
    <row r="13" customFormat="false" ht="12.8" hidden="false" customHeight="false" outlineLevel="0" collapsed="false">
      <c r="A13" s="1" t="n">
        <v>12</v>
      </c>
      <c r="B13" s="3" t="n">
        <f aca="false">EXP(-0.004*$A13)*H13</f>
        <v>0.0436062727712979</v>
      </c>
      <c r="C13" s="3" t="n">
        <f aca="false">EXP(-0.004*$A13)*(I13+H13)</f>
        <v>0.044652823317809</v>
      </c>
      <c r="D13" s="3" t="n">
        <f aca="false">EXP(-0.004*$A13)*(J13+I13+H13)</f>
        <v>0.0446695681265532</v>
      </c>
      <c r="E13" s="3" t="n">
        <f aca="false">EXP(-0.004*$A13)*(K13+J13+I13+H13)</f>
        <v>0.0446697690642582</v>
      </c>
      <c r="G13" s="1" t="n">
        <v>12</v>
      </c>
      <c r="H13" s="4" t="n">
        <f aca="false">((0.004*$G13)^1/(FACT(1))*EXP(-0.004*$G13))</f>
        <v>0.0457504217797202</v>
      </c>
      <c r="I13" s="4" t="n">
        <f aca="false">((0.004*$G13)^2/(FACT(2))*EXP(-0.004*$G13))</f>
        <v>0.00109801012271329</v>
      </c>
      <c r="J13" s="4" t="n">
        <f aca="false">((0.004*$G13)^3/(FACT(3))*EXP(-0.004*$G13))</f>
        <v>1.75681619634126E-005</v>
      </c>
      <c r="K13" s="4" t="n">
        <f aca="false">((0.004*$G13)^4/(FACT(4))*EXP(-0.004*$G13))</f>
        <v>2.10817943560951E-007</v>
      </c>
    </row>
    <row r="14" customFormat="false" ht="12.8" hidden="false" customHeight="false" outlineLevel="0" collapsed="false">
      <c r="A14" s="1" t="n">
        <v>14</v>
      </c>
      <c r="B14" s="3" t="n">
        <f aca="false">EXP(-0.004*$A14)*H14</f>
        <v>0.05006647842002</v>
      </c>
      <c r="C14" s="3" t="n">
        <f aca="false">EXP(-0.004*$A14)*(I14+H14)</f>
        <v>0.0514683398157806</v>
      </c>
      <c r="D14" s="3" t="n">
        <f aca="false">EXP(-0.004*$A14)*(J14+I14+H14)</f>
        <v>0.0514945078951681</v>
      </c>
      <c r="E14" s="3" t="n">
        <f aca="false">EXP(-0.004*$A14)*(K14+J14+I14+H14)</f>
        <v>0.0514948742482795</v>
      </c>
      <c r="G14" s="1" t="n">
        <v>14</v>
      </c>
      <c r="H14" s="4" t="n">
        <f aca="false">((0.004*$G14)^1/(FACT(1))*EXP(-0.004*$G14))</f>
        <v>0.0529501916098622</v>
      </c>
      <c r="I14" s="4" t="n">
        <f aca="false">((0.004*$G14)^2/(FACT(2))*EXP(-0.004*$G14))</f>
        <v>0.00148260536507614</v>
      </c>
      <c r="J14" s="4" t="n">
        <f aca="false">((0.004*$G14)^3/(FACT(3))*EXP(-0.004*$G14))</f>
        <v>2.7675300148088E-005</v>
      </c>
      <c r="K14" s="4" t="n">
        <f aca="false">((0.004*$G14)^4/(FACT(4))*EXP(-0.004*$G14))</f>
        <v>3.87454202073232E-007</v>
      </c>
    </row>
    <row r="15" customFormat="false" ht="12.8" hidden="false" customHeight="false" outlineLevel="0" collapsed="false">
      <c r="A15" s="1" t="n">
        <v>16</v>
      </c>
      <c r="B15" s="3" t="n">
        <f aca="false">EXP(-0.004*$A15)*H15</f>
        <v>0.0563106162652572</v>
      </c>
      <c r="C15" s="3" t="n">
        <f aca="false">EXP(-0.004*$A15)*(I15+H15)</f>
        <v>0.0581125559857454</v>
      </c>
      <c r="D15" s="3" t="n">
        <f aca="false">EXP(-0.004*$A15)*(J15+I15+H15)</f>
        <v>0.0581509973664492</v>
      </c>
      <c r="E15" s="3" t="n">
        <f aca="false">EXP(-0.004*$A15)*(K15+J15+I15+H15)</f>
        <v>0.0581516124285404</v>
      </c>
      <c r="G15" s="1" t="n">
        <v>16</v>
      </c>
      <c r="H15" s="4" t="n">
        <f aca="false">((0.004*$G15)^1/(FACT(1))*EXP(-0.004*$G15))</f>
        <v>0.0600323199699667</v>
      </c>
      <c r="I15" s="4" t="n">
        <f aca="false">((0.004*$G15)^2/(FACT(2))*EXP(-0.004*$G15))</f>
        <v>0.00192103423903893</v>
      </c>
      <c r="J15" s="4" t="n">
        <f aca="false">((0.004*$G15)^3/(FACT(3))*EXP(-0.004*$G15))</f>
        <v>4.09820637661639E-005</v>
      </c>
      <c r="K15" s="4" t="n">
        <f aca="false">((0.004*$G15)^4/(FACT(4))*EXP(-0.004*$G15))</f>
        <v>6.55713020258623E-007</v>
      </c>
    </row>
    <row r="16" customFormat="false" ht="12.8" hidden="false" customHeight="false" outlineLevel="0" collapsed="false">
      <c r="A16" s="1" t="n">
        <v>18</v>
      </c>
      <c r="B16" s="3" t="n">
        <f aca="false">EXP(-0.004*$A16)*H16</f>
        <v>0.0623439178602628</v>
      </c>
      <c r="C16" s="3" t="n">
        <f aca="false">EXP(-0.004*$A16)*(I16+H16)</f>
        <v>0.0645882989032322</v>
      </c>
      <c r="D16" s="3" t="n">
        <f aca="false">EXP(-0.004*$A16)*(J16+I16+H16)</f>
        <v>0.0646421640482635</v>
      </c>
      <c r="E16" s="3" t="n">
        <f aca="false">EXP(-0.004*$A16)*(K16+J16+I16+H16)</f>
        <v>0.0646431336208741</v>
      </c>
      <c r="G16" s="1" t="n">
        <v>18</v>
      </c>
      <c r="H16" s="4" t="n">
        <f aca="false">((0.004*$G16)^1/(FACT(1))*EXP(-0.004*$G16))</f>
        <v>0.0669982244984068</v>
      </c>
      <c r="I16" s="4" t="n">
        <f aca="false">((0.004*$G16)^2/(FACT(2))*EXP(-0.004*$G16))</f>
        <v>0.00241193608194265</v>
      </c>
      <c r="J16" s="4" t="n">
        <f aca="false">((0.004*$G16)^3/(FACT(3))*EXP(-0.004*$G16))</f>
        <v>5.78864659666235E-005</v>
      </c>
      <c r="K16" s="4" t="n">
        <f aca="false">((0.004*$G16)^4/(FACT(4))*EXP(-0.004*$G16))</f>
        <v>1.04195638739922E-006</v>
      </c>
    </row>
    <row r="17" customFormat="false" ht="12.8" hidden="false" customHeight="false" outlineLevel="0" collapsed="false">
      <c r="A17" s="1" t="n">
        <v>20</v>
      </c>
      <c r="B17" s="3" t="n">
        <f aca="false">EXP(-0.004*$A17)*H17</f>
        <v>0.0681715031172969</v>
      </c>
      <c r="C17" s="3" t="n">
        <f aca="false">EXP(-0.004*$A17)*(I17+H17)</f>
        <v>0.0708983632419888</v>
      </c>
      <c r="D17" s="3" t="n">
        <f aca="false">EXP(-0.004*$A17)*(J17+I17+H17)</f>
        <v>0.0709710795119806</v>
      </c>
      <c r="E17" s="3" t="n">
        <f aca="false">EXP(-0.004*$A17)*(K17+J17+I17+H17)</f>
        <v>0.0709725338373804</v>
      </c>
      <c r="G17" s="1" t="n">
        <v>20</v>
      </c>
      <c r="H17" s="4" t="n">
        <f aca="false">((0.004*$G17)^1/(FACT(1))*EXP(-0.004*$G17))</f>
        <v>0.0738493077109309</v>
      </c>
      <c r="I17" s="4" t="n">
        <f aca="false">((0.004*$G17)^2/(FACT(2))*EXP(-0.004*$G17))</f>
        <v>0.00295397230843723</v>
      </c>
      <c r="J17" s="4" t="n">
        <f aca="false">((0.004*$G17)^3/(FACT(3))*EXP(-0.004*$G17))</f>
        <v>7.87725948916596E-005</v>
      </c>
      <c r="K17" s="4" t="n">
        <f aca="false">((0.004*$G17)^4/(FACT(4))*EXP(-0.004*$G17))</f>
        <v>1.57545189783319E-006</v>
      </c>
    </row>
    <row r="18" customFormat="false" ht="12.8" hidden="false" customHeight="false" outlineLevel="0" collapsed="false">
      <c r="A18" s="1" t="n">
        <v>22</v>
      </c>
      <c r="B18" s="3" t="n">
        <f aca="false">EXP(-0.004*$A18)*H18</f>
        <v>0.0737983825336625</v>
      </c>
      <c r="C18" s="3" t="n">
        <f aca="false">EXP(-0.004*$A18)*(I18+H18)</f>
        <v>0.0770455113651437</v>
      </c>
      <c r="D18" s="3" t="n">
        <f aca="false">EXP(-0.004*$A18)*(J18+I18+H18)</f>
        <v>0.0771407604775338</v>
      </c>
      <c r="E18" s="3" t="n">
        <f aca="false">EXP(-0.004*$A18)*(K18+J18+I18+H18)</f>
        <v>0.0771428559580064</v>
      </c>
      <c r="G18" s="1" t="n">
        <v>22</v>
      </c>
      <c r="H18" s="4" t="n">
        <f aca="false">((0.004*$G18)^1/(FACT(1))*EXP(-0.004*$G18))</f>
        <v>0.0805869571516526</v>
      </c>
      <c r="I18" s="4" t="n">
        <f aca="false">((0.004*$G18)^2/(FACT(2))*EXP(-0.004*$G18))</f>
        <v>0.00354582611467272</v>
      </c>
      <c r="J18" s="4" t="n">
        <f aca="false">((0.004*$G18)^3/(FACT(3))*EXP(-0.004*$G18))</f>
        <v>0.000104010899363733</v>
      </c>
      <c r="K18" s="4" t="n">
        <f aca="false">((0.004*$G18)^4/(FACT(4))*EXP(-0.004*$G18))</f>
        <v>2.28823978600213E-006</v>
      </c>
    </row>
    <row r="19" customFormat="false" ht="12.8" hidden="false" customHeight="false" outlineLevel="0" collapsed="false">
      <c r="A19" s="1" t="n">
        <v>24</v>
      </c>
      <c r="B19" s="3" t="n">
        <f aca="false">EXP(-0.004*$A19)*H19</f>
        <v>0.0792294593752015</v>
      </c>
      <c r="C19" s="3" t="n">
        <f aca="false">EXP(-0.004*$A19)*(I19+H19)</f>
        <v>0.0830324734252112</v>
      </c>
      <c r="D19" s="3" t="n">
        <f aca="false">EXP(-0.004*$A19)*(J19+I19+H19)</f>
        <v>0.0831541698748115</v>
      </c>
      <c r="E19" s="3" t="n">
        <f aca="false">EXP(-0.004*$A19)*(K19+J19+I19+H19)</f>
        <v>0.0831570905896019</v>
      </c>
      <c r="G19" s="1" t="n">
        <v>24</v>
      </c>
      <c r="H19" s="4" t="n">
        <f aca="false">((0.004*$G19)^1/(FACT(1))*EXP(-0.004*$G19))</f>
        <v>0.0872125455425958</v>
      </c>
      <c r="I19" s="4" t="n">
        <f aca="false">((0.004*$G19)^2/(FACT(2))*EXP(-0.004*$G19))</f>
        <v>0.0041862021860446</v>
      </c>
      <c r="J19" s="4" t="n">
        <f aca="false">((0.004*$G19)^3/(FACT(3))*EXP(-0.004*$G19))</f>
        <v>0.000133958469953427</v>
      </c>
      <c r="K19" s="4" t="n">
        <f aca="false">((0.004*$G19)^4/(FACT(4))*EXP(-0.004*$G19))</f>
        <v>3.21500327888225E-006</v>
      </c>
    </row>
    <row r="20" customFormat="false" ht="12.8" hidden="false" customHeight="false" outlineLevel="0" collapsed="false">
      <c r="A20" s="1" t="n">
        <v>26</v>
      </c>
      <c r="B20" s="3" t="n">
        <f aca="false">EXP(-0.004*$A20)*H20</f>
        <v>0.0844695318180417</v>
      </c>
      <c r="C20" s="3" t="n">
        <f aca="false">EXP(-0.004*$A20)*(I20+H20)</f>
        <v>0.0888619474725798</v>
      </c>
      <c r="D20" s="3" t="n">
        <f aca="false">EXP(-0.004*$A20)*(J20+I20+H20)</f>
        <v>0.0890142178819371</v>
      </c>
      <c r="E20" s="3" t="n">
        <f aca="false">EXP(-0.004*$A20)*(K20+J20+I20+H20)</f>
        <v>0.0890181769125804</v>
      </c>
      <c r="G20" s="1" t="n">
        <v>26</v>
      </c>
      <c r="H20" s="4" t="n">
        <f aca="false">((0.004*$G20)^1/(FACT(1))*EXP(-0.004*$G20))</f>
        <v>0.0937274309318053</v>
      </c>
      <c r="I20" s="4" t="n">
        <f aca="false">((0.004*$G20)^2/(FACT(2))*EXP(-0.004*$G20))</f>
        <v>0.00487382640845388</v>
      </c>
      <c r="J20" s="4" t="n">
        <f aca="false">((0.004*$G20)^3/(FACT(3))*EXP(-0.004*$G20))</f>
        <v>0.000168959315493068</v>
      </c>
      <c r="K20" s="4" t="n">
        <f aca="false">((0.004*$G20)^4/(FACT(4))*EXP(-0.004*$G20))</f>
        <v>4.39294220281976E-006</v>
      </c>
    </row>
    <row r="21" customFormat="false" ht="12.8" hidden="false" customHeight="false" outlineLevel="0" collapsed="false">
      <c r="A21" s="1" t="n">
        <v>28</v>
      </c>
      <c r="B21" s="3" t="n">
        <f aca="false">EXP(-0.004*$A21)*H21</f>
        <v>0.0895232950493689</v>
      </c>
      <c r="C21" s="3" t="n">
        <f aca="false">EXP(-0.004*$A21)*(I21+H21)</f>
        <v>0.0945365995721335</v>
      </c>
      <c r="D21" s="3" t="n">
        <f aca="false">EXP(-0.004*$A21)*(J21+I21+H21)</f>
        <v>0.0947237629409834</v>
      </c>
      <c r="E21" s="3" t="n">
        <f aca="false">EXP(-0.004*$A21)*(K21+J21+I21+H21)</f>
        <v>0.0947290035153112</v>
      </c>
      <c r="G21" s="1" t="n">
        <v>28</v>
      </c>
      <c r="H21" s="4" t="n">
        <f aca="false">((0.004*$G21)^1/(FACT(1))*EXP(-0.004*$G21))</f>
        <v>0.10013295684004</v>
      </c>
      <c r="I21" s="4" t="n">
        <f aca="false">((0.004*$G21)^2/(FACT(2))*EXP(-0.004*$G21))</f>
        <v>0.00560744558304224</v>
      </c>
      <c r="J21" s="4" t="n">
        <f aca="false">((0.004*$G21)^3/(FACT(3))*EXP(-0.004*$G21))</f>
        <v>0.000209344635100244</v>
      </c>
      <c r="K21" s="4" t="n">
        <f aca="false">((0.004*$G21)^4/(FACT(4))*EXP(-0.004*$G21))</f>
        <v>5.86164978280682E-006</v>
      </c>
    </row>
    <row r="22" customFormat="false" ht="12.8" hidden="false" customHeight="false" outlineLevel="0" collapsed="false">
      <c r="A22" s="1" t="n">
        <v>30</v>
      </c>
      <c r="B22" s="3" t="n">
        <f aca="false">EXP(-0.004*$A22)*H22</f>
        <v>0.0943953433279864</v>
      </c>
      <c r="C22" s="3" t="n">
        <f aca="false">EXP(-0.004*$A22)*(I22+H22)</f>
        <v>0.100059063927666</v>
      </c>
      <c r="D22" s="3" t="n">
        <f aca="false">EXP(-0.004*$A22)*(J22+I22+H22)</f>
        <v>0.100285612751653</v>
      </c>
      <c r="E22" s="3" t="n">
        <f aca="false">EXP(-0.004*$A22)*(K22+J22+I22+H22)</f>
        <v>0.100292409216372</v>
      </c>
      <c r="G22" s="1" t="n">
        <v>30</v>
      </c>
      <c r="H22" s="4" t="n">
        <f aca="false">((0.004*$G22)^1/(FACT(1))*EXP(-0.004*$G22))</f>
        <v>0.106430452406059</v>
      </c>
      <c r="I22" s="4" t="n">
        <f aca="false">((0.004*$G22)^2/(FACT(2))*EXP(-0.004*$G22))</f>
        <v>0.00638582714436353</v>
      </c>
      <c r="J22" s="4" t="n">
        <f aca="false">((0.004*$G22)^3/(FACT(3))*EXP(-0.004*$G22))</f>
        <v>0.000255433085774541</v>
      </c>
      <c r="K22" s="4" t="n">
        <f aca="false">((0.004*$G22)^4/(FACT(4))*EXP(-0.004*$G22))</f>
        <v>7.66299257323624E-006</v>
      </c>
    </row>
    <row r="23" customFormat="false" ht="12.8" hidden="false" customHeight="false" outlineLevel="0" collapsed="false">
      <c r="A23" s="1" t="n">
        <v>32</v>
      </c>
      <c r="B23" s="3" t="n">
        <f aca="false">EXP(-0.004*$A23)*H23</f>
        <v>0.0990901720054078</v>
      </c>
      <c r="C23" s="3" t="n">
        <f aca="false">EXP(-0.004*$A23)*(I23+H23)</f>
        <v>0.105431943013754</v>
      </c>
      <c r="D23" s="3" t="n">
        <f aca="false">EXP(-0.004*$A23)*(J23+I23+H23)</f>
        <v>0.105702525243443</v>
      </c>
      <c r="E23" s="3" t="n">
        <f aca="false">EXP(-0.004*$A23)*(K23+J23+I23+H23)</f>
        <v>0.105711183874793</v>
      </c>
      <c r="G23" s="1" t="n">
        <v>32</v>
      </c>
      <c r="H23" s="4" t="n">
        <f aca="false">((0.004*$G23)^1/(FACT(1))*EXP(-0.004*$G23))</f>
        <v>0.112621232530514</v>
      </c>
      <c r="I23" s="4" t="n">
        <f aca="false">((0.004*$G23)^2/(FACT(2))*EXP(-0.004*$G23))</f>
        <v>0.00720775888195292</v>
      </c>
      <c r="J23" s="4" t="n">
        <f aca="false">((0.004*$G23)^3/(FACT(3))*EXP(-0.004*$G23))</f>
        <v>0.000307531045629991</v>
      </c>
      <c r="K23" s="4" t="n">
        <f aca="false">((0.004*$G23)^4/(FACT(4))*EXP(-0.004*$G23))</f>
        <v>9.84099346015972E-006</v>
      </c>
    </row>
    <row r="24" customFormat="false" ht="12.8" hidden="false" customHeight="false" outlineLevel="0" collapsed="false">
      <c r="A24" s="1" t="n">
        <v>34</v>
      </c>
      <c r="B24" s="3" t="n">
        <f aca="false">EXP(-0.004*$A24)*H24</f>
        <v>0.103612179508218</v>
      </c>
      <c r="C24" s="3" t="n">
        <f aca="false">EXP(-0.004*$A24)*(I24+H24)</f>
        <v>0.110657807714777</v>
      </c>
      <c r="D24" s="3" t="n">
        <f aca="false">EXP(-0.004*$A24)*(J24+I24+H24)</f>
        <v>0.110977209526807</v>
      </c>
      <c r="E24" s="3" t="n">
        <f aca="false">EXP(-0.004*$A24)*(K24+J24+I24+H24)</f>
        <v>0.110988069188416</v>
      </c>
      <c r="G24" s="1" t="n">
        <v>34</v>
      </c>
      <c r="H24" s="4" t="n">
        <f aca="false">((0.004*$G24)^1/(FACT(1))*EXP(-0.004*$G24))</f>
        <v>0.118706598018466</v>
      </c>
      <c r="I24" s="4" t="n">
        <f aca="false">((0.004*$G24)^2/(FACT(2))*EXP(-0.004*$G24))</f>
        <v>0.00807204866525568</v>
      </c>
      <c r="J24" s="4" t="n">
        <f aca="false">((0.004*$G24)^3/(FACT(3))*EXP(-0.004*$G24))</f>
        <v>0.000365932872824924</v>
      </c>
      <c r="K24" s="4" t="n">
        <f aca="false">((0.004*$G24)^4/(FACT(4))*EXP(-0.004*$G24))</f>
        <v>1.24417176760474E-005</v>
      </c>
    </row>
    <row r="25" customFormat="false" ht="12.8" hidden="false" customHeight="false" outlineLevel="0" collapsed="false">
      <c r="A25" s="1" t="n">
        <v>36</v>
      </c>
      <c r="B25" s="3" t="n">
        <f aca="false">EXP(-0.004*$A25)*H25</f>
        <v>0.107965669282422</v>
      </c>
      <c r="C25" s="3" t="n">
        <f aca="false">EXP(-0.004*$A25)*(I25+H25)</f>
        <v>0.115739197470756</v>
      </c>
      <c r="D25" s="3" t="n">
        <f aca="false">EXP(-0.004*$A25)*(J25+I25+H25)</f>
        <v>0.116112326823796</v>
      </c>
      <c r="E25" s="3" t="n">
        <f aca="false">EXP(-0.004*$A25)*(K25+J25+I25+H25)</f>
        <v>0.116125759480506</v>
      </c>
      <c r="G25" s="1" t="n">
        <v>36</v>
      </c>
      <c r="H25" s="4" t="n">
        <f aca="false">((0.004*$G25)^1/(FACT(1))*EXP(-0.004*$G25))</f>
        <v>0.124687835720526</v>
      </c>
      <c r="I25" s="4" t="n">
        <f aca="false">((0.004*$G25)^2/(FACT(2))*EXP(-0.004*$G25))</f>
        <v>0.00897752417187784</v>
      </c>
      <c r="J25" s="4" t="n">
        <f aca="false">((0.004*$G25)^3/(FACT(3))*EXP(-0.004*$G25))</f>
        <v>0.000430921160250136</v>
      </c>
      <c r="K25" s="4" t="n">
        <f aca="false">((0.004*$G25)^4/(FACT(4))*EXP(-0.004*$G25))</f>
        <v>1.55131617690049E-005</v>
      </c>
    </row>
    <row r="26" customFormat="false" ht="12.8" hidden="false" customHeight="false" outlineLevel="0" collapsed="false">
      <c r="A26" s="1" t="n">
        <v>38</v>
      </c>
      <c r="B26" s="3" t="n">
        <f aca="false">EXP(-0.004*$A26)*H26</f>
        <v>0.11215485170049</v>
      </c>
      <c r="C26" s="3" t="n">
        <f aca="false">EXP(-0.004*$A26)*(I26+H26)</f>
        <v>0.120678620429727</v>
      </c>
      <c r="D26" s="3" t="n">
        <f aca="false">EXP(-0.004*$A26)*(J26+I26+H26)</f>
        <v>0.121110491378675</v>
      </c>
      <c r="E26" s="3" t="n">
        <f aca="false">EXP(-0.004*$A26)*(K26+J26+I26+H26)</f>
        <v>0.121126902474735</v>
      </c>
      <c r="G26" s="1" t="n">
        <v>38</v>
      </c>
      <c r="H26" s="4" t="n">
        <f aca="false">((0.004*$G26)^1/(FACT(1))*EXP(-0.004*$G26))</f>
        <v>0.130566218672651</v>
      </c>
      <c r="I26" s="4" t="n">
        <f aca="false">((0.004*$G26)^2/(FACT(2))*EXP(-0.004*$G26))</f>
        <v>0.00992303261912146</v>
      </c>
      <c r="J26" s="4" t="n">
        <f aca="false">((0.004*$G26)^3/(FACT(3))*EXP(-0.004*$G26))</f>
        <v>0.000502766986035487</v>
      </c>
      <c r="K26" s="4" t="n">
        <f aca="false">((0.004*$G26)^4/(FACT(4))*EXP(-0.004*$G26))</f>
        <v>1.91051454693485E-005</v>
      </c>
    </row>
    <row r="27" customFormat="false" ht="12.8" hidden="false" customHeight="false" outlineLevel="0" collapsed="false">
      <c r="A27" s="1" t="n">
        <v>40</v>
      </c>
      <c r="B27" s="3" t="n">
        <f aca="false">EXP(-0.004*$A27)*H27</f>
        <v>0.116183845931791</v>
      </c>
      <c r="C27" s="3" t="n">
        <f aca="false">EXP(-0.004*$A27)*(I27+H27)</f>
        <v>0.125478553606334</v>
      </c>
      <c r="D27" s="3" t="n">
        <f aca="false">EXP(-0.004*$A27)*(J27+I27+H27)</f>
        <v>0.125974271348976</v>
      </c>
      <c r="E27" s="3" t="n">
        <f aca="false">EXP(-0.004*$A27)*(K27+J27+I27+H27)</f>
        <v>0.125994100058682</v>
      </c>
      <c r="G27" s="1" t="n">
        <v>40</v>
      </c>
      <c r="H27" s="4" t="n">
        <f aca="false">((0.004*$G27)^1/(FACT(1))*EXP(-0.004*$G27))</f>
        <v>0.136343006234594</v>
      </c>
      <c r="I27" s="4" t="n">
        <f aca="false">((0.004*$G27)^2/(FACT(2))*EXP(-0.004*$G27))</f>
        <v>0.0109074404987675</v>
      </c>
      <c r="J27" s="4" t="n">
        <f aca="false">((0.004*$G27)^3/(FACT(3))*EXP(-0.004*$G27))</f>
        <v>0.000581730159934267</v>
      </c>
      <c r="K27" s="4" t="n">
        <f aca="false">((0.004*$G27)^4/(FACT(4))*EXP(-0.004*$G27))</f>
        <v>2.32692063973707E-005</v>
      </c>
    </row>
    <row r="28" customFormat="false" ht="12.8" hidden="false" customHeight="false" outlineLevel="0" collapsed="false">
      <c r="A28" s="1" t="n">
        <v>42</v>
      </c>
      <c r="B28" s="3" t="n">
        <f aca="false">EXP(-0.004*$A28)*H28</f>
        <v>0.120056681777098</v>
      </c>
      <c r="C28" s="3" t="n">
        <f aca="false">EXP(-0.004*$A28)*(I28+H28)</f>
        <v>0.130141443046374</v>
      </c>
      <c r="D28" s="3" t="n">
        <f aca="false">EXP(-0.004*$A28)*(J28+I28+H28)</f>
        <v>0.130706189677453</v>
      </c>
      <c r="E28" s="3" t="n">
        <f aca="false">EXP(-0.004*$A28)*(K28+J28+I28+H28)</f>
        <v>0.130729909035959</v>
      </c>
      <c r="G28" s="1" t="n">
        <v>42</v>
      </c>
      <c r="H28" s="4" t="n">
        <f aca="false">((0.004*$G28)^1/(FACT(1))*EXP(-0.004*$G28))</f>
        <v>0.142019444227023</v>
      </c>
      <c r="I28" s="4" t="n">
        <f aca="false">((0.004*$G28)^2/(FACT(2))*EXP(-0.004*$G28))</f>
        <v>0.0119296333150699</v>
      </c>
      <c r="J28" s="4" t="n">
        <f aca="false">((0.004*$G28)^3/(FACT(3))*EXP(-0.004*$G28))</f>
        <v>0.000668059465643915</v>
      </c>
      <c r="K28" s="4" t="n">
        <f aca="false">((0.004*$G28)^4/(FACT(4))*EXP(-0.004*$G28))</f>
        <v>2.80584975570444E-005</v>
      </c>
    </row>
    <row r="29" customFormat="false" ht="12.8" hidden="false" customHeight="false" outlineLevel="0" collapsed="false">
      <c r="A29" s="1" t="n">
        <v>44</v>
      </c>
      <c r="B29" s="3" t="n">
        <f aca="false">EXP(-0.004*$A29)*H29</f>
        <v>0.123777301467836</v>
      </c>
      <c r="C29" s="3" t="n">
        <f aca="false">EXP(-0.004*$A29)*(I29+H29)</f>
        <v>0.134669703997006</v>
      </c>
      <c r="D29" s="3" t="n">
        <f aca="false">EXP(-0.004*$A29)*(J29+I29+H29)</f>
        <v>0.135308724945384</v>
      </c>
      <c r="E29" s="3" t="n">
        <f aca="false">EXP(-0.004*$A29)*(K29+J29+I29+H29)</f>
        <v>0.135336841867112</v>
      </c>
      <c r="G29" s="1" t="n">
        <v>44</v>
      </c>
      <c r="H29" s="4" t="n">
        <f aca="false">((0.004*$G29)^1/(FACT(1))*EXP(-0.004*$G29))</f>
        <v>0.147596765067325</v>
      </c>
      <c r="I29" s="4" t="n">
        <f aca="false">((0.004*$G29)^2/(FACT(2))*EXP(-0.004*$G29))</f>
        <v>0.0129885153259246</v>
      </c>
      <c r="J29" s="4" t="n">
        <f aca="false">((0.004*$G29)^3/(FACT(3))*EXP(-0.004*$G29))</f>
        <v>0.00076199289912091</v>
      </c>
      <c r="K29" s="4" t="n">
        <f aca="false">((0.004*$G29)^4/(FACT(4))*EXP(-0.004*$G29))</f>
        <v>3.352768756132E-005</v>
      </c>
    </row>
    <row r="30" customFormat="false" ht="12.8" hidden="false" customHeight="false" outlineLevel="0" collapsed="false">
      <c r="A30" s="1" t="n">
        <v>46</v>
      </c>
      <c r="B30" s="3" t="n">
        <f aca="false">EXP(-0.004*$A30)*H30</f>
        <v>0.127349561430726</v>
      </c>
      <c r="C30" s="3" t="n">
        <f aca="false">EXP(-0.004*$A30)*(I30+H30)</f>
        <v>0.139065721082353</v>
      </c>
      <c r="D30" s="3" t="n">
        <f aca="false">EXP(-0.004*$A30)*(J30+I30+H30)</f>
        <v>0.139784312207653</v>
      </c>
      <c r="E30" s="3" t="n">
        <f aca="false">EXP(-0.004*$A30)*(K30+J30+I30+H30)</f>
        <v>0.139817367399417</v>
      </c>
      <c r="G30" s="1" t="n">
        <v>46</v>
      </c>
      <c r="H30" s="4" t="n">
        <f aca="false">((0.004*$G30)^1/(FACT(1))*EXP(-0.004*$G30))</f>
        <v>0.153076187904108</v>
      </c>
      <c r="I30" s="4" t="n">
        <f aca="false">((0.004*$G30)^2/(FACT(2))*EXP(-0.004*$G30))</f>
        <v>0.0140830092871779</v>
      </c>
      <c r="J30" s="4" t="n">
        <f aca="false">((0.004*$G30)^3/(FACT(3))*EXP(-0.004*$G30))</f>
        <v>0.000863757902946911</v>
      </c>
      <c r="K30" s="4" t="n">
        <f aca="false">((0.004*$G30)^4/(FACT(4))*EXP(-0.004*$G30))</f>
        <v>3.97328635355579E-005</v>
      </c>
    </row>
    <row r="31" customFormat="false" ht="12.8" hidden="false" customHeight="false" outlineLevel="0" collapsed="false">
      <c r="A31" s="1" t="n">
        <v>48</v>
      </c>
      <c r="B31" s="3" t="n">
        <f aca="false">EXP(-0.004*$A31)*H31</f>
        <v>0.130777234018473</v>
      </c>
      <c r="C31" s="3" t="n">
        <f aca="false">EXP(-0.004*$A31)*(I31+H31)</f>
        <v>0.143331848484246</v>
      </c>
      <c r="D31" s="3" t="n">
        <f aca="false">EXP(-0.004*$A31)*(J31+I31+H31)</f>
        <v>0.144135343810056</v>
      </c>
      <c r="E31" s="3" t="n">
        <f aca="false">EXP(-0.004*$A31)*(K31+J31+I31+H31)</f>
        <v>0.144173911585695</v>
      </c>
      <c r="G31" s="1" t="n">
        <v>48</v>
      </c>
      <c r="H31" s="4" t="n">
        <f aca="false">((0.004*$G31)^1/(FACT(1))*EXP(-0.004*$G31))</f>
        <v>0.158458918750403</v>
      </c>
      <c r="I31" s="4" t="n">
        <f aca="false">((0.004*$G31)^2/(FACT(2))*EXP(-0.004*$G31))</f>
        <v>0.0152120562000387</v>
      </c>
      <c r="J31" s="4" t="n">
        <f aca="false">((0.004*$G31)^3/(FACT(3))*EXP(-0.004*$G31))</f>
        <v>0.000973571596802476</v>
      </c>
      <c r="K31" s="4" t="n">
        <f aca="false">((0.004*$G31)^4/(FACT(4))*EXP(-0.004*$G31))</f>
        <v>4.67314366465189E-005</v>
      </c>
    </row>
    <row r="32" customFormat="false" ht="12.8" hidden="false" customHeight="false" outlineLevel="0" collapsed="false">
      <c r="A32" s="1" t="n">
        <v>50</v>
      </c>
      <c r="B32" s="3" t="n">
        <f aca="false">EXP(-0.004*$A32)*H32</f>
        <v>0.134064009207128</v>
      </c>
      <c r="C32" s="3" t="n">
        <f aca="false">EXP(-0.004*$A32)*(I32+H32)</f>
        <v>0.147470410127841</v>
      </c>
      <c r="D32" s="3" t="n">
        <f aca="false">EXP(-0.004*$A32)*(J32+I32+H32)</f>
        <v>0.148364170189221</v>
      </c>
      <c r="E32" s="3" t="n">
        <f aca="false">EXP(-0.004*$A32)*(K32+J32+I32+H32)</f>
        <v>0.148408858192291</v>
      </c>
      <c r="G32" s="1" t="n">
        <v>50</v>
      </c>
      <c r="H32" s="4" t="n">
        <f aca="false">((0.004*$G32)^1/(FACT(1))*EXP(-0.004*$G32))</f>
        <v>0.163746150615596</v>
      </c>
      <c r="I32" s="4" t="n">
        <f aca="false">((0.004*$G32)^2/(FACT(2))*EXP(-0.004*$G32))</f>
        <v>0.0163746150615596</v>
      </c>
      <c r="J32" s="4" t="n">
        <f aca="false">((0.004*$G32)^3/(FACT(3))*EXP(-0.004*$G32))</f>
        <v>0.00109164100410398</v>
      </c>
      <c r="K32" s="4" t="n">
        <f aca="false">((0.004*$G32)^4/(FACT(4))*EXP(-0.004*$G32))</f>
        <v>5.45820502051988E-005</v>
      </c>
    </row>
    <row r="33" customFormat="false" ht="12.8" hidden="false" customHeight="false" outlineLevel="0" collapsed="false">
      <c r="A33" s="1" t="n">
        <v>52</v>
      </c>
      <c r="B33" s="3" t="n">
        <f aca="false">EXP(-0.004*$A33)*H33</f>
        <v>0.137213496260753</v>
      </c>
      <c r="C33" s="3" t="n">
        <f aca="false">EXP(-0.004*$A33)*(I33+H33)</f>
        <v>0.151483699871871</v>
      </c>
      <c r="D33" s="3" t="n">
        <f aca="false">EXP(-0.004*$A33)*(J33+I33+H33)</f>
        <v>0.152473100655575</v>
      </c>
      <c r="E33" s="3" t="n">
        <f aca="false">EXP(-0.004*$A33)*(K33+J33+I33+H33)</f>
        <v>0.152524549496328</v>
      </c>
      <c r="G33" s="1" t="n">
        <v>52</v>
      </c>
      <c r="H33" s="4" t="n">
        <f aca="false">((0.004*$G33)^1/(FACT(1))*EXP(-0.004*$G33))</f>
        <v>0.168939063636083</v>
      </c>
      <c r="I33" s="4" t="n">
        <f aca="false">((0.004*$G33)^2/(FACT(2))*EXP(-0.004*$G33))</f>
        <v>0.0175696626181527</v>
      </c>
      <c r="J33" s="4" t="n">
        <f aca="false">((0.004*$G33)^3/(FACT(3))*EXP(-0.004*$G33))</f>
        <v>0.00121816327485859</v>
      </c>
      <c r="K33" s="4" t="n">
        <f aca="false">((0.004*$G33)^4/(FACT(4))*EXP(-0.004*$G33))</f>
        <v>6.33444902926464E-005</v>
      </c>
    </row>
    <row r="34" customFormat="false" ht="12.8" hidden="false" customHeight="false" outlineLevel="0" collapsed="false">
      <c r="A34" s="1" t="n">
        <v>54</v>
      </c>
      <c r="B34" s="3" t="n">
        <f aca="false">EXP(-0.004*$A34)*H34</f>
        <v>0.140229225363992</v>
      </c>
      <c r="C34" s="3" t="n">
        <f aca="false">EXP(-0.004*$A34)*(I34+H34)</f>
        <v>0.155373981703303</v>
      </c>
      <c r="D34" s="3" t="n">
        <f aca="false">EXP(-0.004*$A34)*(J34+I34+H34)</f>
        <v>0.156464404159733</v>
      </c>
      <c r="E34" s="3" t="n">
        <f aca="false">EXP(-0.004*$A34)*(K34+J34+I34+H34)</f>
        <v>0.156523286972381</v>
      </c>
      <c r="G34" s="1" t="n">
        <v>54</v>
      </c>
      <c r="H34" s="4" t="n">
        <f aca="false">((0.004*$G34)^1/(FACT(1))*EXP(-0.004*$G34))</f>
        <v>0.174038825204672</v>
      </c>
      <c r="I34" s="4" t="n">
        <f aca="false">((0.004*$G34)^2/(FACT(2))*EXP(-0.004*$G34))</f>
        <v>0.0187961931221045</v>
      </c>
      <c r="J34" s="4" t="n">
        <f aca="false">((0.004*$G34)^3/(FACT(3))*EXP(-0.004*$G34))</f>
        <v>0.00135332590479153</v>
      </c>
      <c r="K34" s="4" t="n">
        <f aca="false">((0.004*$G34)^4/(FACT(4))*EXP(-0.004*$G34))</f>
        <v>7.30795988587424E-005</v>
      </c>
    </row>
    <row r="35" customFormat="false" ht="12.8" hidden="false" customHeight="false" outlineLevel="0" collapsed="false">
      <c r="A35" s="1" t="n">
        <v>56</v>
      </c>
      <c r="B35" s="3" t="n">
        <f aca="false">EXP(-0.004*$A35)*H35</f>
        <v>0.143114649223149</v>
      </c>
      <c r="C35" s="3" t="n">
        <f aca="false">EXP(-0.004*$A35)*(I35+H35)</f>
        <v>0.159143489936142</v>
      </c>
      <c r="D35" s="3" t="n">
        <f aca="false">EXP(-0.004*$A35)*(J35+I35+H35)</f>
        <v>0.160340310042712</v>
      </c>
      <c r="E35" s="3" t="n">
        <f aca="false">EXP(-0.004*$A35)*(K35+J35+I35+H35)</f>
        <v>0.16040733196868</v>
      </c>
      <c r="G35" s="1" t="n">
        <v>56</v>
      </c>
      <c r="H35" s="4" t="n">
        <f aca="false">((0.004*$G35)^1/(FACT(1))*EXP(-0.004*$G35))</f>
        <v>0.179046590098738</v>
      </c>
      <c r="I35" s="4" t="n">
        <f aca="false">((0.004*$G35)^2/(FACT(2))*EXP(-0.004*$G35))</f>
        <v>0.0200532180910586</v>
      </c>
      <c r="J35" s="4" t="n">
        <f aca="false">((0.004*$G35)^3/(FACT(3))*EXP(-0.004*$G35))</f>
        <v>0.00149730695079904</v>
      </c>
      <c r="K35" s="4" t="n">
        <f aca="false">((0.004*$G35)^4/(FACT(4))*EXP(-0.004*$G35))</f>
        <v>8.38491892447465E-005</v>
      </c>
    </row>
    <row r="36" customFormat="false" ht="12.8" hidden="false" customHeight="false" outlineLevel="0" collapsed="false">
      <c r="A36" s="1" t="n">
        <v>58</v>
      </c>
      <c r="B36" s="3" t="n">
        <f aca="false">EXP(-0.004*$A36)*H36</f>
        <v>0.145873144636367</v>
      </c>
      <c r="C36" s="3" t="n">
        <f aca="false">EXP(-0.004*$A36)*(I36+H36)</f>
        <v>0.162794429414185</v>
      </c>
      <c r="D36" s="3" t="n">
        <f aca="false">EXP(-0.004*$A36)*(J36+I36+H36)</f>
        <v>0.164103008770337</v>
      </c>
      <c r="E36" s="3" t="n">
        <f aca="false">EXP(-0.004*$A36)*(K36+J36+I36+H36)</f>
        <v>0.164178906372993</v>
      </c>
      <c r="G36" s="1" t="n">
        <v>58</v>
      </c>
      <c r="H36" s="4" t="n">
        <f aca="false">((0.004*$G36)^1/(FACT(1))*EXP(-0.004*$G36))</f>
        <v>0.183963500607151</v>
      </c>
      <c r="I36" s="4" t="n">
        <f aca="false">((0.004*$G36)^2/(FACT(2))*EXP(-0.004*$G36))</f>
        <v>0.0213397660704295</v>
      </c>
      <c r="J36" s="4" t="n">
        <f aca="false">((0.004*$G36)^3/(FACT(3))*EXP(-0.004*$G36))</f>
        <v>0.00165027524277988</v>
      </c>
      <c r="K36" s="4" t="n">
        <f aca="false">((0.004*$G36)^4/(FACT(4))*EXP(-0.004*$G36))</f>
        <v>9.5715964081233E-005</v>
      </c>
    </row>
    <row r="37" customFormat="false" ht="12.8" hidden="false" customHeight="false" outlineLevel="0" collapsed="false">
      <c r="A37" s="1" t="n">
        <v>60</v>
      </c>
      <c r="B37" s="3" t="n">
        <f aca="false">EXP(-0.004*$A37)*H37</f>
        <v>0.148508014033474</v>
      </c>
      <c r="C37" s="3" t="n">
        <f aca="false">EXP(-0.004*$A37)*(I37+H37)</f>
        <v>0.166328975717491</v>
      </c>
      <c r="D37" s="3" t="n">
        <f aca="false">EXP(-0.004*$A37)*(J37+I37+H37)</f>
        <v>0.167754652652212</v>
      </c>
      <c r="E37" s="3" t="n">
        <f aca="false">EXP(-0.004*$A37)*(K37+J37+I37+H37)</f>
        <v>0.167840193268295</v>
      </c>
      <c r="G37" s="1" t="n">
        <v>60</v>
      </c>
      <c r="H37" s="4" t="n">
        <f aca="false">((0.004*$G37)^1/(FACT(1))*EXP(-0.004*$G37))</f>
        <v>0.188790686655973</v>
      </c>
      <c r="I37" s="4" t="n">
        <f aca="false">((0.004*$G37)^2/(FACT(2))*EXP(-0.004*$G37))</f>
        <v>0.0226548823987167</v>
      </c>
      <c r="J37" s="4" t="n">
        <f aca="false">((0.004*$G37)^3/(FACT(3))*EXP(-0.004*$G37))</f>
        <v>0.00181239059189734</v>
      </c>
      <c r="K37" s="4" t="n">
        <f aca="false">((0.004*$G37)^4/(FACT(4))*EXP(-0.004*$G37))</f>
        <v>0.00010874343551384</v>
      </c>
    </row>
    <row r="38" customFormat="false" ht="12.8" hidden="false" customHeight="false" outlineLevel="0" collapsed="false">
      <c r="A38" s="1" t="n">
        <v>62</v>
      </c>
      <c r="B38" s="3" t="n">
        <f aca="false">EXP(-0.004*$A38)*H38</f>
        <v>0.151022486986078</v>
      </c>
      <c r="C38" s="3" t="n">
        <f aca="false">EXP(-0.004*$A38)*(I38+H38)</f>
        <v>0.169749275372352</v>
      </c>
      <c r="D38" s="3" t="n">
        <f aca="false">EXP(-0.004*$A38)*(J38+I38+H38)</f>
        <v>0.171297356545617</v>
      </c>
      <c r="E38" s="3" t="n">
        <f aca="false">EXP(-0.004*$A38)*(K38+J38+I38+H38)</f>
        <v>0.17139333757836</v>
      </c>
      <c r="G38" s="1" t="n">
        <v>62</v>
      </c>
      <c r="H38" s="4" t="n">
        <f aca="false">((0.004*$G38)^1/(FACT(1))*EXP(-0.004*$G38))</f>
        <v>0.193529265932953</v>
      </c>
      <c r="I38" s="4" t="n">
        <f aca="false">((0.004*$G38)^2/(FACT(2))*EXP(-0.004*$G38))</f>
        <v>0.0239976289756861</v>
      </c>
      <c r="J38" s="4" t="n">
        <f aca="false">((0.004*$G38)^3/(FACT(3))*EXP(-0.004*$G38))</f>
        <v>0.00198380399532339</v>
      </c>
      <c r="K38" s="4" t="n">
        <f aca="false">((0.004*$G38)^4/(FACT(4))*EXP(-0.004*$G38))</f>
        <v>0.00012299584771005</v>
      </c>
    </row>
    <row r="39" customFormat="false" ht="12.8" hidden="false" customHeight="false" outlineLevel="0" collapsed="false">
      <c r="A39" s="1" t="n">
        <v>64</v>
      </c>
      <c r="B39" s="3" t="n">
        <f aca="false">EXP(-0.004*$A39)*H39</f>
        <v>0.153419721688458</v>
      </c>
      <c r="C39" s="3" t="n">
        <f aca="false">EXP(-0.004*$A39)*(I39+H39)</f>
        <v>0.17305744606458</v>
      </c>
      <c r="D39" s="3" t="n">
        <f aca="false">EXP(-0.004*$A39)*(J39+I39+H39)</f>
        <v>0.174733198544676</v>
      </c>
      <c r="E39" s="3" t="n">
        <f aca="false">EXP(-0.004*$A39)*(K39+J39+I39+H39)</f>
        <v>0.174840446703402</v>
      </c>
      <c r="G39" s="1" t="n">
        <v>64</v>
      </c>
      <c r="H39" s="4" t="n">
        <f aca="false">((0.004*$G39)^1/(FACT(1))*EXP(-0.004*$G39))</f>
        <v>0.198180344010816</v>
      </c>
      <c r="I39" s="4" t="n">
        <f aca="false">((0.004*$G39)^2/(FACT(2))*EXP(-0.004*$G39))</f>
        <v>0.0253670840333844</v>
      </c>
      <c r="J39" s="4" t="n">
        <f aca="false">((0.004*$G39)^3/(FACT(3))*EXP(-0.004*$G39))</f>
        <v>0.00216465783751547</v>
      </c>
      <c r="K39" s="4" t="n">
        <f aca="false">((0.004*$G39)^4/(FACT(4))*EXP(-0.004*$G39))</f>
        <v>0.00013853810160099</v>
      </c>
    </row>
    <row r="40" customFormat="false" ht="12.8" hidden="false" customHeight="false" outlineLevel="0" collapsed="false">
      <c r="A40" s="1" t="n">
        <v>66</v>
      </c>
      <c r="B40" s="3" t="n">
        <f aca="false">EXP(-0.004*$A40)*H40</f>
        <v>0.155702806409793</v>
      </c>
      <c r="C40" s="3" t="n">
        <f aca="false">EXP(-0.004*$A40)*(I40+H40)</f>
        <v>0.176255576855885</v>
      </c>
      <c r="D40" s="3" t="n">
        <f aca="false">EXP(-0.004*$A40)*(J40+I40+H40)</f>
        <v>0.178064220655141</v>
      </c>
      <c r="E40" s="3" t="n">
        <f aca="false">EXP(-0.004*$A40)*(K40+J40+I40+H40)</f>
        <v>0.178183591145892</v>
      </c>
      <c r="G40" s="1" t="n">
        <v>66</v>
      </c>
      <c r="H40" s="4" t="n">
        <f aca="false">((0.004*$G40)^1/(FACT(1))*EXP(-0.004*$G40))</f>
        <v>0.20274501446937</v>
      </c>
      <c r="I40" s="4" t="n">
        <f aca="false">((0.004*$G40)^2/(FACT(2))*EXP(-0.004*$G40))</f>
        <v>0.0267623419099569</v>
      </c>
      <c r="J40" s="4" t="n">
        <f aca="false">((0.004*$G40)^3/(FACT(3))*EXP(-0.004*$G40))</f>
        <v>0.00235508608807621</v>
      </c>
      <c r="K40" s="4" t="n">
        <f aca="false">((0.004*$G40)^4/(FACT(4))*EXP(-0.004*$G40))</f>
        <v>0.00015543568181303</v>
      </c>
    </row>
    <row r="41" customFormat="false" ht="12.8" hidden="false" customHeight="false" outlineLevel="0" collapsed="false">
      <c r="A41" s="1" t="n">
        <v>68</v>
      </c>
      <c r="B41" s="3" t="n">
        <f aca="false">EXP(-0.004*$A41)*H41</f>
        <v>0.157874760918282</v>
      </c>
      <c r="C41" s="3" t="n">
        <f aca="false">EXP(-0.004*$A41)*(I41+H41)</f>
        <v>0.179345728403168</v>
      </c>
      <c r="D41" s="3" t="n">
        <f aca="false">EXP(-0.004*$A41)*(J41+I41+H41)</f>
        <v>0.181292429455131</v>
      </c>
      <c r="E41" s="3" t="n">
        <f aca="false">EXP(-0.004*$A41)*(K41+J41+I41+H41)</f>
        <v>0.181424805126665</v>
      </c>
      <c r="G41" s="1" t="n">
        <v>68</v>
      </c>
      <c r="H41" s="4" t="n">
        <f aca="false">((0.004*$G41)^1/(FACT(1))*EXP(-0.004*$G41))</f>
        <v>0.207224359016436</v>
      </c>
      <c r="I41" s="4" t="n">
        <f aca="false">((0.004*$G41)^2/(FACT(2))*EXP(-0.004*$G41))</f>
        <v>0.0281825128262353</v>
      </c>
      <c r="J41" s="4" t="n">
        <f aca="false">((0.004*$G41)^3/(FACT(3))*EXP(-0.004*$G41))</f>
        <v>0.00255521449624533</v>
      </c>
      <c r="K41" s="4" t="n">
        <f aca="false">((0.004*$G41)^4/(FACT(4))*EXP(-0.004*$G41))</f>
        <v>0.000173754585744683</v>
      </c>
    </row>
    <row r="42" customFormat="false" ht="12.8" hidden="false" customHeight="false" outlineLevel="0" collapsed="false">
      <c r="A42" s="1" t="n">
        <v>70</v>
      </c>
      <c r="B42" s="3" t="n">
        <f aca="false">EXP(-0.004*$A42)*H42</f>
        <v>0.159938537877668</v>
      </c>
      <c r="C42" s="3" t="n">
        <f aca="false">EXP(-0.004*$A42)*(I42+H42)</f>
        <v>0.182329933180542</v>
      </c>
      <c r="D42" s="3" t="n">
        <f aca="false">EXP(-0.004*$A42)*(J42+I42+H42)</f>
        <v>0.184419796742143</v>
      </c>
      <c r="E42" s="3" t="n">
        <f aca="false">EXP(-0.004*$A42)*(K42+J42+I42+H42)</f>
        <v>0.184566087191455</v>
      </c>
      <c r="G42" s="1" t="n">
        <v>70</v>
      </c>
      <c r="H42" s="4" t="n">
        <f aca="false">((0.004*$G42)^1/(FACT(1))*EXP(-0.004*$G42))</f>
        <v>0.211619447607603</v>
      </c>
      <c r="I42" s="4" t="n">
        <f aca="false">((0.004*$G42)^2/(FACT(2))*EXP(-0.004*$G42))</f>
        <v>0.0296267226650644</v>
      </c>
      <c r="J42" s="4" t="n">
        <f aca="false">((0.004*$G42)^3/(FACT(3))*EXP(-0.004*$G42))</f>
        <v>0.00276516078207268</v>
      </c>
      <c r="K42" s="4" t="n">
        <f aca="false">((0.004*$G42)^4/(FACT(4))*EXP(-0.004*$G42))</f>
        <v>0.000193561254745088</v>
      </c>
    </row>
    <row r="43" customFormat="false" ht="12.8" hidden="false" customHeight="false" outlineLevel="0" collapsed="false">
      <c r="A43" s="1" t="n">
        <v>72</v>
      </c>
      <c r="B43" s="3" t="n">
        <f aca="false">EXP(-0.004*$A43)*H43</f>
        <v>0.161897024216685</v>
      </c>
      <c r="C43" s="3" t="n">
        <f aca="false">EXP(-0.004*$A43)*(I43+H43)</f>
        <v>0.185210195703887</v>
      </c>
      <c r="D43" s="3" t="n">
        <f aca="false">EXP(-0.004*$A43)*(J43+I43+H43)</f>
        <v>0.187448260166659</v>
      </c>
      <c r="E43" s="3" t="n">
        <f aca="false">EXP(-0.004*$A43)*(K43+J43+I43+H43)</f>
        <v>0.187609400807979</v>
      </c>
      <c r="G43" s="1" t="n">
        <v>72</v>
      </c>
      <c r="H43" s="4" t="n">
        <f aca="false">((0.004*$G43)^1/(FACT(1))*EXP(-0.004*$G43))</f>
        <v>0.215931338564844</v>
      </c>
      <c r="I43" s="4" t="n">
        <f aca="false">((0.004*$G43)^2/(FACT(2))*EXP(-0.004*$G43))</f>
        <v>0.0310941127533375</v>
      </c>
      <c r="J43" s="4" t="n">
        <f aca="false">((0.004*$G43)^3/(FACT(3))*EXP(-0.004*$G43))</f>
        <v>0.0029850348243204</v>
      </c>
      <c r="K43" s="4" t="n">
        <f aca="false">((0.004*$G43)^4/(FACT(4))*EXP(-0.004*$G43))</f>
        <v>0.000214922507351069</v>
      </c>
    </row>
    <row r="44" customFormat="false" ht="12.8" hidden="false" customHeight="false" outlineLevel="0" collapsed="false">
      <c r="A44" s="1" t="n">
        <v>74</v>
      </c>
      <c r="B44" s="3" t="n">
        <f aca="false">EXP(-0.004*$A44)*H44</f>
        <v>0.163753042471939</v>
      </c>
      <c r="C44" s="3" t="n">
        <f aca="false">EXP(-0.004*$A44)*(I44+H44)</f>
        <v>0.187988492757786</v>
      </c>
      <c r="D44" s="3" t="n">
        <f aca="false">EXP(-0.004*$A44)*(J44+I44+H44)</f>
        <v>0.190379723852656</v>
      </c>
      <c r="E44" s="3" t="n">
        <f aca="false">EXP(-0.004*$A44)*(K44+J44+I44+H44)</f>
        <v>0.190556674953676</v>
      </c>
      <c r="G44" s="1" t="n">
        <v>74</v>
      </c>
      <c r="H44" s="4" t="n">
        <f aca="false">((0.004*$G44)^1/(FACT(1))*EXP(-0.004*$G44))</f>
        <v>0.220161078693973</v>
      </c>
      <c r="I44" s="4" t="n">
        <f aca="false">((0.004*$G44)^2/(FACT(2))*EXP(-0.004*$G44))</f>
        <v>0.032583839646708</v>
      </c>
      <c r="J44" s="4" t="n">
        <f aca="false">((0.004*$G44)^3/(FACT(3))*EXP(-0.004*$G44))</f>
        <v>0.00321493884514186</v>
      </c>
      <c r="K44" s="4" t="n">
        <f aca="false">((0.004*$G44)^4/(FACT(4))*EXP(-0.004*$G44))</f>
        <v>0.000237905474540497</v>
      </c>
    </row>
    <row r="45" customFormat="false" ht="12.8" hidden="false" customHeight="false" outlineLevel="0" collapsed="false">
      <c r="A45" s="1" t="n">
        <v>76</v>
      </c>
      <c r="B45" s="3" t="n">
        <f aca="false">EXP(-0.004*$A45)*H45</f>
        <v>0.165509352104722</v>
      </c>
      <c r="C45" s="3" t="n">
        <f aca="false">EXP(-0.004*$A45)*(I45+H45)</f>
        <v>0.19066677362464</v>
      </c>
      <c r="D45" s="3" t="n">
        <f aca="false">EXP(-0.004*$A45)*(J45+I45+H45)</f>
        <v>0.193216059005325</v>
      </c>
      <c r="E45" s="3" t="n">
        <f aca="false">EXP(-0.004*$A45)*(K45+J45+I45+H45)</f>
        <v>0.193409804694257</v>
      </c>
      <c r="G45" s="1" t="n">
        <v>76</v>
      </c>
      <c r="H45" s="4" t="n">
        <f aca="false">((0.004*$G45)^1/(FACT(1))*EXP(-0.004*$G45))</f>
        <v>0.22430970340098</v>
      </c>
      <c r="I45" s="4" t="n">
        <f aca="false">((0.004*$G45)^2/(FACT(2))*EXP(-0.004*$G45))</f>
        <v>0.0340950749169489</v>
      </c>
      <c r="J45" s="4" t="n">
        <f aca="false">((0.004*$G45)^3/(FACT(3))*EXP(-0.004*$G45))</f>
        <v>0.00345496759158416</v>
      </c>
      <c r="K45" s="4" t="n">
        <f aca="false">((0.004*$G45)^4/(FACT(4))*EXP(-0.004*$G45))</f>
        <v>0.000262577536960396</v>
      </c>
    </row>
    <row r="46" customFormat="false" ht="12.8" hidden="false" customHeight="false" outlineLevel="0" collapsed="false">
      <c r="A46" s="1" t="n">
        <v>78</v>
      </c>
      <c r="B46" s="3" t="n">
        <f aca="false">EXP(-0.004*$A46)*H46</f>
        <v>0.167168650792246</v>
      </c>
      <c r="C46" s="3" t="n">
        <f aca="false">EXP(-0.004*$A46)*(I46+H46)</f>
        <v>0.193246960315837</v>
      </c>
      <c r="D46" s="3" t="n">
        <f aca="false">EXP(-0.004*$A46)*(J46+I46+H46)</f>
        <v>0.19595910450629</v>
      </c>
      <c r="E46" s="3" t="n">
        <f aca="false">EXP(-0.004*$A46)*(K46+J46+I46+H46)</f>
        <v>0.196170651753145</v>
      </c>
      <c r="G46" s="1" t="n">
        <v>78</v>
      </c>
      <c r="H46" s="4" t="n">
        <f aca="false">((0.004*$G46)^1/(FACT(1))*EXP(-0.004*$G46))</f>
        <v>0.228378236807234</v>
      </c>
      <c r="I46" s="4" t="n">
        <f aca="false">((0.004*$G46)^2/(FACT(2))*EXP(-0.004*$G46))</f>
        <v>0.0356270049419284</v>
      </c>
      <c r="J46" s="4" t="n">
        <f aca="false">((0.004*$G46)^3/(FACT(3))*EXP(-0.004*$G46))</f>
        <v>0.00370520851396056</v>
      </c>
      <c r="K46" s="4" t="n">
        <f aca="false">((0.004*$G46)^4/(FACT(4))*EXP(-0.004*$G46))</f>
        <v>0.000289006264088923</v>
      </c>
    </row>
    <row r="47" customFormat="false" ht="12.8" hidden="false" customHeight="false" outlineLevel="0" collapsed="false">
      <c r="A47" s="1" t="n">
        <v>80</v>
      </c>
      <c r="B47" s="3" t="n">
        <f aca="false">EXP(-0.004*$A47)*H47</f>
        <v>0.168733575693776</v>
      </c>
      <c r="C47" s="3" t="n">
        <f aca="false">EXP(-0.004*$A47)*(I47+H47)</f>
        <v>0.19573094780478</v>
      </c>
      <c r="D47" s="3" t="n">
        <f aca="false">EXP(-0.004*$A47)*(J47+I47+H47)</f>
        <v>0.19861066749662</v>
      </c>
      <c r="E47" s="3" t="n">
        <f aca="false">EXP(-0.004*$A47)*(K47+J47+I47+H47)</f>
        <v>0.198841045071967</v>
      </c>
      <c r="G47" s="1" t="n">
        <v>80</v>
      </c>
      <c r="H47" s="4" t="n">
        <f aca="false">((0.004*$G47)^1/(FACT(1))*EXP(-0.004*$G47))</f>
        <v>0.232367691863581</v>
      </c>
      <c r="I47" s="4" t="n">
        <f aca="false">((0.004*$G47)^2/(FACT(2))*EXP(-0.004*$G47))</f>
        <v>0.037178830698173</v>
      </c>
      <c r="J47" s="4" t="n">
        <f aca="false">((0.004*$G47)^3/(FACT(3))*EXP(-0.004*$G47))</f>
        <v>0.00396574194113845</v>
      </c>
      <c r="K47" s="4" t="n">
        <f aca="false">((0.004*$G47)^4/(FACT(4))*EXP(-0.004*$G47))</f>
        <v>0.000317259355291076</v>
      </c>
    </row>
    <row r="48" customFormat="false" ht="12.8" hidden="false" customHeight="false" outlineLevel="0" collapsed="false">
      <c r="A48" s="1" t="n">
        <v>82</v>
      </c>
      <c r="B48" s="3" t="n">
        <f aca="false">EXP(-0.004*$A48)*H48</f>
        <v>0.170206704692132</v>
      </c>
      <c r="C48" s="3" t="n">
        <f aca="false">EXP(-0.004*$A48)*(I48+H48)</f>
        <v>0.198120604261642</v>
      </c>
      <c r="D48" s="3" t="n">
        <f aca="false">EXP(-0.004*$A48)*(J48+I48+H48)</f>
        <v>0.201172523947909</v>
      </c>
      <c r="E48" s="3" t="n">
        <f aca="false">EXP(-0.004*$A48)*(K48+J48+I48+H48)</f>
        <v>0.201422781362182</v>
      </c>
      <c r="G48" s="1" t="n">
        <v>82</v>
      </c>
      <c r="H48" s="4" t="n">
        <f aca="false">((0.004*$G48)^1/(FACT(1))*EXP(-0.004*$G48))</f>
        <v>0.236279070463339</v>
      </c>
      <c r="I48" s="4" t="n">
        <f aca="false">((0.004*$G48)^2/(FACT(2))*EXP(-0.004*$G48))</f>
        <v>0.0387497675559876</v>
      </c>
      <c r="J48" s="4" t="n">
        <f aca="false">((0.004*$G48)^3/(FACT(3))*EXP(-0.004*$G48))</f>
        <v>0.00423664125278798</v>
      </c>
      <c r="K48" s="4" t="n">
        <f aca="false">((0.004*$G48)^4/(FACT(4))*EXP(-0.004*$G48))</f>
        <v>0.000347404582728614</v>
      </c>
    </row>
    <row r="49" customFormat="false" ht="12.8" hidden="false" customHeight="false" outlineLevel="0" collapsed="false">
      <c r="A49" s="1" t="n">
        <v>84</v>
      </c>
      <c r="B49" s="3" t="n">
        <f aca="false">EXP(-0.004*$A49)*H49</f>
        <v>0.171590557611039</v>
      </c>
      <c r="C49" s="3" t="n">
        <f aca="false">EXP(-0.004*$A49)*(I49+H49)</f>
        <v>0.200417771289694</v>
      </c>
      <c r="D49" s="3" t="n">
        <f aca="false">EXP(-0.004*$A49)*(J49+I49+H49)</f>
        <v>0.203646419221703</v>
      </c>
      <c r="E49" s="3" t="n">
        <f aca="false">EXP(-0.004*$A49)*(K49+J49+I49+H49)</f>
        <v>0.203917625647992</v>
      </c>
      <c r="G49" s="1" t="n">
        <v>84</v>
      </c>
      <c r="H49" s="4" t="n">
        <f aca="false">((0.004*$G49)^1/(FACT(1))*EXP(-0.004*$G49))</f>
        <v>0.240113363554195</v>
      </c>
      <c r="I49" s="4" t="n">
        <f aca="false">((0.004*$G49)^2/(FACT(2))*EXP(-0.004*$G49))</f>
        <v>0.0403390450771048</v>
      </c>
      <c r="J49" s="4" t="n">
        <f aca="false">((0.004*$G49)^3/(FACT(3))*EXP(-0.004*$G49))</f>
        <v>0.00451797304863574</v>
      </c>
      <c r="K49" s="4" t="n">
        <f aca="false">((0.004*$G49)^4/(FACT(4))*EXP(-0.004*$G49))</f>
        <v>0.000379509736085402</v>
      </c>
    </row>
    <row r="50" customFormat="false" ht="12.8" hidden="false" customHeight="false" outlineLevel="0" collapsed="false">
      <c r="A50" s="1" t="n">
        <v>86</v>
      </c>
      <c r="B50" s="3" t="n">
        <f aca="false">EXP(-0.004*$A50)*H50</f>
        <v>0.172887597408747</v>
      </c>
      <c r="C50" s="3" t="n">
        <f aca="false">EXP(-0.004*$A50)*(I50+H50)</f>
        <v>0.202624264163052</v>
      </c>
      <c r="D50" s="3" t="n">
        <f aca="false">EXP(-0.004*$A50)*(J50+I50+H50)</f>
        <v>0.206034068617545</v>
      </c>
      <c r="E50" s="3" t="n">
        <f aca="false">EXP(-0.004*$A50)*(K50+J50+I50+H50)</f>
        <v>0.206327311800632</v>
      </c>
      <c r="G50" s="1" t="n">
        <v>86</v>
      </c>
      <c r="H50" s="4" t="n">
        <f aca="false">((0.004*$G50)^1/(FACT(1))*EXP(-0.004*$G50))</f>
        <v>0.243871551249032</v>
      </c>
      <c r="I50" s="4" t="n">
        <f aca="false">((0.004*$G50)^2/(FACT(2))*EXP(-0.004*$G50))</f>
        <v>0.0419459068148335</v>
      </c>
      <c r="J50" s="4" t="n">
        <f aca="false">((0.004*$G50)^3/(FACT(3))*EXP(-0.004*$G50))</f>
        <v>0.00480979731476757</v>
      </c>
      <c r="K50" s="4" t="n">
        <f aca="false">((0.004*$G50)^4/(FACT(4))*EXP(-0.004*$G50))</f>
        <v>0.000413642569070011</v>
      </c>
    </row>
    <row r="51" customFormat="false" ht="12.8" hidden="false" customHeight="false" outlineLevel="0" collapsed="false">
      <c r="A51" s="1" t="n">
        <v>88</v>
      </c>
      <c r="B51" s="3" t="n">
        <f aca="false">EXP(-0.004*$A51)*H51</f>
        <v>0.174100231348404</v>
      </c>
      <c r="C51" s="3" t="n">
        <f aca="false">EXP(-0.004*$A51)*(I51+H51)</f>
        <v>0.204741872065723</v>
      </c>
      <c r="D51" s="3" t="n">
        <f aca="false">EXP(-0.004*$A51)*(J51+I51+H51)</f>
        <v>0.208337157909889</v>
      </c>
      <c r="E51" s="3" t="n">
        <f aca="false">EXP(-0.004*$A51)*(K51+J51+I51+H51)</f>
        <v>0.208653543064175</v>
      </c>
      <c r="G51" s="1" t="n">
        <v>88</v>
      </c>
      <c r="H51" s="4" t="n">
        <f aca="false">((0.004*$G51)^1/(FACT(1))*EXP(-0.004*$G51))</f>
        <v>0.247554602935672</v>
      </c>
      <c r="I51" s="4" t="n">
        <f aca="false">((0.004*$G51)^2/(FACT(2))*EXP(-0.004*$G51))</f>
        <v>0.0435696101166783</v>
      </c>
      <c r="J51" s="4" t="n">
        <f aca="false">((0.004*$G51)^3/(FACT(3))*EXP(-0.004*$G51))</f>
        <v>0.00511216758702358</v>
      </c>
      <c r="K51" s="4" t="n">
        <f aca="false">((0.004*$G51)^4/(FACT(4))*EXP(-0.004*$G51))</f>
        <v>0.000449870747658075</v>
      </c>
    </row>
    <row r="52" customFormat="false" ht="12.8" hidden="false" customHeight="false" outlineLevel="0" collapsed="false">
      <c r="A52" s="1" t="n">
        <v>90</v>
      </c>
      <c r="B52" s="3" t="n">
        <f aca="false">EXP(-0.004*$A52)*H52</f>
        <v>0.17523081214559</v>
      </c>
      <c r="C52" s="3" t="n">
        <f aca="false">EXP(-0.004*$A52)*(I52+H52)</f>
        <v>0.206772358331796</v>
      </c>
      <c r="D52" s="3" t="n">
        <f aca="false">EXP(-0.004*$A52)*(J52+I52+H52)</f>
        <v>0.210557343874141</v>
      </c>
      <c r="E52" s="3" t="n">
        <f aca="false">EXP(-0.004*$A52)*(K52+J52+I52+H52)</f>
        <v>0.210897992572952</v>
      </c>
      <c r="G52" s="1" t="n">
        <v>90</v>
      </c>
      <c r="H52" s="4" t="n">
        <f aca="false">((0.004*$G52)^1/(FACT(1))*EXP(-0.004*$G52))</f>
        <v>0.251163477385571</v>
      </c>
      <c r="I52" s="4" t="n">
        <f aca="false">((0.004*$G52)^2/(FACT(2))*EXP(-0.004*$G52))</f>
        <v>0.0452094259294028</v>
      </c>
      <c r="J52" s="4" t="n">
        <f aca="false">((0.004*$G52)^3/(FACT(3))*EXP(-0.004*$G52))</f>
        <v>0.00542513111152834</v>
      </c>
      <c r="K52" s="4" t="n">
        <f aca="false">((0.004*$G52)^4/(FACT(4))*EXP(-0.004*$G52))</f>
        <v>0.00048826180003755</v>
      </c>
    </row>
    <row r="53" customFormat="false" ht="12.8" hidden="false" customHeight="false" outlineLevel="0" collapsed="false">
      <c r="A53" s="1" t="n">
        <v>92</v>
      </c>
      <c r="B53" s="3" t="n">
        <f aca="false">EXP(-0.004*$A53)*H53</f>
        <v>0.17628163909346</v>
      </c>
      <c r="C53" s="3" t="n">
        <f aca="false">EXP(-0.004*$A53)*(I53+H53)</f>
        <v>0.208717460686657</v>
      </c>
      <c r="D53" s="3" t="n">
        <f aca="false">EXP(-0.004*$A53)*(J53+I53+H53)</f>
        <v>0.212696254802089</v>
      </c>
      <c r="E53" s="3" t="n">
        <f aca="false">EXP(-0.004*$A53)*(K53+J53+I53+H53)</f>
        <v>0.213062303860709</v>
      </c>
      <c r="G53" s="1" t="n">
        <v>92</v>
      </c>
      <c r="H53" s="4" t="n">
        <f aca="false">((0.004*$G53)^1/(FACT(1))*EXP(-0.004*$G53))</f>
        <v>0.254699122861453</v>
      </c>
      <c r="I53" s="4" t="n">
        <f aca="false">((0.004*$G53)^2/(FACT(2))*EXP(-0.004*$G53))</f>
        <v>0.0468646386065073</v>
      </c>
      <c r="J53" s="4" t="n">
        <f aca="false">((0.004*$G53)^3/(FACT(3))*EXP(-0.004*$G53))</f>
        <v>0.00574872900239823</v>
      </c>
      <c r="K53" s="4" t="n">
        <f aca="false">((0.004*$G53)^4/(FACT(4))*EXP(-0.004*$G53))</f>
        <v>0.000528883068220637</v>
      </c>
    </row>
    <row r="54" customFormat="false" ht="12.8" hidden="false" customHeight="false" outlineLevel="0" collapsed="false">
      <c r="A54" s="1" t="n">
        <v>94</v>
      </c>
      <c r="B54" s="3" t="n">
        <f aca="false">EXP(-0.004*$A54)*H54</f>
        <v>0.177254959165913</v>
      </c>
      <c r="C54" s="3" t="n">
        <f aca="false">EXP(-0.004*$A54)*(I54+H54)</f>
        <v>0.210578891489105</v>
      </c>
      <c r="D54" s="3" t="n">
        <f aca="false">EXP(-0.004*$A54)*(J54+I54+H54)</f>
        <v>0.214755491006945</v>
      </c>
      <c r="E54" s="3" t="n">
        <f aca="false">EXP(-0.004*$A54)*(K54+J54+I54+H54)</f>
        <v>0.215148091361622</v>
      </c>
      <c r="G54" s="1" t="n">
        <v>94</v>
      </c>
      <c r="H54" s="4" t="n">
        <f aca="false">((0.004*$G54)^1/(FACT(1))*EXP(-0.004*$G54))</f>
        <v>0.258162477223905</v>
      </c>
      <c r="I54" s="4" t="n">
        <f aca="false">((0.004*$G54)^2/(FACT(2))*EXP(-0.004*$G54))</f>
        <v>0.0485345457180942</v>
      </c>
      <c r="J54" s="4" t="n">
        <f aca="false">((0.004*$G54)^3/(FACT(3))*EXP(-0.004*$G54))</f>
        <v>0.0060829963966678</v>
      </c>
      <c r="K54" s="4" t="n">
        <f aca="false">((0.004*$G54)^4/(FACT(4))*EXP(-0.004*$G54))</f>
        <v>0.000571801661286774</v>
      </c>
    </row>
    <row r="55" customFormat="false" ht="12.8" hidden="false" customHeight="false" outlineLevel="0" collapsed="false">
      <c r="A55" s="1" t="n">
        <v>96</v>
      </c>
      <c r="B55" s="3" t="n">
        <f aca="false">EXP(-0.004*$A55)*H55</f>
        <v>0.178152968099192</v>
      </c>
      <c r="C55" s="3" t="n">
        <f aca="false">EXP(-0.004*$A55)*(I55+H55)</f>
        <v>0.212358337974237</v>
      </c>
      <c r="D55" s="3" t="n">
        <f aca="false">EXP(-0.004*$A55)*(J55+I55+H55)</f>
        <v>0.216736625318243</v>
      </c>
      <c r="E55" s="3" t="n">
        <f aca="false">EXP(-0.004*$A55)*(K55+J55+I55+H55)</f>
        <v>0.217156940903268</v>
      </c>
      <c r="G55" s="1" t="n">
        <v>96</v>
      </c>
      <c r="H55" s="4" t="n">
        <f aca="false">((0.004*$G55)^1/(FACT(1))*EXP(-0.004*$G55))</f>
        <v>0.261554468036946</v>
      </c>
      <c r="I55" s="4" t="n">
        <f aca="false">((0.004*$G55)^2/(FACT(2))*EXP(-0.004*$G55))</f>
        <v>0.0502184578630937</v>
      </c>
      <c r="J55" s="4" t="n">
        <f aca="false">((0.004*$G55)^3/(FACT(3))*EXP(-0.004*$G55))</f>
        <v>0.00642796260647599</v>
      </c>
      <c r="K55" s="4" t="n">
        <f aca="false">((0.004*$G55)^4/(FACT(4))*EXP(-0.004*$G55))</f>
        <v>0.000617084410221695</v>
      </c>
    </row>
    <row r="56" customFormat="false" ht="12.8" hidden="false" customHeight="false" outlineLevel="0" collapsed="false">
      <c r="A56" s="1" t="n">
        <v>98</v>
      </c>
      <c r="B56" s="3" t="n">
        <f aca="false">EXP(-0.004*$A56)*H56</f>
        <v>0.178977811452339</v>
      </c>
      <c r="C56" s="3" t="n">
        <f aca="false">EXP(-0.004*$A56)*(I56+H56)</f>
        <v>0.214057462496998</v>
      </c>
      <c r="D56" s="3" t="n">
        <f aca="false">EXP(-0.004*$A56)*(J56+I56+H56)</f>
        <v>0.218641203566833</v>
      </c>
      <c r="E56" s="3" t="n">
        <f aca="false">EXP(-0.004*$A56)*(K56+J56+I56+H56)</f>
        <v>0.219090410191677</v>
      </c>
      <c r="G56" s="1" t="n">
        <v>98</v>
      </c>
      <c r="H56" s="4" t="n">
        <f aca="false">((0.004*$G56)^1/(FACT(1))*EXP(-0.004*$G56))</f>
        <v>0.264876012672565</v>
      </c>
      <c r="I56" s="4" t="n">
        <f aca="false">((0.004*$G56)^2/(FACT(2))*EXP(-0.004*$G56))</f>
        <v>0.0519156984838228</v>
      </c>
      <c r="J56" s="4" t="n">
        <f aca="false">((0.004*$G56)^3/(FACT(3))*EXP(-0.004*$G56))</f>
        <v>0.00678365126855285</v>
      </c>
      <c r="K56" s="4" t="n">
        <f aca="false">((0.004*$G56)^4/(FACT(4))*EXP(-0.004*$G56))</f>
        <v>0.000664797824318179</v>
      </c>
    </row>
    <row r="57" customFormat="false" ht="12.8" hidden="false" customHeight="false" outlineLevel="0" collapsed="false">
      <c r="A57" s="1" t="n">
        <v>100</v>
      </c>
      <c r="B57" s="3" t="n">
        <f aca="false">EXP(-0.004*$A57)*H57</f>
        <v>0.179731585646889</v>
      </c>
      <c r="C57" s="3" t="n">
        <f aca="false">EXP(-0.004*$A57)*(I57+H57)</f>
        <v>0.215677902776266</v>
      </c>
      <c r="D57" s="3" t="n">
        <f aca="false">EXP(-0.004*$A57)*(J57+I57+H57)</f>
        <v>0.220470745060183</v>
      </c>
      <c r="E57" s="3" t="n">
        <f aca="false">EXP(-0.004*$A57)*(K57+J57+I57+H57)</f>
        <v>0.220950029288575</v>
      </c>
      <c r="G57" s="1" t="n">
        <v>100</v>
      </c>
      <c r="H57" s="4" t="n">
        <f aca="false">((0.004*$G57)^1/(FACT(1))*EXP(-0.004*$G57))</f>
        <v>0.268128018414256</v>
      </c>
      <c r="I57" s="4" t="n">
        <f aca="false">((0.004*$G57)^2/(FACT(2))*EXP(-0.004*$G57))</f>
        <v>0.0536256036828512</v>
      </c>
      <c r="J57" s="4" t="n">
        <f aca="false">((0.004*$G57)^3/(FACT(3))*EXP(-0.004*$G57))</f>
        <v>0.00715008049104682</v>
      </c>
      <c r="K57" s="4" t="n">
        <f aca="false">((0.004*$G57)^4/(FACT(4))*EXP(-0.004*$G57))</f>
        <v>0.000715008049104682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K57" activeCellId="0" sqref="K57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2" t="n">
        <v>0.004</v>
      </c>
      <c r="B2" s="2" t="n">
        <f aca="false">A2</f>
        <v>0.004</v>
      </c>
      <c r="C2" s="2" t="n">
        <f aca="false">A2*2</f>
        <v>0.008</v>
      </c>
      <c r="D2" s="2" t="n">
        <f aca="false">A2*5</f>
        <v>0.02</v>
      </c>
      <c r="E2" s="1"/>
      <c r="F2" s="1"/>
      <c r="G2" s="1"/>
      <c r="H2" s="1"/>
      <c r="I2" s="1"/>
      <c r="J2" s="1"/>
      <c r="K2" s="1"/>
    </row>
    <row r="3" customFormat="false" ht="12.8" hidden="false" customHeight="false" outlineLevel="0" collapsed="false">
      <c r="A3" s="2"/>
      <c r="B3" s="2"/>
      <c r="C3" s="2"/>
      <c r="D3" s="2"/>
      <c r="E3" s="1"/>
      <c r="F3" s="1"/>
      <c r="G3" s="1"/>
      <c r="H3" s="1"/>
      <c r="I3" s="1"/>
      <c r="J3" s="1"/>
      <c r="K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customFormat="false" ht="12.8" hidden="false" customHeight="false" outlineLevel="0" collapsed="false">
      <c r="A5" s="1"/>
      <c r="B5" s="1" t="s">
        <v>10</v>
      </c>
      <c r="C5" s="1"/>
      <c r="D5" s="1"/>
      <c r="E5" s="1"/>
      <c r="F5" s="1"/>
      <c r="G5" s="1"/>
      <c r="H5" s="1"/>
      <c r="I5" s="1"/>
      <c r="J5" s="1"/>
      <c r="K5" s="1"/>
    </row>
    <row r="6" customFormat="false" ht="12.8" hidden="false" customHeight="false" outlineLevel="0" collapsed="false">
      <c r="A6" s="1" t="s">
        <v>5</v>
      </c>
      <c r="B6" s="0" t="s">
        <v>6</v>
      </c>
      <c r="C6" s="1" t="s">
        <v>7</v>
      </c>
      <c r="D6" s="1" t="s">
        <v>8</v>
      </c>
      <c r="E6" s="1" t="s">
        <v>9</v>
      </c>
      <c r="F6" s="1"/>
      <c r="G6" s="0" t="s">
        <v>5</v>
      </c>
      <c r="H6" s="1" t="s">
        <v>6</v>
      </c>
      <c r="I6" s="1" t="s">
        <v>7</v>
      </c>
      <c r="J6" s="1" t="s">
        <v>8</v>
      </c>
      <c r="K6" s="1" t="s">
        <v>9</v>
      </c>
    </row>
    <row r="7" customFormat="false" ht="12.8" hidden="false" customHeight="false" outlineLevel="0" collapsed="false">
      <c r="A7" s="1" t="n">
        <v>0</v>
      </c>
      <c r="B7" s="3" t="n">
        <f aca="false">EXP(-0.008*$A7)*H7</f>
        <v>0</v>
      </c>
      <c r="C7" s="3" t="n">
        <f aca="false">EXP(-0.008*$A7)*(I7+H7)</f>
        <v>0</v>
      </c>
      <c r="D7" s="3" t="n">
        <f aca="false">EXP(-0.008*$A7)*(J7+I7+H7)</f>
        <v>0</v>
      </c>
      <c r="E7" s="3" t="n">
        <f aca="false">EXP(-0.008*$A7)*(K7+J7+I7+H7)</f>
        <v>0</v>
      </c>
      <c r="F7" s="1"/>
      <c r="G7" s="1" t="n">
        <v>0</v>
      </c>
      <c r="H7" s="4" t="n">
        <f aca="false">((0.008*$G7)^1/(FACT(1))*EXP(-0.008*$G7))</f>
        <v>0</v>
      </c>
      <c r="I7" s="4" t="n">
        <f aca="false">((0.008*$G7)^2/(FACT(2))*EXP(-0.008*$G7))</f>
        <v>0</v>
      </c>
      <c r="J7" s="4" t="n">
        <f aca="false">((0.008*$G7)^3/(FACT(3))*EXP(-0.008*$G7))</f>
        <v>0</v>
      </c>
      <c r="K7" s="4" t="n">
        <f aca="false">((0.008*$G7)^4/(FACT(4))*EXP(-0.008*$G7))</f>
        <v>0</v>
      </c>
    </row>
    <row r="8" customFormat="false" ht="12.8" hidden="false" customHeight="false" outlineLevel="0" collapsed="false">
      <c r="A8" s="1" t="n">
        <v>2</v>
      </c>
      <c r="B8" s="3" t="n">
        <f aca="false">EXP(-0.008*$A8)*H8</f>
        <v>0.0154961053132672</v>
      </c>
      <c r="C8" s="3" t="n">
        <f aca="false">EXP(-0.008*$A8)*(I8+H8)</f>
        <v>0.0156200741557733</v>
      </c>
      <c r="D8" s="3" t="n">
        <f aca="false">EXP(-0.008*$A8)*(J8+I8+H8)</f>
        <v>0.0156207353229333</v>
      </c>
      <c r="E8" s="3" t="n">
        <f aca="false">EXP(-0.008*$A8)*(K8+J8+I8+H8)</f>
        <v>0.015620737967602</v>
      </c>
      <c r="F8" s="1"/>
      <c r="G8" s="1" t="n">
        <v>2</v>
      </c>
      <c r="H8" s="4" t="n">
        <f aca="false">((0.008*$G8)^1/(FACT(1))*EXP(-0.008*$G8))</f>
        <v>0.0157460371208846</v>
      </c>
      <c r="I8" s="4" t="n">
        <f aca="false">((0.008*$G8)^2/(FACT(2))*EXP(-0.008*$G8))</f>
        <v>0.000125968296967076</v>
      </c>
      <c r="J8" s="4" t="n">
        <f aca="false">((0.008*$G8)^3/(FACT(3))*EXP(-0.008*$G8))</f>
        <v>6.71830917157741E-007</v>
      </c>
      <c r="K8" s="4" t="n">
        <f aca="false">((0.008*$G8)^4/(FACT(4))*EXP(-0.008*$G8))</f>
        <v>2.68732366863097E-009</v>
      </c>
    </row>
    <row r="9" customFormat="false" ht="12.8" hidden="false" customHeight="false" outlineLevel="0" collapsed="false">
      <c r="A9" s="1" t="n">
        <v>4</v>
      </c>
      <c r="B9" s="3" t="n">
        <f aca="false">EXP(-0.008*$A9)*H9</f>
        <v>0.0300161599849833</v>
      </c>
      <c r="C9" s="3" t="n">
        <f aca="false">EXP(-0.008*$A9)*(I9+H9)</f>
        <v>0.0304964185447431</v>
      </c>
      <c r="D9" s="3" t="n">
        <f aca="false">EXP(-0.008*$A9)*(J9+I9+H9)</f>
        <v>0.0305015413027138</v>
      </c>
      <c r="E9" s="3" t="n">
        <f aca="false">EXP(-0.008*$A9)*(K9+J9+I9+H9)</f>
        <v>0.0305015822847776</v>
      </c>
      <c r="F9" s="1"/>
      <c r="G9" s="1" t="n">
        <v>4</v>
      </c>
      <c r="H9" s="4" t="n">
        <f aca="false">((0.008*$G9)^1/(FACT(1))*EXP(-0.008*$G9))</f>
        <v>0.0309922106265343</v>
      </c>
      <c r="I9" s="4" t="n">
        <f aca="false">((0.008*$G9)^2/(FACT(2))*EXP(-0.008*$G9))</f>
        <v>0.000495875370024549</v>
      </c>
      <c r="J9" s="4" t="n">
        <f aca="false">((0.008*$G9)^3/(FACT(3))*EXP(-0.008*$G9))</f>
        <v>5.28933728026186E-006</v>
      </c>
      <c r="K9" s="4" t="n">
        <f aca="false">((0.008*$G9)^4/(FACT(4))*EXP(-0.008*$G9))</f>
        <v>4.23146982420949E-008</v>
      </c>
    </row>
    <row r="10" customFormat="false" ht="12.8" hidden="false" customHeight="false" outlineLevel="0" collapsed="false">
      <c r="A10" s="1" t="n">
        <v>6</v>
      </c>
      <c r="B10" s="3" t="n">
        <f aca="false">EXP(-0.008*$A10)*H10</f>
        <v>0.0436062727712979</v>
      </c>
      <c r="C10" s="3" t="n">
        <f aca="false">EXP(-0.008*$A10)*(I10+H10)</f>
        <v>0.044652823317809</v>
      </c>
      <c r="D10" s="3" t="n">
        <f aca="false">EXP(-0.008*$A10)*(J10+I10+H10)</f>
        <v>0.0446695681265532</v>
      </c>
      <c r="E10" s="3" t="n">
        <f aca="false">EXP(-0.008*$A10)*(K10+J10+I10+H10)</f>
        <v>0.0446697690642582</v>
      </c>
      <c r="F10" s="1"/>
      <c r="G10" s="1" t="n">
        <v>6</v>
      </c>
      <c r="H10" s="4" t="n">
        <f aca="false">((0.008*$G10)^1/(FACT(1))*EXP(-0.008*$G10))</f>
        <v>0.0457504217797202</v>
      </c>
      <c r="I10" s="4" t="n">
        <f aca="false">((0.008*$G10)^2/(FACT(2))*EXP(-0.008*$G10))</f>
        <v>0.00109801012271329</v>
      </c>
      <c r="J10" s="4" t="n">
        <f aca="false">((0.008*$G10)^3/(FACT(3))*EXP(-0.008*$G10))</f>
        <v>1.75681619634126E-005</v>
      </c>
      <c r="K10" s="4" t="n">
        <f aca="false">((0.008*$G10)^4/(FACT(4))*EXP(-0.008*$G10))</f>
        <v>2.10817943560951E-007</v>
      </c>
    </row>
    <row r="11" customFormat="false" ht="12.8" hidden="false" customHeight="false" outlineLevel="0" collapsed="false">
      <c r="A11" s="1" t="n">
        <v>8</v>
      </c>
      <c r="B11" s="3" t="n">
        <f aca="false">EXP(-0.008*$A11)*H11</f>
        <v>0.0563106162652572</v>
      </c>
      <c r="C11" s="3" t="n">
        <f aca="false">EXP(-0.008*$A11)*(I11+H11)</f>
        <v>0.0581125559857454</v>
      </c>
      <c r="D11" s="3" t="n">
        <f aca="false">EXP(-0.008*$A11)*(J11+I11+H11)</f>
        <v>0.0581509973664492</v>
      </c>
      <c r="E11" s="3" t="n">
        <f aca="false">EXP(-0.008*$A11)*(K11+J11+I11+H11)</f>
        <v>0.0581516124285404</v>
      </c>
      <c r="F11" s="1"/>
      <c r="G11" s="1" t="n">
        <v>8</v>
      </c>
      <c r="H11" s="4" t="n">
        <f aca="false">((0.008*$G11)^1/(FACT(1))*EXP(-0.008*$G11))</f>
        <v>0.0600323199699667</v>
      </c>
      <c r="I11" s="4" t="n">
        <f aca="false">((0.008*$G11)^2/(FACT(2))*EXP(-0.008*$G11))</f>
        <v>0.00192103423903893</v>
      </c>
      <c r="J11" s="4" t="n">
        <f aca="false">((0.008*$G11)^3/(FACT(3))*EXP(-0.008*$G11))</f>
        <v>4.09820637661639E-005</v>
      </c>
      <c r="K11" s="4" t="n">
        <f aca="false">((0.008*$G11)^4/(FACT(4))*EXP(-0.008*$G11))</f>
        <v>6.55713020258623E-007</v>
      </c>
    </row>
    <row r="12" customFormat="false" ht="12.8" hidden="false" customHeight="false" outlineLevel="0" collapsed="false">
      <c r="A12" s="1" t="n">
        <v>10</v>
      </c>
      <c r="B12" s="3" t="n">
        <f aca="false">EXP(-0.008*$A12)*H12</f>
        <v>0.0681715031172969</v>
      </c>
      <c r="C12" s="3" t="n">
        <f aca="false">EXP(-0.008*$A12)*(I12+H12)</f>
        <v>0.0708983632419888</v>
      </c>
      <c r="D12" s="3" t="n">
        <f aca="false">EXP(-0.008*$A12)*(J12+I12+H12)</f>
        <v>0.0709710795119806</v>
      </c>
      <c r="E12" s="3" t="n">
        <f aca="false">EXP(-0.008*$A12)*(K12+J12+I12+H12)</f>
        <v>0.0709725338373804</v>
      </c>
      <c r="F12" s="1"/>
      <c r="G12" s="1" t="n">
        <v>10</v>
      </c>
      <c r="H12" s="4" t="n">
        <f aca="false">((0.008*$G12)^1/(FACT(1))*EXP(-0.008*$G12))</f>
        <v>0.0738493077109309</v>
      </c>
      <c r="I12" s="4" t="n">
        <f aca="false">((0.008*$G12)^2/(FACT(2))*EXP(-0.008*$G12))</f>
        <v>0.00295397230843723</v>
      </c>
      <c r="J12" s="4" t="n">
        <f aca="false">((0.008*$G12)^3/(FACT(3))*EXP(-0.008*$G12))</f>
        <v>7.87725948916596E-005</v>
      </c>
      <c r="K12" s="4" t="n">
        <f aca="false">((0.008*$G12)^4/(FACT(4))*EXP(-0.008*$G12))</f>
        <v>1.57545189783319E-006</v>
      </c>
    </row>
    <row r="13" customFormat="false" ht="12.8" hidden="false" customHeight="false" outlineLevel="0" collapsed="false">
      <c r="A13" s="1" t="n">
        <v>12</v>
      </c>
      <c r="B13" s="3" t="n">
        <f aca="false">EXP(-0.008*$A13)*H13</f>
        <v>0.0792294593752015</v>
      </c>
      <c r="C13" s="3" t="n">
        <f aca="false">EXP(-0.008*$A13)*(I13+H13)</f>
        <v>0.0830324734252112</v>
      </c>
      <c r="D13" s="3" t="n">
        <f aca="false">EXP(-0.008*$A13)*(J13+I13+H13)</f>
        <v>0.0831541698748115</v>
      </c>
      <c r="E13" s="3" t="n">
        <f aca="false">EXP(-0.008*$A13)*(K13+J13+I13+H13)</f>
        <v>0.0831570905896019</v>
      </c>
      <c r="F13" s="1"/>
      <c r="G13" s="1" t="n">
        <v>12</v>
      </c>
      <c r="H13" s="4" t="n">
        <f aca="false">((0.008*$G13)^1/(FACT(1))*EXP(-0.008*$G13))</f>
        <v>0.0872125455425958</v>
      </c>
      <c r="I13" s="4" t="n">
        <f aca="false">((0.008*$G13)^2/(FACT(2))*EXP(-0.008*$G13))</f>
        <v>0.0041862021860446</v>
      </c>
      <c r="J13" s="4" t="n">
        <f aca="false">((0.008*$G13)^3/(FACT(3))*EXP(-0.008*$G13))</f>
        <v>0.000133958469953427</v>
      </c>
      <c r="K13" s="4" t="n">
        <f aca="false">((0.008*$G13)^4/(FACT(4))*EXP(-0.008*$G13))</f>
        <v>3.21500327888225E-006</v>
      </c>
    </row>
    <row r="14" customFormat="false" ht="12.8" hidden="false" customHeight="false" outlineLevel="0" collapsed="false">
      <c r="A14" s="1" t="n">
        <v>14</v>
      </c>
      <c r="B14" s="3" t="n">
        <f aca="false">EXP(-0.008*$A14)*H14</f>
        <v>0.0895232950493689</v>
      </c>
      <c r="C14" s="3" t="n">
        <f aca="false">EXP(-0.008*$A14)*(I14+H14)</f>
        <v>0.0945365995721335</v>
      </c>
      <c r="D14" s="3" t="n">
        <f aca="false">EXP(-0.008*$A14)*(J14+I14+H14)</f>
        <v>0.0947237629409834</v>
      </c>
      <c r="E14" s="3" t="n">
        <f aca="false">EXP(-0.008*$A14)*(K14+J14+I14+H14)</f>
        <v>0.0947290035153112</v>
      </c>
      <c r="F14" s="1"/>
      <c r="G14" s="1" t="n">
        <v>14</v>
      </c>
      <c r="H14" s="4" t="n">
        <f aca="false">((0.008*$G14)^1/(FACT(1))*EXP(-0.008*$G14))</f>
        <v>0.10013295684004</v>
      </c>
      <c r="I14" s="4" t="n">
        <f aca="false">((0.008*$G14)^2/(FACT(2))*EXP(-0.008*$G14))</f>
        <v>0.00560744558304224</v>
      </c>
      <c r="J14" s="4" t="n">
        <f aca="false">((0.008*$G14)^3/(FACT(3))*EXP(-0.008*$G14))</f>
        <v>0.000209344635100244</v>
      </c>
      <c r="K14" s="4" t="n">
        <f aca="false">((0.008*$G14)^4/(FACT(4))*EXP(-0.008*$G14))</f>
        <v>5.86164978280682E-006</v>
      </c>
    </row>
    <row r="15" customFormat="false" ht="12.8" hidden="false" customHeight="false" outlineLevel="0" collapsed="false">
      <c r="A15" s="1" t="n">
        <v>16</v>
      </c>
      <c r="B15" s="3" t="n">
        <f aca="false">EXP(-0.008*$A15)*H15</f>
        <v>0.0990901720054078</v>
      </c>
      <c r="C15" s="3" t="n">
        <f aca="false">EXP(-0.008*$A15)*(I15+H15)</f>
        <v>0.105431943013754</v>
      </c>
      <c r="D15" s="3" t="n">
        <f aca="false">EXP(-0.008*$A15)*(J15+I15+H15)</f>
        <v>0.105702525243443</v>
      </c>
      <c r="E15" s="3" t="n">
        <f aca="false">EXP(-0.008*$A15)*(K15+J15+I15+H15)</f>
        <v>0.105711183874793</v>
      </c>
      <c r="F15" s="1"/>
      <c r="G15" s="1" t="n">
        <v>16</v>
      </c>
      <c r="H15" s="4" t="n">
        <f aca="false">((0.008*$G15)^1/(FACT(1))*EXP(-0.008*$G15))</f>
        <v>0.112621232530514</v>
      </c>
      <c r="I15" s="4" t="n">
        <f aca="false">((0.008*$G15)^2/(FACT(2))*EXP(-0.008*$G15))</f>
        <v>0.00720775888195292</v>
      </c>
      <c r="J15" s="4" t="n">
        <f aca="false">((0.008*$G15)^3/(FACT(3))*EXP(-0.008*$G15))</f>
        <v>0.000307531045629991</v>
      </c>
      <c r="K15" s="4" t="n">
        <f aca="false">((0.008*$G15)^4/(FACT(4))*EXP(-0.008*$G15))</f>
        <v>9.84099346015972E-006</v>
      </c>
    </row>
    <row r="16" customFormat="false" ht="12.8" hidden="false" customHeight="false" outlineLevel="0" collapsed="false">
      <c r="A16" s="1" t="n">
        <v>18</v>
      </c>
      <c r="B16" s="3" t="n">
        <f aca="false">EXP(-0.008*$A16)*H16</f>
        <v>0.107965669282422</v>
      </c>
      <c r="C16" s="3" t="n">
        <f aca="false">EXP(-0.008*$A16)*(I16+H16)</f>
        <v>0.115739197470756</v>
      </c>
      <c r="D16" s="3" t="n">
        <f aca="false">EXP(-0.008*$A16)*(J16+I16+H16)</f>
        <v>0.116112326823796</v>
      </c>
      <c r="E16" s="3" t="n">
        <f aca="false">EXP(-0.008*$A16)*(K16+J16+I16+H16)</f>
        <v>0.116125759480506</v>
      </c>
      <c r="F16" s="1"/>
      <c r="G16" s="1" t="n">
        <v>18</v>
      </c>
      <c r="H16" s="4" t="n">
        <f aca="false">((0.008*$G16)^1/(FACT(1))*EXP(-0.008*$G16))</f>
        <v>0.124687835720526</v>
      </c>
      <c r="I16" s="4" t="n">
        <f aca="false">((0.008*$G16)^2/(FACT(2))*EXP(-0.008*$G16))</f>
        <v>0.00897752417187784</v>
      </c>
      <c r="J16" s="4" t="n">
        <f aca="false">((0.008*$G16)^3/(FACT(3))*EXP(-0.008*$G16))</f>
        <v>0.000430921160250136</v>
      </c>
      <c r="K16" s="4" t="n">
        <f aca="false">((0.008*$G16)^4/(FACT(4))*EXP(-0.008*$G16))</f>
        <v>1.55131617690049E-005</v>
      </c>
    </row>
    <row r="17" customFormat="false" ht="12.8" hidden="false" customHeight="false" outlineLevel="0" collapsed="false">
      <c r="A17" s="1" t="n">
        <v>20</v>
      </c>
      <c r="B17" s="3" t="n">
        <f aca="false">EXP(-0.008*$A17)*H17</f>
        <v>0.116183845931791</v>
      </c>
      <c r="C17" s="3" t="n">
        <f aca="false">EXP(-0.008*$A17)*(I17+H17)</f>
        <v>0.125478553606334</v>
      </c>
      <c r="D17" s="3" t="n">
        <f aca="false">EXP(-0.008*$A17)*(J17+I17+H17)</f>
        <v>0.125974271348976</v>
      </c>
      <c r="E17" s="3" t="n">
        <f aca="false">EXP(-0.008*$A17)*(K17+J17+I17+H17)</f>
        <v>0.125994100058682</v>
      </c>
      <c r="F17" s="1"/>
      <c r="G17" s="1" t="n">
        <v>20</v>
      </c>
      <c r="H17" s="4" t="n">
        <f aca="false">((0.008*$G17)^1/(FACT(1))*EXP(-0.008*$G17))</f>
        <v>0.136343006234594</v>
      </c>
      <c r="I17" s="4" t="n">
        <f aca="false">((0.008*$G17)^2/(FACT(2))*EXP(-0.008*$G17))</f>
        <v>0.0109074404987675</v>
      </c>
      <c r="J17" s="4" t="n">
        <f aca="false">((0.008*$G17)^3/(FACT(3))*EXP(-0.008*$G17))</f>
        <v>0.000581730159934267</v>
      </c>
      <c r="K17" s="4" t="n">
        <f aca="false">((0.008*$G17)^4/(FACT(4))*EXP(-0.008*$G17))</f>
        <v>2.32692063973707E-005</v>
      </c>
    </row>
    <row r="18" customFormat="false" ht="12.8" hidden="false" customHeight="false" outlineLevel="0" collapsed="false">
      <c r="A18" s="1" t="n">
        <v>22</v>
      </c>
      <c r="B18" s="3" t="n">
        <f aca="false">EXP(-0.008*$A18)*H18</f>
        <v>0.123777301467836</v>
      </c>
      <c r="C18" s="3" t="n">
        <f aca="false">EXP(-0.008*$A18)*(I18+H18)</f>
        <v>0.134669703997006</v>
      </c>
      <c r="D18" s="3" t="n">
        <f aca="false">EXP(-0.008*$A18)*(J18+I18+H18)</f>
        <v>0.135308724945384</v>
      </c>
      <c r="E18" s="3" t="n">
        <f aca="false">EXP(-0.008*$A18)*(K18+J18+I18+H18)</f>
        <v>0.135336841867112</v>
      </c>
      <c r="F18" s="1"/>
      <c r="G18" s="1" t="n">
        <v>22</v>
      </c>
      <c r="H18" s="4" t="n">
        <f aca="false">((0.008*$G18)^1/(FACT(1))*EXP(-0.008*$G18))</f>
        <v>0.147596765067325</v>
      </c>
      <c r="I18" s="4" t="n">
        <f aca="false">((0.008*$G18)^2/(FACT(2))*EXP(-0.008*$G18))</f>
        <v>0.0129885153259246</v>
      </c>
      <c r="J18" s="4" t="n">
        <f aca="false">((0.008*$G18)^3/(FACT(3))*EXP(-0.008*$G18))</f>
        <v>0.00076199289912091</v>
      </c>
      <c r="K18" s="4" t="n">
        <f aca="false">((0.008*$G18)^4/(FACT(4))*EXP(-0.008*$G18))</f>
        <v>3.352768756132E-005</v>
      </c>
    </row>
    <row r="19" customFormat="false" ht="12.8" hidden="false" customHeight="false" outlineLevel="0" collapsed="false">
      <c r="A19" s="1" t="n">
        <v>24</v>
      </c>
      <c r="B19" s="3" t="n">
        <f aca="false">EXP(-0.008*$A19)*H19</f>
        <v>0.130777234018473</v>
      </c>
      <c r="C19" s="3" t="n">
        <f aca="false">EXP(-0.008*$A19)*(I19+H19)</f>
        <v>0.143331848484246</v>
      </c>
      <c r="D19" s="3" t="n">
        <f aca="false">EXP(-0.008*$A19)*(J19+I19+H19)</f>
        <v>0.144135343810056</v>
      </c>
      <c r="E19" s="3" t="n">
        <f aca="false">EXP(-0.008*$A19)*(K19+J19+I19+H19)</f>
        <v>0.144173911585695</v>
      </c>
      <c r="F19" s="1"/>
      <c r="G19" s="1" t="n">
        <v>24</v>
      </c>
      <c r="H19" s="4" t="n">
        <f aca="false">((0.008*$G19)^1/(FACT(1))*EXP(-0.008*$G19))</f>
        <v>0.158458918750403</v>
      </c>
      <c r="I19" s="4" t="n">
        <f aca="false">((0.008*$G19)^2/(FACT(2))*EXP(-0.008*$G19))</f>
        <v>0.0152120562000387</v>
      </c>
      <c r="J19" s="4" t="n">
        <f aca="false">((0.008*$G19)^3/(FACT(3))*EXP(-0.008*$G19))</f>
        <v>0.000973571596802476</v>
      </c>
      <c r="K19" s="4" t="n">
        <f aca="false">((0.008*$G19)^4/(FACT(4))*EXP(-0.008*$G19))</f>
        <v>4.67314366465189E-005</v>
      </c>
    </row>
    <row r="20" customFormat="false" ht="12.8" hidden="false" customHeight="false" outlineLevel="0" collapsed="false">
      <c r="A20" s="1" t="n">
        <v>26</v>
      </c>
      <c r="B20" s="3" t="n">
        <f aca="false">EXP(-0.008*$A20)*H20</f>
        <v>0.137213496260753</v>
      </c>
      <c r="C20" s="3" t="n">
        <f aca="false">EXP(-0.008*$A20)*(I20+H20)</f>
        <v>0.151483699871871</v>
      </c>
      <c r="D20" s="3" t="n">
        <f aca="false">EXP(-0.008*$A20)*(J20+I20+H20)</f>
        <v>0.152473100655575</v>
      </c>
      <c r="E20" s="3" t="n">
        <f aca="false">EXP(-0.008*$A20)*(K20+J20+I20+H20)</f>
        <v>0.152524549496328</v>
      </c>
      <c r="F20" s="1"/>
      <c r="G20" s="1" t="n">
        <v>26</v>
      </c>
      <c r="H20" s="4" t="n">
        <f aca="false">((0.008*$G20)^1/(FACT(1))*EXP(-0.008*$G20))</f>
        <v>0.168939063636083</v>
      </c>
      <c r="I20" s="4" t="n">
        <f aca="false">((0.008*$G20)^2/(FACT(2))*EXP(-0.008*$G20))</f>
        <v>0.0175696626181527</v>
      </c>
      <c r="J20" s="4" t="n">
        <f aca="false">((0.008*$G20)^3/(FACT(3))*EXP(-0.008*$G20))</f>
        <v>0.00121816327485859</v>
      </c>
      <c r="K20" s="4" t="n">
        <f aca="false">((0.008*$G20)^4/(FACT(4))*EXP(-0.008*$G20))</f>
        <v>6.33444902926464E-005</v>
      </c>
    </row>
    <row r="21" customFormat="false" ht="12.8" hidden="false" customHeight="false" outlineLevel="0" collapsed="false">
      <c r="A21" s="1" t="n">
        <v>28</v>
      </c>
      <c r="B21" s="3" t="n">
        <f aca="false">EXP(-0.008*$A21)*H21</f>
        <v>0.143114649223149</v>
      </c>
      <c r="C21" s="3" t="n">
        <f aca="false">EXP(-0.008*$A21)*(I21+H21)</f>
        <v>0.159143489936142</v>
      </c>
      <c r="D21" s="3" t="n">
        <f aca="false">EXP(-0.008*$A21)*(J21+I21+H21)</f>
        <v>0.160340310042712</v>
      </c>
      <c r="E21" s="3" t="n">
        <f aca="false">EXP(-0.008*$A21)*(K21+J21+I21+H21)</f>
        <v>0.16040733196868</v>
      </c>
      <c r="F21" s="1"/>
      <c r="G21" s="1" t="n">
        <v>28</v>
      </c>
      <c r="H21" s="4" t="n">
        <f aca="false">((0.008*$G21)^1/(FACT(1))*EXP(-0.008*$G21))</f>
        <v>0.179046590098738</v>
      </c>
      <c r="I21" s="4" t="n">
        <f aca="false">((0.008*$G21)^2/(FACT(2))*EXP(-0.008*$G21))</f>
        <v>0.0200532180910586</v>
      </c>
      <c r="J21" s="4" t="n">
        <f aca="false">((0.008*$G21)^3/(FACT(3))*EXP(-0.008*$G21))</f>
        <v>0.00149730695079904</v>
      </c>
      <c r="K21" s="4" t="n">
        <f aca="false">((0.008*$G21)^4/(FACT(4))*EXP(-0.008*$G21))</f>
        <v>8.38491892447465E-005</v>
      </c>
    </row>
    <row r="22" customFormat="false" ht="12.8" hidden="false" customHeight="false" outlineLevel="0" collapsed="false">
      <c r="A22" s="1" t="n">
        <v>30</v>
      </c>
      <c r="B22" s="3" t="n">
        <f aca="false">EXP(-0.008*$A22)*H22</f>
        <v>0.148508014033474</v>
      </c>
      <c r="C22" s="3" t="n">
        <f aca="false">EXP(-0.008*$A22)*(I22+H22)</f>
        <v>0.166328975717491</v>
      </c>
      <c r="D22" s="3" t="n">
        <f aca="false">EXP(-0.008*$A22)*(J22+I22+H22)</f>
        <v>0.167754652652212</v>
      </c>
      <c r="E22" s="3" t="n">
        <f aca="false">EXP(-0.008*$A22)*(K22+J22+I22+H22)</f>
        <v>0.167840193268295</v>
      </c>
      <c r="F22" s="1"/>
      <c r="G22" s="1" t="n">
        <v>30</v>
      </c>
      <c r="H22" s="4" t="n">
        <f aca="false">((0.008*$G22)^1/(FACT(1))*EXP(-0.008*$G22))</f>
        <v>0.188790686655973</v>
      </c>
      <c r="I22" s="4" t="n">
        <f aca="false">((0.008*$G22)^2/(FACT(2))*EXP(-0.008*$G22))</f>
        <v>0.0226548823987167</v>
      </c>
      <c r="J22" s="4" t="n">
        <f aca="false">((0.008*$G22)^3/(FACT(3))*EXP(-0.008*$G22))</f>
        <v>0.00181239059189734</v>
      </c>
      <c r="K22" s="4" t="n">
        <f aca="false">((0.008*$G22)^4/(FACT(4))*EXP(-0.008*$G22))</f>
        <v>0.00010874343551384</v>
      </c>
    </row>
    <row r="23" customFormat="false" ht="12.8" hidden="false" customHeight="false" outlineLevel="0" collapsed="false">
      <c r="A23" s="1" t="n">
        <v>32</v>
      </c>
      <c r="B23" s="3" t="n">
        <f aca="false">EXP(-0.008*$A23)*H23</f>
        <v>0.153419721688458</v>
      </c>
      <c r="C23" s="3" t="n">
        <f aca="false">EXP(-0.008*$A23)*(I23+H23)</f>
        <v>0.17305744606458</v>
      </c>
      <c r="D23" s="3" t="n">
        <f aca="false">EXP(-0.008*$A23)*(J23+I23+H23)</f>
        <v>0.174733198544676</v>
      </c>
      <c r="E23" s="3" t="n">
        <f aca="false">EXP(-0.008*$A23)*(K23+J23+I23+H23)</f>
        <v>0.174840446703402</v>
      </c>
      <c r="F23" s="1"/>
      <c r="G23" s="1" t="n">
        <v>32</v>
      </c>
      <c r="H23" s="4" t="n">
        <f aca="false">((0.008*$G23)^1/(FACT(1))*EXP(-0.008*$G23))</f>
        <v>0.198180344010816</v>
      </c>
      <c r="I23" s="4" t="n">
        <f aca="false">((0.008*$G23)^2/(FACT(2))*EXP(-0.008*$G23))</f>
        <v>0.0253670840333844</v>
      </c>
      <c r="J23" s="4" t="n">
        <f aca="false">((0.008*$G23)^3/(FACT(3))*EXP(-0.008*$G23))</f>
        <v>0.00216465783751547</v>
      </c>
      <c r="K23" s="4" t="n">
        <f aca="false">((0.008*$G23)^4/(FACT(4))*EXP(-0.008*$G23))</f>
        <v>0.00013853810160099</v>
      </c>
    </row>
    <row r="24" customFormat="false" ht="12.8" hidden="false" customHeight="false" outlineLevel="0" collapsed="false">
      <c r="A24" s="1" t="n">
        <v>34</v>
      </c>
      <c r="B24" s="3" t="n">
        <f aca="false">EXP(-0.008*$A24)*H24</f>
        <v>0.157874760918282</v>
      </c>
      <c r="C24" s="3" t="n">
        <f aca="false">EXP(-0.008*$A24)*(I24+H24)</f>
        <v>0.179345728403168</v>
      </c>
      <c r="D24" s="3" t="n">
        <f aca="false">EXP(-0.008*$A24)*(J24+I24+H24)</f>
        <v>0.181292429455131</v>
      </c>
      <c r="E24" s="3" t="n">
        <f aca="false">EXP(-0.008*$A24)*(K24+J24+I24+H24)</f>
        <v>0.181424805126665</v>
      </c>
      <c r="F24" s="1"/>
      <c r="G24" s="1" t="n">
        <v>34</v>
      </c>
      <c r="H24" s="4" t="n">
        <f aca="false">((0.008*$G24)^1/(FACT(1))*EXP(-0.008*$G24))</f>
        <v>0.207224359016436</v>
      </c>
      <c r="I24" s="4" t="n">
        <f aca="false">((0.008*$G24)^2/(FACT(2))*EXP(-0.008*$G24))</f>
        <v>0.0281825128262353</v>
      </c>
      <c r="J24" s="4" t="n">
        <f aca="false">((0.008*$G24)^3/(FACT(3))*EXP(-0.008*$G24))</f>
        <v>0.00255521449624533</v>
      </c>
      <c r="K24" s="4" t="n">
        <f aca="false">((0.008*$G24)^4/(FACT(4))*EXP(-0.008*$G24))</f>
        <v>0.000173754585744683</v>
      </c>
    </row>
    <row r="25" customFormat="false" ht="12.8" hidden="false" customHeight="false" outlineLevel="0" collapsed="false">
      <c r="A25" s="1" t="n">
        <v>36</v>
      </c>
      <c r="B25" s="3" t="n">
        <f aca="false">EXP(-0.008*$A25)*H25</f>
        <v>0.161897024216685</v>
      </c>
      <c r="C25" s="3" t="n">
        <f aca="false">EXP(-0.008*$A25)*(I25+H25)</f>
        <v>0.185210195703887</v>
      </c>
      <c r="D25" s="3" t="n">
        <f aca="false">EXP(-0.008*$A25)*(J25+I25+H25)</f>
        <v>0.187448260166659</v>
      </c>
      <c r="E25" s="3" t="n">
        <f aca="false">EXP(-0.008*$A25)*(K25+J25+I25+H25)</f>
        <v>0.187609400807979</v>
      </c>
      <c r="F25" s="1"/>
      <c r="G25" s="1" t="n">
        <v>36</v>
      </c>
      <c r="H25" s="4" t="n">
        <f aca="false">((0.008*$G25)^1/(FACT(1))*EXP(-0.008*$G25))</f>
        <v>0.215931338564844</v>
      </c>
      <c r="I25" s="4" t="n">
        <f aca="false">((0.008*$G25)^2/(FACT(2))*EXP(-0.008*$G25))</f>
        <v>0.0310941127533375</v>
      </c>
      <c r="J25" s="4" t="n">
        <f aca="false">((0.008*$G25)^3/(FACT(3))*EXP(-0.008*$G25))</f>
        <v>0.0029850348243204</v>
      </c>
      <c r="K25" s="4" t="n">
        <f aca="false">((0.008*$G25)^4/(FACT(4))*EXP(-0.008*$G25))</f>
        <v>0.000214922507351069</v>
      </c>
    </row>
    <row r="26" customFormat="false" ht="12.8" hidden="false" customHeight="false" outlineLevel="0" collapsed="false">
      <c r="A26" s="1" t="n">
        <v>38</v>
      </c>
      <c r="B26" s="3" t="n">
        <f aca="false">EXP(-0.008*$A26)*H26</f>
        <v>0.165509352104722</v>
      </c>
      <c r="C26" s="3" t="n">
        <f aca="false">EXP(-0.008*$A26)*(I26+H26)</f>
        <v>0.19066677362464</v>
      </c>
      <c r="D26" s="3" t="n">
        <f aca="false">EXP(-0.008*$A26)*(J26+I26+H26)</f>
        <v>0.193216059005325</v>
      </c>
      <c r="E26" s="3" t="n">
        <f aca="false">EXP(-0.008*$A26)*(K26+J26+I26+H26)</f>
        <v>0.193409804694257</v>
      </c>
      <c r="F26" s="1"/>
      <c r="G26" s="1" t="n">
        <v>38</v>
      </c>
      <c r="H26" s="4" t="n">
        <f aca="false">((0.008*$G26)^1/(FACT(1))*EXP(-0.008*$G26))</f>
        <v>0.22430970340098</v>
      </c>
      <c r="I26" s="4" t="n">
        <f aca="false">((0.008*$G26)^2/(FACT(2))*EXP(-0.008*$G26))</f>
        <v>0.0340950749169489</v>
      </c>
      <c r="J26" s="4" t="n">
        <f aca="false">((0.008*$G26)^3/(FACT(3))*EXP(-0.008*$G26))</f>
        <v>0.00345496759158416</v>
      </c>
      <c r="K26" s="4" t="n">
        <f aca="false">((0.008*$G26)^4/(FACT(4))*EXP(-0.008*$G26))</f>
        <v>0.000262577536960396</v>
      </c>
    </row>
    <row r="27" customFormat="false" ht="12.8" hidden="false" customHeight="false" outlineLevel="0" collapsed="false">
      <c r="A27" s="1" t="n">
        <v>40</v>
      </c>
      <c r="B27" s="3" t="n">
        <f aca="false">EXP(-0.008*$A27)*H27</f>
        <v>0.168733575693776</v>
      </c>
      <c r="C27" s="3" t="n">
        <f aca="false">EXP(-0.008*$A27)*(I27+H27)</f>
        <v>0.19573094780478</v>
      </c>
      <c r="D27" s="3" t="n">
        <f aca="false">EXP(-0.008*$A27)*(J27+I27+H27)</f>
        <v>0.19861066749662</v>
      </c>
      <c r="E27" s="3" t="n">
        <f aca="false">EXP(-0.008*$A27)*(K27+J27+I27+H27)</f>
        <v>0.198841045071967</v>
      </c>
      <c r="F27" s="1"/>
      <c r="G27" s="1" t="n">
        <v>40</v>
      </c>
      <c r="H27" s="4" t="n">
        <f aca="false">((0.008*$G27)^1/(FACT(1))*EXP(-0.008*$G27))</f>
        <v>0.232367691863581</v>
      </c>
      <c r="I27" s="4" t="n">
        <f aca="false">((0.008*$G27)^2/(FACT(2))*EXP(-0.008*$G27))</f>
        <v>0.037178830698173</v>
      </c>
      <c r="J27" s="4" t="n">
        <f aca="false">((0.008*$G27)^3/(FACT(3))*EXP(-0.008*$G27))</f>
        <v>0.00396574194113845</v>
      </c>
      <c r="K27" s="4" t="n">
        <f aca="false">((0.008*$G27)^4/(FACT(4))*EXP(-0.008*$G27))</f>
        <v>0.000317259355291076</v>
      </c>
    </row>
    <row r="28" customFormat="false" ht="12.8" hidden="false" customHeight="false" outlineLevel="0" collapsed="false">
      <c r="A28" s="1" t="n">
        <v>42</v>
      </c>
      <c r="B28" s="3" t="n">
        <f aca="false">EXP(-0.008*$A28)*H28</f>
        <v>0.171590557611039</v>
      </c>
      <c r="C28" s="3" t="n">
        <f aca="false">EXP(-0.008*$A28)*(I28+H28)</f>
        <v>0.200417771289694</v>
      </c>
      <c r="D28" s="3" t="n">
        <f aca="false">EXP(-0.008*$A28)*(J28+I28+H28)</f>
        <v>0.203646419221703</v>
      </c>
      <c r="E28" s="3" t="n">
        <f aca="false">EXP(-0.008*$A28)*(K28+J28+I28+H28)</f>
        <v>0.203917625647992</v>
      </c>
      <c r="F28" s="1"/>
      <c r="G28" s="1" t="n">
        <v>42</v>
      </c>
      <c r="H28" s="4" t="n">
        <f aca="false">((0.008*$G28)^1/(FACT(1))*EXP(-0.008*$G28))</f>
        <v>0.240113363554195</v>
      </c>
      <c r="I28" s="4" t="n">
        <f aca="false">((0.008*$G28)^2/(FACT(2))*EXP(-0.008*$G28))</f>
        <v>0.0403390450771048</v>
      </c>
      <c r="J28" s="4" t="n">
        <f aca="false">((0.008*$G28)^3/(FACT(3))*EXP(-0.008*$G28))</f>
        <v>0.00451797304863574</v>
      </c>
      <c r="K28" s="4" t="n">
        <f aca="false">((0.008*$G28)^4/(FACT(4))*EXP(-0.008*$G28))</f>
        <v>0.000379509736085402</v>
      </c>
    </row>
    <row r="29" customFormat="false" ht="12.8" hidden="false" customHeight="false" outlineLevel="0" collapsed="false">
      <c r="A29" s="1" t="n">
        <v>44</v>
      </c>
      <c r="B29" s="3" t="n">
        <f aca="false">EXP(-0.008*$A29)*H29</f>
        <v>0.174100231348404</v>
      </c>
      <c r="C29" s="3" t="n">
        <f aca="false">EXP(-0.008*$A29)*(I29+H29)</f>
        <v>0.204741872065723</v>
      </c>
      <c r="D29" s="3" t="n">
        <f aca="false">EXP(-0.008*$A29)*(J29+I29+H29)</f>
        <v>0.208337157909889</v>
      </c>
      <c r="E29" s="3" t="n">
        <f aca="false">EXP(-0.008*$A29)*(K29+J29+I29+H29)</f>
        <v>0.208653543064175</v>
      </c>
      <c r="F29" s="1"/>
      <c r="G29" s="1" t="n">
        <v>44</v>
      </c>
      <c r="H29" s="4" t="n">
        <f aca="false">((0.008*$G29)^1/(FACT(1))*EXP(-0.008*$G29))</f>
        <v>0.247554602935672</v>
      </c>
      <c r="I29" s="4" t="n">
        <f aca="false">((0.008*$G29)^2/(FACT(2))*EXP(-0.008*$G29))</f>
        <v>0.0435696101166783</v>
      </c>
      <c r="J29" s="4" t="n">
        <f aca="false">((0.008*$G29)^3/(FACT(3))*EXP(-0.008*$G29))</f>
        <v>0.00511216758702358</v>
      </c>
      <c r="K29" s="4" t="n">
        <f aca="false">((0.008*$G29)^4/(FACT(4))*EXP(-0.008*$G29))</f>
        <v>0.000449870747658075</v>
      </c>
    </row>
    <row r="30" customFormat="false" ht="12.8" hidden="false" customHeight="false" outlineLevel="0" collapsed="false">
      <c r="A30" s="1" t="n">
        <v>46</v>
      </c>
      <c r="B30" s="3" t="n">
        <f aca="false">EXP(-0.008*$A30)*H30</f>
        <v>0.17628163909346</v>
      </c>
      <c r="C30" s="3" t="n">
        <f aca="false">EXP(-0.008*$A30)*(I30+H30)</f>
        <v>0.208717460686657</v>
      </c>
      <c r="D30" s="3" t="n">
        <f aca="false">EXP(-0.008*$A30)*(J30+I30+H30)</f>
        <v>0.212696254802089</v>
      </c>
      <c r="E30" s="3" t="n">
        <f aca="false">EXP(-0.008*$A30)*(K30+J30+I30+H30)</f>
        <v>0.213062303860709</v>
      </c>
      <c r="F30" s="1"/>
      <c r="G30" s="1" t="n">
        <v>46</v>
      </c>
      <c r="H30" s="4" t="n">
        <f aca="false">((0.008*$G30)^1/(FACT(1))*EXP(-0.008*$G30))</f>
        <v>0.254699122861453</v>
      </c>
      <c r="I30" s="4" t="n">
        <f aca="false">((0.008*$G30)^2/(FACT(2))*EXP(-0.008*$G30))</f>
        <v>0.0468646386065073</v>
      </c>
      <c r="J30" s="4" t="n">
        <f aca="false">((0.008*$G30)^3/(FACT(3))*EXP(-0.008*$G30))</f>
        <v>0.00574872900239823</v>
      </c>
      <c r="K30" s="4" t="n">
        <f aca="false">((0.008*$G30)^4/(FACT(4))*EXP(-0.008*$G30))</f>
        <v>0.000528883068220637</v>
      </c>
    </row>
    <row r="31" customFormat="false" ht="12.8" hidden="false" customHeight="false" outlineLevel="0" collapsed="false">
      <c r="A31" s="1" t="n">
        <v>48</v>
      </c>
      <c r="B31" s="3" t="n">
        <f aca="false">EXP(-0.008*$A31)*H31</f>
        <v>0.178152968099192</v>
      </c>
      <c r="C31" s="3" t="n">
        <f aca="false">EXP(-0.008*$A31)*(I31+H31)</f>
        <v>0.212358337974237</v>
      </c>
      <c r="D31" s="3" t="n">
        <f aca="false">EXP(-0.008*$A31)*(J31+I31+H31)</f>
        <v>0.216736625318243</v>
      </c>
      <c r="E31" s="3" t="n">
        <f aca="false">EXP(-0.008*$A31)*(K31+J31+I31+H31)</f>
        <v>0.217156940903268</v>
      </c>
      <c r="F31" s="1"/>
      <c r="G31" s="1" t="n">
        <v>48</v>
      </c>
      <c r="H31" s="4" t="n">
        <f aca="false">((0.008*$G31)^1/(FACT(1))*EXP(-0.008*$G31))</f>
        <v>0.261554468036946</v>
      </c>
      <c r="I31" s="4" t="n">
        <f aca="false">((0.008*$G31)^2/(FACT(2))*EXP(-0.008*$G31))</f>
        <v>0.0502184578630937</v>
      </c>
      <c r="J31" s="4" t="n">
        <f aca="false">((0.008*$G31)^3/(FACT(3))*EXP(-0.008*$G31))</f>
        <v>0.00642796260647599</v>
      </c>
      <c r="K31" s="4" t="n">
        <f aca="false">((0.008*$G31)^4/(FACT(4))*EXP(-0.008*$G31))</f>
        <v>0.000617084410221695</v>
      </c>
    </row>
    <row r="32" customFormat="false" ht="12.8" hidden="false" customHeight="false" outlineLevel="0" collapsed="false">
      <c r="A32" s="1" t="n">
        <v>50</v>
      </c>
      <c r="B32" s="3" t="n">
        <f aca="false">EXP(-0.008*$A32)*H32</f>
        <v>0.179731585646889</v>
      </c>
      <c r="C32" s="3" t="n">
        <f aca="false">EXP(-0.008*$A32)*(I32+H32)</f>
        <v>0.215677902776266</v>
      </c>
      <c r="D32" s="3" t="n">
        <f aca="false">EXP(-0.008*$A32)*(J32+I32+H32)</f>
        <v>0.220470745060183</v>
      </c>
      <c r="E32" s="3" t="n">
        <f aca="false">EXP(-0.008*$A32)*(K32+J32+I32+H32)</f>
        <v>0.220950029288575</v>
      </c>
      <c r="F32" s="1"/>
      <c r="G32" s="1" t="n">
        <v>50</v>
      </c>
      <c r="H32" s="4" t="n">
        <f aca="false">((0.008*$G32)^1/(FACT(1))*EXP(-0.008*$G32))</f>
        <v>0.268128018414256</v>
      </c>
      <c r="I32" s="4" t="n">
        <f aca="false">((0.008*$G32)^2/(FACT(2))*EXP(-0.008*$G32))</f>
        <v>0.0536256036828512</v>
      </c>
      <c r="J32" s="4" t="n">
        <f aca="false">((0.008*$G32)^3/(FACT(3))*EXP(-0.008*$G32))</f>
        <v>0.00715008049104682</v>
      </c>
      <c r="K32" s="4" t="n">
        <f aca="false">((0.008*$G32)^4/(FACT(4))*EXP(-0.008*$G32))</f>
        <v>0.000715008049104682</v>
      </c>
    </row>
    <row r="33" customFormat="false" ht="12.8" hidden="false" customHeight="false" outlineLevel="0" collapsed="false">
      <c r="A33" s="1" t="n">
        <v>52</v>
      </c>
      <c r="B33" s="3" t="n">
        <f aca="false">EXP(-0.008*$A33)*H33</f>
        <v>0.181034072654804</v>
      </c>
      <c r="C33" s="3" t="n">
        <f aca="false">EXP(-0.008*$A33)*(I33+H33)</f>
        <v>0.218689159767004</v>
      </c>
      <c r="D33" s="3" t="n">
        <f aca="false">EXP(-0.008*$A33)*(J33+I33+H33)</f>
        <v>0.223910665179895</v>
      </c>
      <c r="E33" s="3" t="n">
        <f aca="false">EXP(-0.008*$A33)*(K33+J33+I33+H33)</f>
        <v>0.224453701742836</v>
      </c>
      <c r="F33" s="1"/>
      <c r="G33" s="1" t="n">
        <v>52</v>
      </c>
      <c r="H33" s="4" t="n">
        <f aca="false">((0.008*$G33)^1/(FACT(1))*EXP(-0.008*$G33))</f>
        <v>0.274426992521506</v>
      </c>
      <c r="I33" s="4" t="n">
        <f aca="false">((0.008*$G33)^2/(FACT(2))*EXP(-0.008*$G33))</f>
        <v>0.0570808144444732</v>
      </c>
      <c r="J33" s="4" t="n">
        <f aca="false">((0.008*$G33)^3/(FACT(3))*EXP(-0.008*$G33))</f>
        <v>0.00791520626963362</v>
      </c>
      <c r="K33" s="4" t="n">
        <f aca="false">((0.008*$G33)^4/(FACT(4))*EXP(-0.008*$G33))</f>
        <v>0.000823181452041897</v>
      </c>
    </row>
    <row r="34" customFormat="false" ht="12.8" hidden="false" customHeight="false" outlineLevel="0" collapsed="false">
      <c r="A34" s="1" t="n">
        <v>54</v>
      </c>
      <c r="B34" s="3" t="n">
        <f aca="false">EXP(-0.008*$A34)*H34</f>
        <v>0.182076255983196</v>
      </c>
      <c r="C34" s="3" t="n">
        <f aca="false">EXP(-0.008*$A34)*(I34+H34)</f>
        <v>0.221404727275567</v>
      </c>
      <c r="D34" s="3" t="n">
        <f aca="false">EXP(-0.008*$A34)*(J34+I34+H34)</f>
        <v>0.227068027141668</v>
      </c>
      <c r="E34" s="3" t="n">
        <f aca="false">EXP(-0.008*$A34)*(K34+J34+I34+H34)</f>
        <v>0.227679663527207</v>
      </c>
      <c r="F34" s="1"/>
      <c r="G34" s="1" t="n">
        <v>54</v>
      </c>
      <c r="H34" s="4" t="n">
        <f aca="false">((0.008*$G34)^1/(FACT(1))*EXP(-0.008*$G34))</f>
        <v>0.280458450727984</v>
      </c>
      <c r="I34" s="4" t="n">
        <f aca="false">((0.008*$G34)^2/(FACT(2))*EXP(-0.008*$G34))</f>
        <v>0.0605790253572445</v>
      </c>
      <c r="J34" s="4" t="n">
        <f aca="false">((0.008*$G34)^3/(FACT(3))*EXP(-0.008*$G34))</f>
        <v>0.00872337965144321</v>
      </c>
      <c r="K34" s="4" t="n">
        <f aca="false">((0.008*$G34)^4/(FACT(4))*EXP(-0.008*$G34))</f>
        <v>0.000942125002355866</v>
      </c>
    </row>
    <row r="35" customFormat="false" ht="12.8" hidden="false" customHeight="false" outlineLevel="0" collapsed="false">
      <c r="A35" s="1" t="n">
        <v>56</v>
      </c>
      <c r="B35" s="3" t="n">
        <f aca="false">EXP(-0.008*$A35)*H35</f>
        <v>0.182873239484509</v>
      </c>
      <c r="C35" s="3" t="n">
        <f aca="false">EXP(-0.008*$A35)*(I35+H35)</f>
        <v>0.223836845129039</v>
      </c>
      <c r="D35" s="3" t="n">
        <f aca="false">EXP(-0.008*$A35)*(J35+I35+H35)</f>
        <v>0.229954076905289</v>
      </c>
      <c r="E35" s="3" t="n">
        <f aca="false">EXP(-0.008*$A35)*(K35+J35+I35+H35)</f>
        <v>0.230639206864229</v>
      </c>
      <c r="F35" s="1"/>
      <c r="G35" s="1" t="n">
        <v>56</v>
      </c>
      <c r="H35" s="4" t="n">
        <f aca="false">((0.008*$G35)^1/(FACT(1))*EXP(-0.008*$G35))</f>
        <v>0.286229298446298</v>
      </c>
      <c r="I35" s="4" t="n">
        <f aca="false">((0.008*$G35)^2/(FACT(2))*EXP(-0.008*$G35))</f>
        <v>0.0641153628519709</v>
      </c>
      <c r="J35" s="4" t="n">
        <f aca="false">((0.008*$G35)^3/(FACT(3))*EXP(-0.008*$G35))</f>
        <v>0.00957456085256098</v>
      </c>
      <c r="K35" s="4" t="n">
        <f aca="false">((0.008*$G35)^4/(FACT(4))*EXP(-0.008*$G35))</f>
        <v>0.00107235081548683</v>
      </c>
    </row>
    <row r="36" customFormat="false" ht="12.8" hidden="false" customHeight="false" outlineLevel="0" collapsed="false">
      <c r="A36" s="1" t="n">
        <v>58</v>
      </c>
      <c r="B36" s="3" t="n">
        <f aca="false">EXP(-0.008*$A36)*H36</f>
        <v>0.18343943384571</v>
      </c>
      <c r="C36" s="3" t="n">
        <f aca="false">EXP(-0.008*$A36)*(I36+H36)</f>
        <v>0.225997382497915</v>
      </c>
      <c r="D36" s="3" t="n">
        <f aca="false">EXP(-0.008*$A36)*(J36+I36+H36)</f>
        <v>0.232579678556123</v>
      </c>
      <c r="E36" s="3" t="n">
        <f aca="false">EXP(-0.008*$A36)*(K36+J36+I36+H36)</f>
        <v>0.233343224898875</v>
      </c>
      <c r="F36" s="1"/>
      <c r="G36" s="1" t="n">
        <v>58</v>
      </c>
      <c r="H36" s="4" t="n">
        <f aca="false">((0.008*$G36)^1/(FACT(1))*EXP(-0.008*$G36))</f>
        <v>0.291746289272734</v>
      </c>
      <c r="I36" s="4" t="n">
        <f aca="false">((0.008*$G36)^2/(FACT(2))*EXP(-0.008*$G36))</f>
        <v>0.0676851391112742</v>
      </c>
      <c r="J36" s="4" t="n">
        <f aca="false">((0.008*$G36)^3/(FACT(3))*EXP(-0.008*$G36))</f>
        <v>0.0104686348492104</v>
      </c>
      <c r="K36" s="4" t="n">
        <f aca="false">((0.008*$G36)^4/(FACT(4))*EXP(-0.008*$G36))</f>
        <v>0.00121436164250841</v>
      </c>
    </row>
    <row r="37" customFormat="false" ht="12.8" hidden="false" customHeight="false" outlineLevel="0" collapsed="false">
      <c r="A37" s="1" t="n">
        <v>60</v>
      </c>
      <c r="B37" s="3" t="n">
        <f aca="false">EXP(-0.008*$A37)*H37</f>
        <v>0.183788585268054</v>
      </c>
      <c r="C37" s="3" t="n">
        <f aca="false">EXP(-0.008*$A37)*(I37+H37)</f>
        <v>0.227897845732387</v>
      </c>
      <c r="D37" s="3" t="n">
        <f aca="false">EXP(-0.008*$A37)*(J37+I37+H37)</f>
        <v>0.23495532740668</v>
      </c>
      <c r="E37" s="3" t="n">
        <f aca="false">EXP(-0.008*$A37)*(K37+J37+I37+H37)</f>
        <v>0.235802225207595</v>
      </c>
      <c r="F37" s="1"/>
      <c r="G37" s="1" t="n">
        <v>60</v>
      </c>
      <c r="H37" s="4" t="n">
        <f aca="false">((0.008*$G37)^1/(FACT(1))*EXP(-0.008*$G37))</f>
        <v>0.297016028066948</v>
      </c>
      <c r="I37" s="4" t="n">
        <f aca="false">((0.008*$G37)^2/(FACT(2))*EXP(-0.008*$G37))</f>
        <v>0.0712838467360674</v>
      </c>
      <c r="J37" s="4" t="n">
        <f aca="false">((0.008*$G37)^3/(FACT(3))*EXP(-0.008*$G37))</f>
        <v>0.0114054154777708</v>
      </c>
      <c r="K37" s="4" t="n">
        <f aca="false">((0.008*$G37)^4/(FACT(4))*EXP(-0.008*$G37))</f>
        <v>0.00136864985733249</v>
      </c>
    </row>
    <row r="38" customFormat="false" ht="12.8" hidden="false" customHeight="false" outlineLevel="0" collapsed="false">
      <c r="A38" s="1" t="n">
        <v>62</v>
      </c>
      <c r="B38" s="3" t="n">
        <f aca="false">EXP(-0.008*$A38)*H38</f>
        <v>0.183933803027905</v>
      </c>
      <c r="C38" s="3" t="n">
        <f aca="false">EXP(-0.008*$A38)*(I38+H38)</f>
        <v>0.229549386178825</v>
      </c>
      <c r="D38" s="3" t="n">
        <f aca="false">EXP(-0.008*$A38)*(J38+I38+H38)</f>
        <v>0.237091162593111</v>
      </c>
      <c r="E38" s="3" t="n">
        <f aca="false">EXP(-0.008*$A38)*(K38+J38+I38+H38)</f>
        <v>0.238026342868482</v>
      </c>
      <c r="F38" s="1"/>
      <c r="G38" s="1" t="n">
        <v>62</v>
      </c>
      <c r="H38" s="4" t="n">
        <f aca="false">((0.008*$G38)^1/(FACT(1))*EXP(-0.008*$G38))</f>
        <v>0.302044973972157</v>
      </c>
      <c r="I38" s="4" t="n">
        <f aca="false">((0.008*$G38)^2/(FACT(2))*EXP(-0.008*$G38))</f>
        <v>0.0749071535450949</v>
      </c>
      <c r="J38" s="4" t="n">
        <f aca="false">((0.008*$G38)^3/(FACT(3))*EXP(-0.008*$G38))</f>
        <v>0.0123846493861224</v>
      </c>
      <c r="K38" s="4" t="n">
        <f aca="false">((0.008*$G38)^4/(FACT(4))*EXP(-0.008*$G38))</f>
        <v>0.00153569652387917</v>
      </c>
    </row>
    <row r="39" customFormat="false" ht="12.8" hidden="false" customHeight="false" outlineLevel="0" collapsed="false">
      <c r="A39" s="1" t="n">
        <v>64</v>
      </c>
      <c r="B39" s="3" t="n">
        <f aca="false">EXP(-0.008*$A39)*H39</f>
        <v>0.183887585960655</v>
      </c>
      <c r="C39" s="3" t="n">
        <f aca="false">EXP(-0.008*$A39)*(I39+H39)</f>
        <v>0.230962807966583</v>
      </c>
      <c r="D39" s="3" t="n">
        <f aca="false">EXP(-0.008*$A39)*(J39+I39+H39)</f>
        <v>0.238996979188928</v>
      </c>
      <c r="E39" s="3" t="n">
        <f aca="false">EXP(-0.008*$A39)*(K39+J39+I39+H39)</f>
        <v>0.240025353105388</v>
      </c>
      <c r="F39" s="1"/>
      <c r="G39" s="1" t="n">
        <v>64</v>
      </c>
      <c r="H39" s="4" t="n">
        <f aca="false">((0.008*$G39)^1/(FACT(1))*EXP(-0.008*$G39))</f>
        <v>0.306839443376916</v>
      </c>
      <c r="I39" s="4" t="n">
        <f aca="false">((0.008*$G39)^2/(FACT(2))*EXP(-0.008*$G39))</f>
        <v>0.0785508975044904</v>
      </c>
      <c r="J39" s="4" t="n">
        <f aca="false">((0.008*$G39)^3/(FACT(3))*EXP(-0.008*$G39))</f>
        <v>0.0134060198407664</v>
      </c>
      <c r="K39" s="4" t="n">
        <f aca="false">((0.008*$G39)^4/(FACT(4))*EXP(-0.008*$G39))</f>
        <v>0.00171597053961809</v>
      </c>
    </row>
    <row r="40" customFormat="false" ht="12.8" hidden="false" customHeight="false" outlineLevel="0" collapsed="false">
      <c r="A40" s="1" t="n">
        <v>66</v>
      </c>
      <c r="B40" s="3" t="n">
        <f aca="false">EXP(-0.008*$A40)*H40</f>
        <v>0.183661847908222</v>
      </c>
      <c r="C40" s="3" t="n">
        <f aca="false">EXP(-0.008*$A40)*(I40+H40)</f>
        <v>0.232148575755993</v>
      </c>
      <c r="D40" s="3" t="n">
        <f aca="false">EXP(-0.008*$A40)*(J40+I40+H40)</f>
        <v>0.2406822398572</v>
      </c>
      <c r="E40" s="3" t="n">
        <f aca="false">EXP(-0.008*$A40)*(K40+J40+I40+H40)</f>
        <v>0.24180868351856</v>
      </c>
      <c r="F40" s="1"/>
      <c r="G40" s="1" t="n">
        <v>66</v>
      </c>
      <c r="H40" s="4" t="n">
        <f aca="false">((0.008*$G40)^1/(FACT(1))*EXP(-0.008*$G40))</f>
        <v>0.311405612819585</v>
      </c>
      <c r="I40" s="4" t="n">
        <f aca="false">((0.008*$G40)^2/(FACT(2))*EXP(-0.008*$G40))</f>
        <v>0.0822110817843704</v>
      </c>
      <c r="J40" s="4" t="n">
        <f aca="false">((0.008*$G40)^3/(FACT(3))*EXP(-0.008*$G40))</f>
        <v>0.0144691503940492</v>
      </c>
      <c r="K40" s="4" t="n">
        <f aca="false">((0.008*$G40)^4/(FACT(4))*EXP(-0.008*$G40))</f>
        <v>0.00190992785201449</v>
      </c>
    </row>
    <row r="41" customFormat="false" ht="12.8" hidden="false" customHeight="false" outlineLevel="0" collapsed="false">
      <c r="A41" s="1" t="n">
        <v>68</v>
      </c>
      <c r="B41" s="3" t="n">
        <f aca="false">EXP(-0.008*$A41)*H41</f>
        <v>0.183267942169152</v>
      </c>
      <c r="C41" s="3" t="n">
        <f aca="false">EXP(-0.008*$A41)*(I41+H41)</f>
        <v>0.233116822439161</v>
      </c>
      <c r="D41" s="3" t="n">
        <f aca="false">EXP(-0.008*$A41)*(J41+I41+H41)</f>
        <v>0.242156086061456</v>
      </c>
      <c r="E41" s="3" t="n">
        <f aca="false">EXP(-0.008*$A41)*(K41+J41+I41+H41)</f>
        <v>0.243385425914089</v>
      </c>
      <c r="F41" s="1"/>
      <c r="G41" s="1" t="n">
        <v>68</v>
      </c>
      <c r="H41" s="4" t="n">
        <f aca="false">((0.008*$G41)^1/(FACT(1))*EXP(-0.008*$G41))</f>
        <v>0.315749521836564</v>
      </c>
      <c r="I41" s="4" t="n">
        <f aca="false">((0.008*$G41)^2/(FACT(2))*EXP(-0.008*$G41))</f>
        <v>0.0858838699395454</v>
      </c>
      <c r="J41" s="4" t="n">
        <f aca="false">((0.008*$G41)^3/(FACT(3))*EXP(-0.008*$G41))</f>
        <v>0.0155736084157042</v>
      </c>
      <c r="K41" s="4" t="n">
        <f aca="false">((0.008*$G41)^4/(FACT(4))*EXP(-0.008*$G41))</f>
        <v>0.00211801074453578</v>
      </c>
    </row>
    <row r="42" customFormat="false" ht="12.8" hidden="false" customHeight="false" outlineLevel="0" collapsed="false">
      <c r="A42" s="1" t="n">
        <v>70</v>
      </c>
      <c r="B42" s="3" t="n">
        <f aca="false">EXP(-0.008*$A42)*H42</f>
        <v>0.182716684988902</v>
      </c>
      <c r="C42" s="3" t="n">
        <f aca="false">EXP(-0.008*$A42)*(I42+H42)</f>
        <v>0.233877356785795</v>
      </c>
      <c r="D42" s="3" t="n">
        <f aca="false">EXP(-0.008*$A42)*(J42+I42+H42)</f>
        <v>0.243427348854548</v>
      </c>
      <c r="E42" s="3" t="n">
        <f aca="false">EXP(-0.008*$A42)*(K42+J42+I42+H42)</f>
        <v>0.244764347744173</v>
      </c>
      <c r="F42" s="1"/>
      <c r="G42" s="1" t="n">
        <v>70</v>
      </c>
      <c r="H42" s="4" t="n">
        <f aca="false">((0.008*$G42)^1/(FACT(1))*EXP(-0.008*$G42))</f>
        <v>0.319877075755336</v>
      </c>
      <c r="I42" s="4" t="n">
        <f aca="false">((0.008*$G42)^2/(FACT(2))*EXP(-0.008*$G42))</f>
        <v>0.0895655812114942</v>
      </c>
      <c r="J42" s="4" t="n">
        <f aca="false">((0.008*$G42)^3/(FACT(3))*EXP(-0.008*$G42))</f>
        <v>0.0167189084928123</v>
      </c>
      <c r="K42" s="4" t="n">
        <f aca="false">((0.008*$G42)^4/(FACT(4))*EXP(-0.008*$G42))</f>
        <v>0.00234064718899372</v>
      </c>
    </row>
    <row r="43" customFormat="false" ht="12.8" hidden="false" customHeight="false" outlineLevel="0" collapsed="false">
      <c r="A43" s="1" t="n">
        <v>72</v>
      </c>
      <c r="B43" s="3" t="n">
        <f aca="false">EXP(-0.008*$A43)*H43</f>
        <v>0.182018378126513</v>
      </c>
      <c r="C43" s="3" t="n">
        <f aca="false">EXP(-0.008*$A43)*(I43+H43)</f>
        <v>0.234439671026949</v>
      </c>
      <c r="D43" s="3" t="n">
        <f aca="false">EXP(-0.008*$A43)*(J43+I43+H43)</f>
        <v>0.244504559263832</v>
      </c>
      <c r="E43" s="3" t="n">
        <f aca="false">EXP(-0.008*$A43)*(K43+J43+I43+H43)</f>
        <v>0.245953903169943</v>
      </c>
      <c r="F43" s="1"/>
      <c r="G43" s="1" t="n">
        <v>72</v>
      </c>
      <c r="H43" s="4" t="n">
        <f aca="false">((0.008*$G43)^1/(FACT(1))*EXP(-0.008*$G43))</f>
        <v>0.32379404843337</v>
      </c>
      <c r="I43" s="4" t="n">
        <f aca="false">((0.008*$G43)^2/(FACT(2))*EXP(-0.008*$G43))</f>
        <v>0.0932526859488105</v>
      </c>
      <c r="J43" s="4" t="n">
        <f aca="false">((0.008*$G43)^3/(FACT(3))*EXP(-0.008*$G43))</f>
        <v>0.0179045157021716</v>
      </c>
      <c r="K43" s="4" t="n">
        <f aca="false">((0.008*$G43)^4/(FACT(4))*EXP(-0.008*$G43))</f>
        <v>0.00257825026111271</v>
      </c>
    </row>
    <row r="44" customFormat="false" ht="12.8" hidden="false" customHeight="false" outlineLevel="0" collapsed="false">
      <c r="A44" s="1" t="n">
        <v>74</v>
      </c>
      <c r="B44" s="3" t="n">
        <f aca="false">EXP(-0.008*$A44)*H44</f>
        <v>0.181182830532544</v>
      </c>
      <c r="C44" s="3" t="n">
        <f aca="false">EXP(-0.008*$A44)*(I44+H44)</f>
        <v>0.234812948370177</v>
      </c>
      <c r="D44" s="3" t="n">
        <f aca="false">EXP(-0.008*$A44)*(J44+I44+H44)</f>
        <v>0.245395958290137</v>
      </c>
      <c r="E44" s="3" t="n">
        <f aca="false">EXP(-0.008*$A44)*(K44+J44+I44+H44)</f>
        <v>0.246962243758291</v>
      </c>
      <c r="F44" s="1"/>
      <c r="G44" s="1" t="n">
        <v>74</v>
      </c>
      <c r="H44" s="4" t="n">
        <f aca="false">((0.008*$G44)^1/(FACT(1))*EXP(-0.008*$G44))</f>
        <v>0.327506084943877</v>
      </c>
      <c r="I44" s="4" t="n">
        <f aca="false">((0.008*$G44)^2/(FACT(2))*EXP(-0.008*$G44))</f>
        <v>0.0969418011433877</v>
      </c>
      <c r="J44" s="4" t="n">
        <f aca="false">((0.008*$G44)^3/(FACT(3))*EXP(-0.008*$G44))</f>
        <v>0.0191298487589618</v>
      </c>
      <c r="K44" s="4" t="n">
        <f aca="false">((0.008*$G44)^4/(FACT(4))*EXP(-0.008*$G44))</f>
        <v>0.00283121761632635</v>
      </c>
    </row>
    <row r="45" customFormat="false" ht="12.8" hidden="false" customHeight="false" outlineLevel="0" collapsed="false">
      <c r="A45" s="1" t="n">
        <v>76</v>
      </c>
      <c r="B45" s="3" t="n">
        <f aca="false">EXP(-0.008*$A45)*H45</f>
        <v>0.180219379171874</v>
      </c>
      <c r="C45" s="3" t="n">
        <f aca="false">EXP(-0.008*$A45)*(I45+H45)</f>
        <v>0.235006070440124</v>
      </c>
      <c r="D45" s="3" t="n">
        <f aca="false">EXP(-0.008*$A45)*(J45+I45+H45)</f>
        <v>0.246109506537156</v>
      </c>
      <c r="E45" s="3" t="n">
        <f aca="false">EXP(-0.008*$A45)*(K45+J45+I45+H45)</f>
        <v>0.247797228823904</v>
      </c>
      <c r="F45" s="1"/>
      <c r="G45" s="1" t="n">
        <v>76</v>
      </c>
      <c r="H45" s="4" t="n">
        <f aca="false">((0.008*$G45)^1/(FACT(1))*EXP(-0.008*$G45))</f>
        <v>0.331018704209444</v>
      </c>
      <c r="I45" s="4" t="n">
        <f aca="false">((0.008*$G45)^2/(FACT(2))*EXP(-0.008*$G45))</f>
        <v>0.100629686079671</v>
      </c>
      <c r="J45" s="4" t="n">
        <f aca="false">((0.008*$G45)^3/(FACT(3))*EXP(-0.008*$G45))</f>
        <v>0.02039428304548</v>
      </c>
      <c r="K45" s="4" t="n">
        <f aca="false">((0.008*$G45)^4/(FACT(4))*EXP(-0.008*$G45))</f>
        <v>0.00309993102291296</v>
      </c>
    </row>
    <row r="46" customFormat="false" ht="12.8" hidden="false" customHeight="false" outlineLevel="0" collapsed="false">
      <c r="A46" s="1" t="n">
        <v>78</v>
      </c>
      <c r="B46" s="3" t="n">
        <f aca="false">EXP(-0.008*$A46)*H46</f>
        <v>0.179136909023718</v>
      </c>
      <c r="C46" s="3" t="n">
        <f aca="false">EXP(-0.008*$A46)*(I46+H46)</f>
        <v>0.235027624639118</v>
      </c>
      <c r="D46" s="3" t="n">
        <f aca="false">EXP(-0.008*$A46)*(J46+I46+H46)</f>
        <v>0.246652893487121</v>
      </c>
      <c r="E46" s="3" t="n">
        <f aca="false">EXP(-0.008*$A46)*(K46+J46+I46+H46)</f>
        <v>0.24846643542741</v>
      </c>
      <c r="F46" s="1"/>
      <c r="G46" s="1" t="n">
        <v>78</v>
      </c>
      <c r="H46" s="4" t="n">
        <f aca="false">((0.008*$G46)^1/(FACT(1))*EXP(-0.008*$G46))</f>
        <v>0.334337301584493</v>
      </c>
      <c r="I46" s="4" t="n">
        <f aca="false">((0.008*$G46)^2/(FACT(2))*EXP(-0.008*$G46))</f>
        <v>0.104313238094362</v>
      </c>
      <c r="J46" s="4" t="n">
        <f aca="false">((0.008*$G46)^3/(FACT(3))*EXP(-0.008*$G46))</f>
        <v>0.0216971535236272</v>
      </c>
      <c r="K46" s="4" t="n">
        <f aca="false">((0.008*$G46)^4/(FACT(4))*EXP(-0.008*$G46))</f>
        <v>0.00338475594968585</v>
      </c>
    </row>
    <row r="47" customFormat="false" ht="12.8" hidden="false" customHeight="false" outlineLevel="0" collapsed="false">
      <c r="A47" s="1" t="n">
        <v>80</v>
      </c>
      <c r="B47" s="3" t="n">
        <f aca="false">EXP(-0.008*$A47)*H47</f>
        <v>0.177943872290044</v>
      </c>
      <c r="C47" s="3" t="n">
        <f aca="false">EXP(-0.008*$A47)*(I47+H47)</f>
        <v>0.234885911422858</v>
      </c>
      <c r="D47" s="3" t="n">
        <f aca="false">EXP(-0.008*$A47)*(J47+I47+H47)</f>
        <v>0.247033546437859</v>
      </c>
      <c r="E47" s="3" t="n">
        <f aca="false">EXP(-0.008*$A47)*(K47+J47+I47+H47)</f>
        <v>0.248977168040259</v>
      </c>
      <c r="F47" s="1"/>
      <c r="G47" s="1" t="n">
        <v>80</v>
      </c>
      <c r="H47" s="4" t="n">
        <f aca="false">((0.008*$G47)^1/(FACT(1))*EXP(-0.008*$G47))</f>
        <v>0.337467151387551</v>
      </c>
      <c r="I47" s="4" t="n">
        <f aca="false">((0.008*$G47)^2/(FACT(2))*EXP(-0.008*$G47))</f>
        <v>0.107989488444016</v>
      </c>
      <c r="J47" s="4" t="n">
        <f aca="false">((0.008*$G47)^3/(FACT(3))*EXP(-0.008*$G47))</f>
        <v>0.0230377575347235</v>
      </c>
      <c r="K47" s="4" t="n">
        <f aca="false">((0.008*$G47)^4/(FACT(4))*EXP(-0.008*$G47))</f>
        <v>0.00368604120555576</v>
      </c>
    </row>
    <row r="48" customFormat="false" ht="12.8" hidden="false" customHeight="false" outlineLevel="0" collapsed="false">
      <c r="A48" s="1" t="n">
        <v>82</v>
      </c>
      <c r="B48" s="3" t="n">
        <f aca="false">EXP(-0.008*$A48)*H48</f>
        <v>0.176648306842407</v>
      </c>
      <c r="C48" s="3" t="n">
        <f aca="false">EXP(-0.008*$A48)*(I48+H48)</f>
        <v>0.234588951486717</v>
      </c>
      <c r="D48" s="3" t="n">
        <f aca="false">EXP(-0.008*$A48)*(J48+I48+H48)</f>
        <v>0.247258639115606</v>
      </c>
      <c r="E48" s="3" t="n">
        <f aca="false">EXP(-0.008*$A48)*(K48+J48+I48+H48)</f>
        <v>0.249336467886744</v>
      </c>
      <c r="F48" s="1"/>
      <c r="G48" s="1" t="n">
        <v>82</v>
      </c>
      <c r="H48" s="4" t="n">
        <f aca="false">((0.008*$G48)^1/(FACT(1))*EXP(-0.008*$G48))</f>
        <v>0.340413409384265</v>
      </c>
      <c r="I48" s="4" t="n">
        <f aca="false">((0.008*$G48)^2/(FACT(2))*EXP(-0.008*$G48))</f>
        <v>0.111655598278039</v>
      </c>
      <c r="J48" s="4" t="n">
        <f aca="false">((0.008*$G48)^3/(FACT(3))*EXP(-0.008*$G48))</f>
        <v>0.0244153574901312</v>
      </c>
      <c r="K48" s="4" t="n">
        <f aca="false">((0.008*$G48)^4/(FACT(4))*EXP(-0.008*$G48))</f>
        <v>0.00400411862838151</v>
      </c>
    </row>
    <row r="49" customFormat="false" ht="12.8" hidden="false" customHeight="false" outlineLevel="0" collapsed="false">
      <c r="A49" s="1" t="n">
        <v>84</v>
      </c>
      <c r="B49" s="3" t="n">
        <f aca="false">EXP(-0.008*$A49)*H49</f>
        <v>0.175257853936115</v>
      </c>
      <c r="C49" s="3" t="n">
        <f aca="false">EXP(-0.008*$A49)*(I49+H49)</f>
        <v>0.23414449285865</v>
      </c>
      <c r="D49" s="3" t="n">
        <f aca="false">EXP(-0.008*$A49)*(J49+I49+H49)</f>
        <v>0.247335099977298</v>
      </c>
      <c r="E49" s="3" t="n">
        <f aca="false">EXP(-0.008*$A49)*(K49+J49+I49+H49)</f>
        <v>0.24955112197323</v>
      </c>
      <c r="F49" s="1"/>
      <c r="G49" s="1" t="n">
        <v>84</v>
      </c>
      <c r="H49" s="4" t="n">
        <f aca="false">((0.008*$G49)^1/(FACT(1))*EXP(-0.008*$G49))</f>
        <v>0.343181115222078</v>
      </c>
      <c r="I49" s="4" t="n">
        <f aca="false">((0.008*$G49)^2/(FACT(2))*EXP(-0.008*$G49))</f>
        <v>0.115308854714618</v>
      </c>
      <c r="J49" s="4" t="n">
        <f aca="false">((0.008*$G49)^3/(FACT(3))*EXP(-0.008*$G49))</f>
        <v>0.0258291834560745</v>
      </c>
      <c r="K49" s="4" t="n">
        <f aca="false">((0.008*$G49)^4/(FACT(4))*EXP(-0.008*$G49))</f>
        <v>0.00433930282062052</v>
      </c>
    </row>
    <row r="50" customFormat="false" ht="12.8" hidden="false" customHeight="false" outlineLevel="0" collapsed="false">
      <c r="A50" s="1" t="n">
        <v>86</v>
      </c>
      <c r="B50" s="3" t="n">
        <f aca="false">EXP(-0.008*$A50)*H50</f>
        <v>0.173779775219588</v>
      </c>
      <c r="C50" s="3" t="n">
        <f aca="false">EXP(-0.008*$A50)*(I50+H50)</f>
        <v>0.233560017895126</v>
      </c>
      <c r="D50" s="3" t="n">
        <f aca="false">EXP(-0.008*$A50)*(J50+I50+H50)</f>
        <v>0.247269620215383</v>
      </c>
      <c r="E50" s="3" t="n">
        <f aca="false">EXP(-0.008*$A50)*(K50+J50+I50+H50)</f>
        <v>0.249627671814467</v>
      </c>
      <c r="F50" s="1"/>
      <c r="G50" s="1" t="n">
        <v>86</v>
      </c>
      <c r="H50" s="4" t="n">
        <f aca="false">((0.008*$G50)^1/(FACT(1))*EXP(-0.008*$G50))</f>
        <v>0.345775194817495</v>
      </c>
      <c r="I50" s="4" t="n">
        <f aca="false">((0.008*$G50)^2/(FACT(2))*EXP(-0.008*$G50))</f>
        <v>0.118946667017218</v>
      </c>
      <c r="J50" s="4" t="n">
        <f aca="false">((0.008*$G50)^3/(FACT(3))*EXP(-0.008*$G50))</f>
        <v>0.0272784356359487</v>
      </c>
      <c r="K50" s="4" t="n">
        <f aca="false">((0.008*$G50)^4/(FACT(4))*EXP(-0.008*$G50))</f>
        <v>0.00469189092938318</v>
      </c>
    </row>
    <row r="51" customFormat="false" ht="12.8" hidden="false" customHeight="false" outlineLevel="0" collapsed="false">
      <c r="A51" s="1" t="n">
        <v>88</v>
      </c>
      <c r="B51" s="3" t="n">
        <f aca="false">EXP(-0.008*$A51)*H51</f>
        <v>0.172220969065726</v>
      </c>
      <c r="C51" s="3" t="n">
        <f aca="false">EXP(-0.008*$A51)*(I51+H51)</f>
        <v>0.232842750176862</v>
      </c>
      <c r="D51" s="3" t="n">
        <f aca="false">EXP(-0.008*$A51)*(J51+I51+H51)</f>
        <v>0.247068661477608</v>
      </c>
      <c r="E51" s="3" t="n">
        <f aca="false">EXP(-0.008*$A51)*(K51+J51+I51+H51)</f>
        <v>0.24957242186654</v>
      </c>
      <c r="F51" s="1"/>
      <c r="G51" s="1" t="n">
        <v>88</v>
      </c>
      <c r="H51" s="4" t="n">
        <f aca="false">((0.008*$G51)^1/(FACT(1))*EXP(-0.008*$G51))</f>
        <v>0.348200462696808</v>
      </c>
      <c r="I51" s="4" t="n">
        <f aca="false">((0.008*$G51)^2/(FACT(2))*EXP(-0.008*$G51))</f>
        <v>0.122566562869276</v>
      </c>
      <c r="J51" s="4" t="n">
        <f aca="false">((0.008*$G51)^3/(FACT(3))*EXP(-0.008*$G51))</f>
        <v>0.0287622867533235</v>
      </c>
      <c r="K51" s="4" t="n">
        <f aca="false">((0.008*$G51)^4/(FACT(4))*EXP(-0.008*$G51))</f>
        <v>0.00506216246858494</v>
      </c>
    </row>
    <row r="52" customFormat="false" ht="12.8" hidden="false" customHeight="false" outlineLevel="0" collapsed="false">
      <c r="A52" s="1" t="n">
        <v>90</v>
      </c>
      <c r="B52" s="3" t="n">
        <f aca="false">EXP(-0.008*$A52)*H52</f>
        <v>0.170587986251128</v>
      </c>
      <c r="C52" s="3" t="n">
        <f aca="false">EXP(-0.008*$A52)*(I52+H52)</f>
        <v>0.231999661301534</v>
      </c>
      <c r="D52" s="3" t="n">
        <f aca="false">EXP(-0.008*$A52)*(J52+I52+H52)</f>
        <v>0.246738463313631</v>
      </c>
      <c r="E52" s="3" t="n">
        <f aca="false">EXP(-0.008*$A52)*(K52+J52+I52+H52)</f>
        <v>0.249391447675809</v>
      </c>
      <c r="F52" s="1"/>
      <c r="G52" s="1" t="n">
        <v>90</v>
      </c>
      <c r="H52" s="4" t="n">
        <f aca="false">((0.008*$G52)^1/(FACT(1))*EXP(-0.008*$G52))</f>
        <v>0.35046162429118</v>
      </c>
      <c r="I52" s="4" t="n">
        <f aca="false">((0.008*$G52)^2/(FACT(2))*EXP(-0.008*$G52))</f>
        <v>0.126166184744825</v>
      </c>
      <c r="J52" s="4" t="n">
        <f aca="false">((0.008*$G52)^3/(FACT(3))*EXP(-0.008*$G52))</f>
        <v>0.0302798843387579</v>
      </c>
      <c r="K52" s="4" t="n">
        <f aca="false">((0.008*$G52)^4/(FACT(4))*EXP(-0.008*$G52))</f>
        <v>0.00545037918097642</v>
      </c>
    </row>
    <row r="53" customFormat="false" ht="12.8" hidden="false" customHeight="false" outlineLevel="0" collapsed="false">
      <c r="A53" s="1" t="n">
        <v>92</v>
      </c>
      <c r="B53" s="3" t="n">
        <f aca="false">EXP(-0.008*$A53)*H53</f>
        <v>0.168887045008027</v>
      </c>
      <c r="C53" s="3" t="n">
        <f aca="false">EXP(-0.008*$A53)*(I53+H53)</f>
        <v>0.231037477570981</v>
      </c>
      <c r="D53" s="3" t="n">
        <f aca="false">EXP(-0.008*$A53)*(J53+I53+H53)</f>
        <v>0.246285050359759</v>
      </c>
      <c r="E53" s="3" t="n">
        <f aca="false">EXP(-0.008*$A53)*(K53+J53+I53+H53)</f>
        <v>0.249090603752895</v>
      </c>
      <c r="F53" s="1"/>
      <c r="G53" s="1" t="n">
        <v>92</v>
      </c>
      <c r="H53" s="4" t="n">
        <f aca="false">((0.008*$G53)^1/(FACT(1))*EXP(-0.008*$G53))</f>
        <v>0.352563278186921</v>
      </c>
      <c r="I53" s="4" t="n">
        <f aca="false">((0.008*$G53)^2/(FACT(2))*EXP(-0.008*$G53))</f>
        <v>0.129743286372787</v>
      </c>
      <c r="J53" s="4" t="n">
        <f aca="false">((0.008*$G53)^3/(FACT(3))*EXP(-0.008*$G53))</f>
        <v>0.031830352923457</v>
      </c>
      <c r="K53" s="4" t="n">
        <f aca="false">((0.008*$G53)^4/(FACT(4))*EXP(-0.008*$G53))</f>
        <v>0.0058567849379161</v>
      </c>
    </row>
    <row r="54" customFormat="false" ht="12.8" hidden="false" customHeight="false" outlineLevel="0" collapsed="false">
      <c r="A54" s="1" t="n">
        <v>94</v>
      </c>
      <c r="B54" s="3" t="n">
        <f aca="false">EXP(-0.008*$A54)*H54</f>
        <v>0.167124045472923</v>
      </c>
      <c r="C54" s="3" t="n">
        <f aca="false">EXP(-0.008*$A54)*(I54+H54)</f>
        <v>0.229962686570742</v>
      </c>
      <c r="D54" s="3" t="n">
        <f aca="false">EXP(-0.008*$A54)*(J54+I54+H54)</f>
        <v>0.245714239272596</v>
      </c>
      <c r="E54" s="3" t="n">
        <f aca="false">EXP(-0.008*$A54)*(K54+J54+I54+H54)</f>
        <v>0.248675531180544</v>
      </c>
      <c r="F54" s="1"/>
      <c r="G54" s="1" t="n">
        <v>94</v>
      </c>
      <c r="H54" s="4" t="n">
        <f aca="false">((0.008*$G54)^1/(FACT(1))*EXP(-0.008*$G54))</f>
        <v>0.354509918331826</v>
      </c>
      <c r="I54" s="4" t="n">
        <f aca="false">((0.008*$G54)^2/(FACT(2))*EXP(-0.008*$G54))</f>
        <v>0.133295729292767</v>
      </c>
      <c r="J54" s="4" t="n">
        <f aca="false">((0.008*$G54)^3/(FACT(3))*EXP(-0.008*$G54))</f>
        <v>0.0334127961427202</v>
      </c>
      <c r="K54" s="4" t="n">
        <f aca="false">((0.008*$G54)^4/(FACT(4))*EXP(-0.008*$G54))</f>
        <v>0.0062816056748314</v>
      </c>
    </row>
    <row r="55" customFormat="false" ht="12.8" hidden="false" customHeight="false" outlineLevel="0" collapsed="false">
      <c r="A55" s="1" t="n">
        <v>96</v>
      </c>
      <c r="B55" s="3" t="n">
        <f aca="false">EXP(-0.008*$A55)*H55</f>
        <v>0.165304583554958</v>
      </c>
      <c r="C55" s="3" t="n">
        <f aca="false">EXP(-0.008*$A55)*(I55+H55)</f>
        <v>0.228781543640061</v>
      </c>
      <c r="D55" s="3" t="n">
        <f aca="false">EXP(-0.008*$A55)*(J55+I55+H55)</f>
        <v>0.245031645421848</v>
      </c>
      <c r="E55" s="3" t="n">
        <f aca="false">EXP(-0.008*$A55)*(K55+J55+I55+H55)</f>
        <v>0.248151664963951</v>
      </c>
      <c r="F55" s="1"/>
      <c r="G55" s="1" t="n">
        <v>96</v>
      </c>
      <c r="H55" s="4" t="n">
        <f aca="false">((0.008*$G55)^1/(FACT(1))*EXP(-0.008*$G55))</f>
        <v>0.356305936198385</v>
      </c>
      <c r="I55" s="4" t="n">
        <f aca="false">((0.008*$G55)^2/(FACT(2))*EXP(-0.008*$G55))</f>
        <v>0.13682147950018</v>
      </c>
      <c r="J55" s="4" t="n">
        <f aca="false">((0.008*$G55)^3/(FACT(3))*EXP(-0.008*$G55))</f>
        <v>0.035026298752046</v>
      </c>
      <c r="K55" s="4" t="n">
        <f aca="false">((0.008*$G55)^4/(FACT(4))*EXP(-0.008*$G55))</f>
        <v>0.00672504936039283</v>
      </c>
    </row>
    <row r="56" customFormat="false" ht="12.8" hidden="false" customHeight="false" outlineLevel="0" collapsed="false">
      <c r="A56" s="1" t="n">
        <v>98</v>
      </c>
      <c r="B56" s="3" t="n">
        <f aca="false">EXP(-0.008*$A56)*H56</f>
        <v>0.163433964246271</v>
      </c>
      <c r="C56" s="3" t="n">
        <f aca="false">EXP(-0.008*$A56)*(I56+H56)</f>
        <v>0.227500078230809</v>
      </c>
      <c r="D56" s="3" t="n">
        <f aca="false">EXP(-0.008*$A56)*(J56+I56+H56)</f>
        <v>0.244242689352102</v>
      </c>
      <c r="E56" s="3" t="n">
        <f aca="false">EXP(-0.008*$A56)*(K56+J56+I56+H56)</f>
        <v>0.247524241131875</v>
      </c>
      <c r="F56" s="1"/>
      <c r="G56" s="1" t="n">
        <v>98</v>
      </c>
      <c r="H56" s="4" t="n">
        <f aca="false">((0.008*$G56)^1/(FACT(1))*EXP(-0.008*$G56))</f>
        <v>0.357955622904679</v>
      </c>
      <c r="I56" s="4" t="n">
        <f aca="false">((0.008*$G56)^2/(FACT(2))*EXP(-0.008*$G56))</f>
        <v>0.140318604178634</v>
      </c>
      <c r="J56" s="4" t="n">
        <f aca="false">((0.008*$G56)^3/(FACT(3))*EXP(-0.008*$G56))</f>
        <v>0.036669928558683</v>
      </c>
      <c r="K56" s="4" t="n">
        <f aca="false">((0.008*$G56)^4/(FACT(4))*EXP(-0.008*$G56))</f>
        <v>0.00718730599750188</v>
      </c>
    </row>
    <row r="57" customFormat="false" ht="12.8" hidden="false" customHeight="false" outlineLevel="0" collapsed="false">
      <c r="A57" s="1" t="n">
        <v>100</v>
      </c>
      <c r="B57" s="3" t="n">
        <f aca="false">EXP(-0.008*$A57)*H57</f>
        <v>0.161517214395724</v>
      </c>
      <c r="C57" s="3" t="n">
        <f aca="false">EXP(-0.008*$A57)*(I57+H57)</f>
        <v>0.226124100154014</v>
      </c>
      <c r="D57" s="3" t="n">
        <f aca="false">EXP(-0.008*$A57)*(J57+I57+H57)</f>
        <v>0.243352603022891</v>
      </c>
      <c r="E57" s="3" t="n">
        <f aca="false">EXP(-0.008*$A57)*(K57+J57+I57+H57)</f>
        <v>0.246798303596667</v>
      </c>
      <c r="F57" s="1"/>
      <c r="G57" s="1" t="n">
        <v>100</v>
      </c>
      <c r="H57" s="4" t="n">
        <f aca="false">((0.008*$G57)^1/(FACT(1))*EXP(-0.008*$G57))</f>
        <v>0.359463171293777</v>
      </c>
      <c r="I57" s="4" t="n">
        <f aca="false">((0.008*$G57)^2/(FACT(2))*EXP(-0.008*$G57))</f>
        <v>0.143785268517511</v>
      </c>
      <c r="J57" s="4" t="n">
        <f aca="false">((0.008*$G57)^3/(FACT(3))*EXP(-0.008*$G57))</f>
        <v>0.0383427382713363</v>
      </c>
      <c r="K57" s="4" t="n">
        <f aca="false">((0.008*$G57)^4/(FACT(4))*EXP(-0.008*$G57))</f>
        <v>0.00766854765426725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2" t="n">
        <v>0.004</v>
      </c>
      <c r="B2" s="2" t="n">
        <f aca="false">A2</f>
        <v>0.004</v>
      </c>
      <c r="C2" s="2" t="n">
        <f aca="false">A2*2</f>
        <v>0.008</v>
      </c>
      <c r="D2" s="2" t="n">
        <f aca="false">A2*5</f>
        <v>0.02</v>
      </c>
      <c r="E2" s="1"/>
      <c r="F2" s="1"/>
      <c r="G2" s="1"/>
      <c r="H2" s="1"/>
      <c r="I2" s="1"/>
      <c r="J2" s="1"/>
      <c r="K2" s="1"/>
    </row>
    <row r="3" customFormat="false" ht="12.8" hidden="false" customHeight="false" outlineLevel="0" collapsed="false">
      <c r="A3" s="2"/>
      <c r="B3" s="2"/>
      <c r="C3" s="2"/>
      <c r="D3" s="2"/>
      <c r="E3" s="1"/>
      <c r="F3" s="1"/>
      <c r="G3" s="1"/>
      <c r="H3" s="1"/>
      <c r="I3" s="1"/>
      <c r="J3" s="1"/>
      <c r="K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customFormat="false" ht="12.8" hidden="false" customHeight="false" outlineLevel="0" collapsed="false">
      <c r="A5" s="1"/>
      <c r="B5" s="1" t="s">
        <v>11</v>
      </c>
      <c r="C5" s="1"/>
      <c r="D5" s="1"/>
      <c r="E5" s="1"/>
      <c r="F5" s="1"/>
      <c r="G5" s="1"/>
      <c r="H5" s="1"/>
      <c r="I5" s="1"/>
      <c r="J5" s="1"/>
      <c r="K5" s="1"/>
    </row>
    <row r="6" customFormat="false" ht="12.8" hidden="false" customHeight="false" outlineLevel="0" collapsed="false">
      <c r="A6" s="1" t="s">
        <v>5</v>
      </c>
      <c r="B6" s="0" t="s">
        <v>6</v>
      </c>
      <c r="C6" s="1" t="s">
        <v>7</v>
      </c>
      <c r="D6" s="1" t="s">
        <v>8</v>
      </c>
      <c r="E6" s="1" t="s">
        <v>9</v>
      </c>
      <c r="F6" s="1"/>
      <c r="G6" s="0" t="s">
        <v>5</v>
      </c>
      <c r="H6" s="1" t="s">
        <v>6</v>
      </c>
      <c r="I6" s="1" t="s">
        <v>7</v>
      </c>
      <c r="J6" s="1" t="s">
        <v>8</v>
      </c>
      <c r="K6" s="1" t="s">
        <v>9</v>
      </c>
    </row>
    <row r="7" customFormat="false" ht="12.8" hidden="false" customHeight="false" outlineLevel="0" collapsed="false">
      <c r="A7" s="1" t="n">
        <v>0</v>
      </c>
      <c r="B7" s="3" t="n">
        <f aca="false">EXP(-0.02*$A7)*H7</f>
        <v>0</v>
      </c>
      <c r="C7" s="3" t="n">
        <f aca="false">EXP(-0.02*$A7)*(I7+H7)</f>
        <v>0</v>
      </c>
      <c r="D7" s="3" t="n">
        <f aca="false">EXP(-0.02*$A7)*(J7+I7+H7)</f>
        <v>0</v>
      </c>
      <c r="E7" s="3" t="n">
        <f aca="false">EXP(-0.02*$A7)*(K7+J7+I7+H7)</f>
        <v>0</v>
      </c>
      <c r="F7" s="1"/>
      <c r="G7" s="1" t="n">
        <v>0</v>
      </c>
      <c r="H7" s="4" t="n">
        <f aca="false">((0.02*$G7)^1/(FACT(1))*EXP(-0.02*$G7))</f>
        <v>0</v>
      </c>
      <c r="I7" s="4" t="n">
        <f aca="false">((0.02*$G7)^2/(FACT(2))*EXP(-0.02*$G7))</f>
        <v>0</v>
      </c>
      <c r="J7" s="4" t="n">
        <f aca="false">((0.02*$G7)^3/(FACT(3))*EXP(-0.02*$G7))</f>
        <v>0</v>
      </c>
      <c r="K7" s="4" t="n">
        <f aca="false">((0.02*$G7)^4/(FACT(4))*EXP(-0.02*$G7))</f>
        <v>0</v>
      </c>
    </row>
    <row r="8" customFormat="false" ht="12.8" hidden="false" customHeight="false" outlineLevel="0" collapsed="false">
      <c r="A8" s="1" t="n">
        <v>2</v>
      </c>
      <c r="B8" s="3" t="n">
        <f aca="false">EXP(-0.02*$A8)*H8</f>
        <v>0.0369246538554654</v>
      </c>
      <c r="C8" s="3" t="n">
        <f aca="false">EXP(-0.02*$A8)*(I8+H8)</f>
        <v>0.0376631469325747</v>
      </c>
      <c r="D8" s="3" t="n">
        <f aca="false">EXP(-0.02*$A8)*(J8+I8+H8)</f>
        <v>0.0376729935069362</v>
      </c>
      <c r="E8" s="3" t="n">
        <f aca="false">EXP(-0.02*$A8)*(K8+J8+I8+H8)</f>
        <v>0.0376730919726798</v>
      </c>
      <c r="F8" s="1"/>
      <c r="G8" s="1" t="n">
        <v>2</v>
      </c>
      <c r="H8" s="4" t="n">
        <f aca="false">((0.02*$G8)^1/(FACT(1))*EXP(-0.02*$G8))</f>
        <v>0.0384315775660929</v>
      </c>
      <c r="I8" s="4" t="n">
        <f aca="false">((0.02*$G8)^2/(FACT(2))*EXP(-0.02*$G8))</f>
        <v>0.000768631551321859</v>
      </c>
      <c r="J8" s="4" t="n">
        <f aca="false">((0.02*$G8)^3/(FACT(3))*EXP(-0.02*$G8))</f>
        <v>1.02484206842914E-005</v>
      </c>
      <c r="K8" s="4" t="n">
        <f aca="false">((0.02*$G8)^4/(FACT(4))*EXP(-0.02*$G8))</f>
        <v>1.02484206842914E-007</v>
      </c>
    </row>
    <row r="9" customFormat="false" ht="12.8" hidden="false" customHeight="false" outlineLevel="0" collapsed="false">
      <c r="A9" s="1" t="n">
        <v>4</v>
      </c>
      <c r="B9" s="3" t="n">
        <f aca="false">EXP(-0.02*$A9)*H9</f>
        <v>0.0681715031172969</v>
      </c>
      <c r="C9" s="3" t="n">
        <f aca="false">EXP(-0.02*$A9)*(I9+H9)</f>
        <v>0.0708983632419888</v>
      </c>
      <c r="D9" s="3" t="n">
        <f aca="false">EXP(-0.02*$A9)*(J9+I9+H9)</f>
        <v>0.0709710795119806</v>
      </c>
      <c r="E9" s="3" t="n">
        <f aca="false">EXP(-0.02*$A9)*(K9+J9+I9+H9)</f>
        <v>0.0709725338373804</v>
      </c>
      <c r="F9" s="1"/>
      <c r="G9" s="1" t="n">
        <v>4</v>
      </c>
      <c r="H9" s="4" t="n">
        <f aca="false">((0.02*$G9)^1/(FACT(1))*EXP(-0.02*$G9))</f>
        <v>0.0738493077109309</v>
      </c>
      <c r="I9" s="4" t="n">
        <f aca="false">((0.02*$G9)^2/(FACT(2))*EXP(-0.02*$G9))</f>
        <v>0.00295397230843723</v>
      </c>
      <c r="J9" s="4" t="n">
        <f aca="false">((0.02*$G9)^3/(FACT(3))*EXP(-0.02*$G9))</f>
        <v>7.87725948916596E-005</v>
      </c>
      <c r="K9" s="4" t="n">
        <f aca="false">((0.02*$G9)^4/(FACT(4))*EXP(-0.02*$G9))</f>
        <v>1.57545189783319E-006</v>
      </c>
    </row>
    <row r="10" customFormat="false" ht="12.8" hidden="false" customHeight="false" outlineLevel="0" collapsed="false">
      <c r="A10" s="1" t="n">
        <v>6</v>
      </c>
      <c r="B10" s="3" t="n">
        <f aca="false">EXP(-0.02*$A10)*H10</f>
        <v>0.0943953433279864</v>
      </c>
      <c r="C10" s="3" t="n">
        <f aca="false">EXP(-0.02*$A10)*(I10+H10)</f>
        <v>0.100059063927666</v>
      </c>
      <c r="D10" s="3" t="n">
        <f aca="false">EXP(-0.02*$A10)*(J10+I10+H10)</f>
        <v>0.100285612751653</v>
      </c>
      <c r="E10" s="3" t="n">
        <f aca="false">EXP(-0.02*$A10)*(K10+J10+I10+H10)</f>
        <v>0.100292409216372</v>
      </c>
      <c r="F10" s="1"/>
      <c r="G10" s="1" t="n">
        <v>6</v>
      </c>
      <c r="H10" s="4" t="n">
        <f aca="false">((0.02*$G10)^1/(FACT(1))*EXP(-0.02*$G10))</f>
        <v>0.106430452406059</v>
      </c>
      <c r="I10" s="4" t="n">
        <f aca="false">((0.02*$G10)^2/(FACT(2))*EXP(-0.02*$G10))</f>
        <v>0.00638582714436353</v>
      </c>
      <c r="J10" s="4" t="n">
        <f aca="false">((0.02*$G10)^3/(FACT(3))*EXP(-0.02*$G10))</f>
        <v>0.000255433085774541</v>
      </c>
      <c r="K10" s="4" t="n">
        <f aca="false">((0.02*$G10)^4/(FACT(4))*EXP(-0.02*$G10))</f>
        <v>7.66299257323624E-006</v>
      </c>
    </row>
    <row r="11" customFormat="false" ht="12.8" hidden="false" customHeight="false" outlineLevel="0" collapsed="false">
      <c r="A11" s="1" t="n">
        <v>8</v>
      </c>
      <c r="B11" s="3" t="n">
        <f aca="false">EXP(-0.02*$A11)*H11</f>
        <v>0.116183845931791</v>
      </c>
      <c r="C11" s="3" t="n">
        <f aca="false">EXP(-0.02*$A11)*(I11+H11)</f>
        <v>0.125478553606334</v>
      </c>
      <c r="D11" s="3" t="n">
        <f aca="false">EXP(-0.02*$A11)*(J11+I11+H11)</f>
        <v>0.125974271348976</v>
      </c>
      <c r="E11" s="3" t="n">
        <f aca="false">EXP(-0.02*$A11)*(K11+J11+I11+H11)</f>
        <v>0.125994100058682</v>
      </c>
      <c r="F11" s="1"/>
      <c r="G11" s="1" t="n">
        <v>8</v>
      </c>
      <c r="H11" s="4" t="n">
        <f aca="false">((0.02*$G11)^1/(FACT(1))*EXP(-0.02*$G11))</f>
        <v>0.136343006234594</v>
      </c>
      <c r="I11" s="4" t="n">
        <f aca="false">((0.02*$G11)^2/(FACT(2))*EXP(-0.02*$G11))</f>
        <v>0.0109074404987675</v>
      </c>
      <c r="J11" s="4" t="n">
        <f aca="false">((0.02*$G11)^3/(FACT(3))*EXP(-0.02*$G11))</f>
        <v>0.000581730159934267</v>
      </c>
      <c r="K11" s="4" t="n">
        <f aca="false">((0.02*$G11)^4/(FACT(4))*EXP(-0.02*$G11))</f>
        <v>2.32692063973707E-005</v>
      </c>
    </row>
    <row r="12" customFormat="false" ht="12.8" hidden="false" customHeight="false" outlineLevel="0" collapsed="false">
      <c r="A12" s="1" t="n">
        <v>10</v>
      </c>
      <c r="B12" s="3" t="n">
        <f aca="false">EXP(-0.02*$A12)*H12</f>
        <v>0.134064009207128</v>
      </c>
      <c r="C12" s="3" t="n">
        <f aca="false">EXP(-0.02*$A12)*(I12+H12)</f>
        <v>0.147470410127841</v>
      </c>
      <c r="D12" s="3" t="n">
        <f aca="false">EXP(-0.02*$A12)*(J12+I12+H12)</f>
        <v>0.148364170189221</v>
      </c>
      <c r="E12" s="3" t="n">
        <f aca="false">EXP(-0.02*$A12)*(K12+J12+I12+H12)</f>
        <v>0.148408858192291</v>
      </c>
      <c r="F12" s="1"/>
      <c r="G12" s="1" t="n">
        <v>10</v>
      </c>
      <c r="H12" s="4" t="n">
        <f aca="false">((0.02*$G12)^1/(FACT(1))*EXP(-0.02*$G12))</f>
        <v>0.163746150615596</v>
      </c>
      <c r="I12" s="4" t="n">
        <f aca="false">((0.02*$G12)^2/(FACT(2))*EXP(-0.02*$G12))</f>
        <v>0.0163746150615596</v>
      </c>
      <c r="J12" s="4" t="n">
        <f aca="false">((0.02*$G12)^3/(FACT(3))*EXP(-0.02*$G12))</f>
        <v>0.00109164100410398</v>
      </c>
      <c r="K12" s="4" t="n">
        <f aca="false">((0.02*$G12)^4/(FACT(4))*EXP(-0.02*$G12))</f>
        <v>5.45820502051988E-005</v>
      </c>
    </row>
    <row r="13" customFormat="false" ht="12.8" hidden="false" customHeight="false" outlineLevel="0" collapsed="false">
      <c r="A13" s="1" t="n">
        <v>12</v>
      </c>
      <c r="B13" s="3" t="n">
        <f aca="false">EXP(-0.02*$A13)*H13</f>
        <v>0.148508014033474</v>
      </c>
      <c r="C13" s="3" t="n">
        <f aca="false">EXP(-0.02*$A13)*(I13+H13)</f>
        <v>0.166328975717491</v>
      </c>
      <c r="D13" s="3" t="n">
        <f aca="false">EXP(-0.02*$A13)*(J13+I13+H13)</f>
        <v>0.167754652652212</v>
      </c>
      <c r="E13" s="3" t="n">
        <f aca="false">EXP(-0.02*$A13)*(K13+J13+I13+H13)</f>
        <v>0.167840193268295</v>
      </c>
      <c r="F13" s="1"/>
      <c r="G13" s="1" t="n">
        <v>12</v>
      </c>
      <c r="H13" s="4" t="n">
        <f aca="false">((0.02*$G13)^1/(FACT(1))*EXP(-0.02*$G13))</f>
        <v>0.188790686655973</v>
      </c>
      <c r="I13" s="4" t="n">
        <f aca="false">((0.02*$G13)^2/(FACT(2))*EXP(-0.02*$G13))</f>
        <v>0.0226548823987167</v>
      </c>
      <c r="J13" s="4" t="n">
        <f aca="false">((0.02*$G13)^3/(FACT(3))*EXP(-0.02*$G13))</f>
        <v>0.00181239059189734</v>
      </c>
      <c r="K13" s="4" t="n">
        <f aca="false">((0.02*$G13)^4/(FACT(4))*EXP(-0.02*$G13))</f>
        <v>0.00010874343551384</v>
      </c>
    </row>
    <row r="14" customFormat="false" ht="12.8" hidden="false" customHeight="false" outlineLevel="0" collapsed="false">
      <c r="A14" s="1" t="n">
        <v>14</v>
      </c>
      <c r="B14" s="3" t="n">
        <f aca="false">EXP(-0.02*$A14)*H14</f>
        <v>0.159938537877668</v>
      </c>
      <c r="C14" s="3" t="n">
        <f aca="false">EXP(-0.02*$A14)*(I14+H14)</f>
        <v>0.182329933180542</v>
      </c>
      <c r="D14" s="3" t="n">
        <f aca="false">EXP(-0.02*$A14)*(J14+I14+H14)</f>
        <v>0.184419796742143</v>
      </c>
      <c r="E14" s="3" t="n">
        <f aca="false">EXP(-0.02*$A14)*(K14+J14+I14+H14)</f>
        <v>0.184566087191455</v>
      </c>
      <c r="F14" s="1"/>
      <c r="G14" s="1" t="n">
        <v>14</v>
      </c>
      <c r="H14" s="4" t="n">
        <f aca="false">((0.02*$G14)^1/(FACT(1))*EXP(-0.02*$G14))</f>
        <v>0.211619447607603</v>
      </c>
      <c r="I14" s="4" t="n">
        <f aca="false">((0.02*$G14)^2/(FACT(2))*EXP(-0.02*$G14))</f>
        <v>0.0296267226650644</v>
      </c>
      <c r="J14" s="4" t="n">
        <f aca="false">((0.02*$G14)^3/(FACT(3))*EXP(-0.02*$G14))</f>
        <v>0.00276516078207268</v>
      </c>
      <c r="K14" s="4" t="n">
        <f aca="false">((0.02*$G14)^4/(FACT(4))*EXP(-0.02*$G14))</f>
        <v>0.000193561254745088</v>
      </c>
    </row>
    <row r="15" customFormat="false" ht="12.8" hidden="false" customHeight="false" outlineLevel="0" collapsed="false">
      <c r="A15" s="1" t="n">
        <v>16</v>
      </c>
      <c r="B15" s="3" t="n">
        <f aca="false">EXP(-0.02*$A15)*H15</f>
        <v>0.168733575693776</v>
      </c>
      <c r="C15" s="3" t="n">
        <f aca="false">EXP(-0.02*$A15)*(I15+H15)</f>
        <v>0.19573094780478</v>
      </c>
      <c r="D15" s="3" t="n">
        <f aca="false">EXP(-0.02*$A15)*(J15+I15+H15)</f>
        <v>0.19861066749662</v>
      </c>
      <c r="E15" s="3" t="n">
        <f aca="false">EXP(-0.02*$A15)*(K15+J15+I15+H15)</f>
        <v>0.198841045071967</v>
      </c>
      <c r="F15" s="1"/>
      <c r="G15" s="1" t="n">
        <v>16</v>
      </c>
      <c r="H15" s="4" t="n">
        <f aca="false">((0.02*$G15)^1/(FACT(1))*EXP(-0.02*$G15))</f>
        <v>0.232367691863581</v>
      </c>
      <c r="I15" s="4" t="n">
        <f aca="false">((0.02*$G15)^2/(FACT(2))*EXP(-0.02*$G15))</f>
        <v>0.037178830698173</v>
      </c>
      <c r="J15" s="4" t="n">
        <f aca="false">((0.02*$G15)^3/(FACT(3))*EXP(-0.02*$G15))</f>
        <v>0.00396574194113845</v>
      </c>
      <c r="K15" s="4" t="n">
        <f aca="false">((0.02*$G15)^4/(FACT(4))*EXP(-0.02*$G15))</f>
        <v>0.000317259355291076</v>
      </c>
    </row>
    <row r="16" customFormat="false" ht="12.8" hidden="false" customHeight="false" outlineLevel="0" collapsed="false">
      <c r="A16" s="1" t="n">
        <v>18</v>
      </c>
      <c r="B16" s="3" t="n">
        <f aca="false">EXP(-0.02*$A16)*H16</f>
        <v>0.17523081214559</v>
      </c>
      <c r="C16" s="3" t="n">
        <f aca="false">EXP(-0.02*$A16)*(I16+H16)</f>
        <v>0.206772358331796</v>
      </c>
      <c r="D16" s="3" t="n">
        <f aca="false">EXP(-0.02*$A16)*(J16+I16+H16)</f>
        <v>0.210557343874141</v>
      </c>
      <c r="E16" s="3" t="n">
        <f aca="false">EXP(-0.02*$A16)*(K16+J16+I16+H16)</f>
        <v>0.210897992572952</v>
      </c>
      <c r="F16" s="1"/>
      <c r="G16" s="1" t="n">
        <v>18</v>
      </c>
      <c r="H16" s="4" t="n">
        <f aca="false">((0.02*$G16)^1/(FACT(1))*EXP(-0.02*$G16))</f>
        <v>0.251163477385571</v>
      </c>
      <c r="I16" s="4" t="n">
        <f aca="false">((0.02*$G16)^2/(FACT(2))*EXP(-0.02*$G16))</f>
        <v>0.0452094259294028</v>
      </c>
      <c r="J16" s="4" t="n">
        <f aca="false">((0.02*$G16)^3/(FACT(3))*EXP(-0.02*$G16))</f>
        <v>0.00542513111152834</v>
      </c>
      <c r="K16" s="4" t="n">
        <f aca="false">((0.02*$G16)^4/(FACT(4))*EXP(-0.02*$G16))</f>
        <v>0.00048826180003755</v>
      </c>
    </row>
    <row r="17" customFormat="false" ht="12.8" hidden="false" customHeight="false" outlineLevel="0" collapsed="false">
      <c r="A17" s="1" t="n">
        <v>20</v>
      </c>
      <c r="B17" s="3" t="n">
        <f aca="false">EXP(-0.02*$A17)*H17</f>
        <v>0.179731585646889</v>
      </c>
      <c r="C17" s="3" t="n">
        <f aca="false">EXP(-0.02*$A17)*(I17+H17)</f>
        <v>0.215677902776266</v>
      </c>
      <c r="D17" s="3" t="n">
        <f aca="false">EXP(-0.02*$A17)*(J17+I17+H17)</f>
        <v>0.220470745060183</v>
      </c>
      <c r="E17" s="3" t="n">
        <f aca="false">EXP(-0.02*$A17)*(K17+J17+I17+H17)</f>
        <v>0.220950029288575</v>
      </c>
      <c r="F17" s="1"/>
      <c r="G17" s="1" t="n">
        <v>20</v>
      </c>
      <c r="H17" s="4" t="n">
        <f aca="false">((0.02*$G17)^1/(FACT(1))*EXP(-0.02*$G17))</f>
        <v>0.268128018414256</v>
      </c>
      <c r="I17" s="4" t="n">
        <f aca="false">((0.02*$G17)^2/(FACT(2))*EXP(-0.02*$G17))</f>
        <v>0.0536256036828512</v>
      </c>
      <c r="J17" s="4" t="n">
        <f aca="false">((0.02*$G17)^3/(FACT(3))*EXP(-0.02*$G17))</f>
        <v>0.00715008049104682</v>
      </c>
      <c r="K17" s="4" t="n">
        <f aca="false">((0.02*$G17)^4/(FACT(4))*EXP(-0.02*$G17))</f>
        <v>0.000715008049104682</v>
      </c>
    </row>
    <row r="18" customFormat="false" ht="12.8" hidden="false" customHeight="false" outlineLevel="0" collapsed="false">
      <c r="A18" s="1" t="n">
        <v>22</v>
      </c>
      <c r="B18" s="3" t="n">
        <f aca="false">EXP(-0.02*$A18)*H18</f>
        <v>0.182504481139896</v>
      </c>
      <c r="C18" s="3" t="n">
        <f aca="false">EXP(-0.02*$A18)*(I18+H18)</f>
        <v>0.222655466990673</v>
      </c>
      <c r="D18" s="3" t="n">
        <f aca="false">EXP(-0.02*$A18)*(J18+I18+H18)</f>
        <v>0.228544278248787</v>
      </c>
      <c r="E18" s="3" t="n">
        <f aca="false">EXP(-0.02*$A18)*(K18+J18+I18+H18)</f>
        <v>0.229192047487179</v>
      </c>
      <c r="F18" s="1"/>
      <c r="G18" s="1" t="n">
        <v>22</v>
      </c>
      <c r="H18" s="4" t="n">
        <f aca="false">((0.02*$G18)^1/(FACT(1))*EXP(-0.02*$G18))</f>
        <v>0.283376025276582</v>
      </c>
      <c r="I18" s="4" t="n">
        <f aca="false">((0.02*$G18)^2/(FACT(2))*EXP(-0.02*$G18))</f>
        <v>0.0623427255608481</v>
      </c>
      <c r="J18" s="4" t="n">
        <f aca="false">((0.02*$G18)^3/(FACT(3))*EXP(-0.02*$G18))</f>
        <v>0.00914359974892439</v>
      </c>
      <c r="K18" s="4" t="n">
        <f aca="false">((0.02*$G18)^4/(FACT(4))*EXP(-0.02*$G18))</f>
        <v>0.00100579597238168</v>
      </c>
    </row>
    <row r="19" customFormat="false" ht="12.8" hidden="false" customHeight="false" outlineLevel="0" collapsed="false">
      <c r="A19" s="1" t="n">
        <v>24</v>
      </c>
      <c r="B19" s="3" t="n">
        <f aca="false">EXP(-0.02*$A19)*H19</f>
        <v>0.183788585268054</v>
      </c>
      <c r="C19" s="3" t="n">
        <f aca="false">EXP(-0.02*$A19)*(I19+H19)</f>
        <v>0.227897845732387</v>
      </c>
      <c r="D19" s="3" t="n">
        <f aca="false">EXP(-0.02*$A19)*(J19+I19+H19)</f>
        <v>0.23495532740668</v>
      </c>
      <c r="E19" s="3" t="n">
        <f aca="false">EXP(-0.02*$A19)*(K19+J19+I19+H19)</f>
        <v>0.235802225207595</v>
      </c>
      <c r="F19" s="1"/>
      <c r="G19" s="1" t="n">
        <v>24</v>
      </c>
      <c r="H19" s="4" t="n">
        <f aca="false">((0.02*$G19)^1/(FACT(1))*EXP(-0.02*$G19))</f>
        <v>0.297016028066948</v>
      </c>
      <c r="I19" s="4" t="n">
        <f aca="false">((0.02*$G19)^2/(FACT(2))*EXP(-0.02*$G19))</f>
        <v>0.0712838467360674</v>
      </c>
      <c r="J19" s="4" t="n">
        <f aca="false">((0.02*$G19)^3/(FACT(3))*EXP(-0.02*$G19))</f>
        <v>0.0114054154777708</v>
      </c>
      <c r="K19" s="4" t="n">
        <f aca="false">((0.02*$G19)^4/(FACT(4))*EXP(-0.02*$G19))</f>
        <v>0.00136864985733249</v>
      </c>
    </row>
    <row r="20" customFormat="false" ht="12.8" hidden="false" customHeight="false" outlineLevel="0" collapsed="false">
      <c r="A20" s="1" t="n">
        <v>26</v>
      </c>
      <c r="B20" s="3" t="n">
        <f aca="false">EXP(-0.02*$A20)*H20</f>
        <v>0.183796434618566</v>
      </c>
      <c r="C20" s="3" t="n">
        <f aca="false">EXP(-0.02*$A20)*(I20+H20)</f>
        <v>0.231583507619393</v>
      </c>
      <c r="D20" s="3" t="n">
        <f aca="false">EXP(-0.02*$A20)*(J20+I20+H20)</f>
        <v>0.239866600272869</v>
      </c>
      <c r="E20" s="3" t="n">
        <f aca="false">EXP(-0.02*$A20)*(K20+J20+I20+H20)</f>
        <v>0.240943402317821</v>
      </c>
      <c r="F20" s="1"/>
      <c r="G20" s="1" t="n">
        <v>26</v>
      </c>
      <c r="H20" s="4" t="n">
        <f aca="false">((0.02*$G20)^1/(FACT(1))*EXP(-0.02*$G20))</f>
        <v>0.309150684944501</v>
      </c>
      <c r="I20" s="4" t="n">
        <f aca="false">((0.02*$G20)^2/(FACT(2))*EXP(-0.02*$G20))</f>
        <v>0.0803791780855703</v>
      </c>
      <c r="J20" s="4" t="n">
        <f aca="false">((0.02*$G20)^3/(FACT(3))*EXP(-0.02*$G20))</f>
        <v>0.0139323908681655</v>
      </c>
      <c r="K20" s="4" t="n">
        <f aca="false">((0.02*$G20)^4/(FACT(4))*EXP(-0.02*$G20))</f>
        <v>0.00181121081286152</v>
      </c>
    </row>
    <row r="21" customFormat="false" ht="12.8" hidden="false" customHeight="false" outlineLevel="0" collapsed="false">
      <c r="A21" s="1" t="n">
        <v>28</v>
      </c>
      <c r="B21" s="3" t="n">
        <f aca="false">EXP(-0.02*$A21)*H21</f>
        <v>0.182716684988902</v>
      </c>
      <c r="C21" s="3" t="n">
        <f aca="false">EXP(-0.02*$A21)*(I21+H21)</f>
        <v>0.233877356785795</v>
      </c>
      <c r="D21" s="3" t="n">
        <f aca="false">EXP(-0.02*$A21)*(J21+I21+H21)</f>
        <v>0.243427348854548</v>
      </c>
      <c r="E21" s="3" t="n">
        <f aca="false">EXP(-0.02*$A21)*(K21+J21+I21+H21)</f>
        <v>0.244764347744173</v>
      </c>
      <c r="F21" s="1"/>
      <c r="G21" s="1" t="n">
        <v>28</v>
      </c>
      <c r="H21" s="4" t="n">
        <f aca="false">((0.02*$G21)^1/(FACT(1))*EXP(-0.02*$G21))</f>
        <v>0.319877075755336</v>
      </c>
      <c r="I21" s="4" t="n">
        <f aca="false">((0.02*$G21)^2/(FACT(2))*EXP(-0.02*$G21))</f>
        <v>0.0895655812114942</v>
      </c>
      <c r="J21" s="4" t="n">
        <f aca="false">((0.02*$G21)^3/(FACT(3))*EXP(-0.02*$G21))</f>
        <v>0.0167189084928123</v>
      </c>
      <c r="K21" s="4" t="n">
        <f aca="false">((0.02*$G21)^4/(FACT(4))*EXP(-0.02*$G21))</f>
        <v>0.00234064718899372</v>
      </c>
    </row>
    <row r="22" customFormat="false" ht="12.8" hidden="false" customHeight="false" outlineLevel="0" collapsed="false">
      <c r="A22" s="1" t="n">
        <v>30</v>
      </c>
      <c r="B22" s="3" t="n">
        <f aca="false">EXP(-0.02*$A22)*H22</f>
        <v>0.180716527147321</v>
      </c>
      <c r="C22" s="3" t="n">
        <f aca="false">EXP(-0.02*$A22)*(I22+H22)</f>
        <v>0.234931485291518</v>
      </c>
      <c r="D22" s="3" t="n">
        <f aca="false">EXP(-0.02*$A22)*(J22+I22+H22)</f>
        <v>0.245774476920357</v>
      </c>
      <c r="E22" s="3" t="n">
        <f aca="false">EXP(-0.02*$A22)*(K22+J22+I22+H22)</f>
        <v>0.247400925664683</v>
      </c>
      <c r="F22" s="1"/>
      <c r="G22" s="1" t="n">
        <v>30</v>
      </c>
      <c r="H22" s="4" t="n">
        <f aca="false">((0.02*$G22)^1/(FACT(1))*EXP(-0.02*$G22))</f>
        <v>0.329286981656416</v>
      </c>
      <c r="I22" s="4" t="n">
        <f aca="false">((0.02*$G22)^2/(FACT(2))*EXP(-0.02*$G22))</f>
        <v>0.0987860944969248</v>
      </c>
      <c r="J22" s="4" t="n">
        <f aca="false">((0.02*$G22)^3/(FACT(3))*EXP(-0.02*$G22))</f>
        <v>0.019757218899385</v>
      </c>
      <c r="K22" s="4" t="n">
        <f aca="false">((0.02*$G22)^4/(FACT(4))*EXP(-0.02*$G22))</f>
        <v>0.00296358283490774</v>
      </c>
    </row>
    <row r="23" customFormat="false" ht="12.8" hidden="false" customHeight="false" outlineLevel="0" collapsed="false">
      <c r="A23" s="1" t="n">
        <v>32</v>
      </c>
      <c r="B23" s="3" t="n">
        <f aca="false">EXP(-0.02*$A23)*H23</f>
        <v>0.177943872290044</v>
      </c>
      <c r="C23" s="3" t="n">
        <f aca="false">EXP(-0.02*$A23)*(I23+H23)</f>
        <v>0.234885911422858</v>
      </c>
      <c r="D23" s="3" t="n">
        <f aca="false">EXP(-0.02*$A23)*(J23+I23+H23)</f>
        <v>0.247033546437859</v>
      </c>
      <c r="E23" s="3" t="n">
        <f aca="false">EXP(-0.02*$A23)*(K23+J23+I23+H23)</f>
        <v>0.248977168040259</v>
      </c>
      <c r="F23" s="1"/>
      <c r="G23" s="1" t="n">
        <v>32</v>
      </c>
      <c r="H23" s="4" t="n">
        <f aca="false">((0.02*$G23)^1/(FACT(1))*EXP(-0.02*$G23))</f>
        <v>0.337467151387551</v>
      </c>
      <c r="I23" s="4" t="n">
        <f aca="false">((0.02*$G23)^2/(FACT(2))*EXP(-0.02*$G23))</f>
        <v>0.107989488444016</v>
      </c>
      <c r="J23" s="4" t="n">
        <f aca="false">((0.02*$G23)^3/(FACT(3))*EXP(-0.02*$G23))</f>
        <v>0.0230377575347235</v>
      </c>
      <c r="K23" s="4" t="n">
        <f aca="false">((0.02*$G23)^4/(FACT(4))*EXP(-0.02*$G23))</f>
        <v>0.00368604120555576</v>
      </c>
    </row>
    <row r="24" customFormat="false" ht="12.8" hidden="false" customHeight="false" outlineLevel="0" collapsed="false">
      <c r="A24" s="1" t="n">
        <v>34</v>
      </c>
      <c r="B24" s="3" t="n">
        <f aca="false">EXP(-0.02*$A24)*H24</f>
        <v>0.174529328328418</v>
      </c>
      <c r="C24" s="3" t="n">
        <f aca="false">EXP(-0.02*$A24)*(I24+H24)</f>
        <v>0.23386929996008</v>
      </c>
      <c r="D24" s="3" t="n">
        <f aca="false">EXP(-0.02*$A24)*(J24+I24+H24)</f>
        <v>0.247319693529923</v>
      </c>
      <c r="E24" s="3" t="n">
        <f aca="false">EXP(-0.02*$A24)*(K24+J24+I24+H24)</f>
        <v>0.249606260436797</v>
      </c>
      <c r="F24" s="1"/>
      <c r="G24" s="1" t="n">
        <v>34</v>
      </c>
      <c r="H24" s="4" t="n">
        <f aca="false">((0.02*$G24)^1/(FACT(1))*EXP(-0.02*$G24))</f>
        <v>0.344499554808601</v>
      </c>
      <c r="I24" s="4" t="n">
        <f aca="false">((0.02*$G24)^2/(FACT(2))*EXP(-0.02*$G24))</f>
        <v>0.117129848634924</v>
      </c>
      <c r="J24" s="4" t="n">
        <f aca="false">((0.02*$G24)^3/(FACT(3))*EXP(-0.02*$G24))</f>
        <v>0.0265494323572495</v>
      </c>
      <c r="K24" s="4" t="n">
        <f aca="false">((0.02*$G24)^4/(FACT(4))*EXP(-0.02*$G24))</f>
        <v>0.00451340350073242</v>
      </c>
    </row>
    <row r="25" customFormat="false" ht="12.8" hidden="false" customHeight="false" outlineLevel="0" collapsed="false">
      <c r="A25" s="1" t="n">
        <v>36</v>
      </c>
      <c r="B25" s="3" t="n">
        <f aca="false">EXP(-0.02*$A25)*H25</f>
        <v>0.170587986251128</v>
      </c>
      <c r="C25" s="3" t="n">
        <f aca="false">EXP(-0.02*$A25)*(I25+H25)</f>
        <v>0.231999661301534</v>
      </c>
      <c r="D25" s="3" t="n">
        <f aca="false">EXP(-0.02*$A25)*(J25+I25+H25)</f>
        <v>0.246738463313631</v>
      </c>
      <c r="E25" s="3" t="n">
        <f aca="false">EXP(-0.02*$A25)*(K25+J25+I25+H25)</f>
        <v>0.249391447675809</v>
      </c>
      <c r="F25" s="1"/>
      <c r="G25" s="1" t="n">
        <v>36</v>
      </c>
      <c r="H25" s="4" t="n">
        <f aca="false">((0.02*$G25)^1/(FACT(1))*EXP(-0.02*$G25))</f>
        <v>0.35046162429118</v>
      </c>
      <c r="I25" s="4" t="n">
        <f aca="false">((0.02*$G25)^2/(FACT(2))*EXP(-0.02*$G25))</f>
        <v>0.126166184744825</v>
      </c>
      <c r="J25" s="4" t="n">
        <f aca="false">((0.02*$G25)^3/(FACT(3))*EXP(-0.02*$G25))</f>
        <v>0.0302798843387579</v>
      </c>
      <c r="K25" s="4" t="n">
        <f aca="false">((0.02*$G25)^4/(FACT(4))*EXP(-0.02*$G25))</f>
        <v>0.00545037918097642</v>
      </c>
    </row>
    <row r="26" customFormat="false" ht="12.8" hidden="false" customHeight="false" outlineLevel="0" collapsed="false">
      <c r="A26" s="1" t="n">
        <v>38</v>
      </c>
      <c r="B26" s="3" t="n">
        <f aca="false">EXP(-0.02*$A26)*H26</f>
        <v>0.166221034083683</v>
      </c>
      <c r="C26" s="3" t="n">
        <f aca="false">EXP(-0.02*$A26)*(I26+H26)</f>
        <v>0.229385027035483</v>
      </c>
      <c r="D26" s="3" t="n">
        <f aca="false">EXP(-0.02*$A26)*(J26+I26+H26)</f>
        <v>0.245386571916605</v>
      </c>
      <c r="E26" s="3" t="n">
        <f aca="false">EXP(-0.02*$A26)*(K26+J26+I26+H26)</f>
        <v>0.248426865444019</v>
      </c>
      <c r="F26" s="1"/>
      <c r="G26" s="1" t="n">
        <v>38</v>
      </c>
      <c r="H26" s="4" t="n">
        <f aca="false">((0.02*$G26)^1/(FACT(1))*EXP(-0.02*$G26))</f>
        <v>0.355426484527531</v>
      </c>
      <c r="I26" s="4" t="n">
        <f aca="false">((0.02*$G26)^2/(FACT(2))*EXP(-0.02*$G26))</f>
        <v>0.135062064120462</v>
      </c>
      <c r="J26" s="4" t="n">
        <f aca="false">((0.02*$G26)^3/(FACT(3))*EXP(-0.02*$G26))</f>
        <v>0.034215722910517</v>
      </c>
      <c r="K26" s="4" t="n">
        <f aca="false">((0.02*$G26)^4/(FACT(4))*EXP(-0.02*$G26))</f>
        <v>0.00650098735299823</v>
      </c>
    </row>
    <row r="27" customFormat="false" ht="12.8" hidden="false" customHeight="false" outlineLevel="0" collapsed="false">
      <c r="A27" s="1" t="n">
        <v>40</v>
      </c>
      <c r="B27" s="3" t="n">
        <f aca="false">EXP(-0.02*$A27)*H27</f>
        <v>0.161517214395724</v>
      </c>
      <c r="C27" s="3" t="n">
        <f aca="false">EXP(-0.02*$A27)*(I27+H27)</f>
        <v>0.226124100154014</v>
      </c>
      <c r="D27" s="3" t="n">
        <f aca="false">EXP(-0.02*$A27)*(J27+I27+H27)</f>
        <v>0.243352603022891</v>
      </c>
      <c r="E27" s="3" t="n">
        <f aca="false">EXP(-0.02*$A27)*(K27+J27+I27+H27)</f>
        <v>0.246798303596667</v>
      </c>
      <c r="F27" s="1"/>
      <c r="G27" s="1" t="n">
        <v>40</v>
      </c>
      <c r="H27" s="4" t="n">
        <f aca="false">((0.02*$G27)^1/(FACT(1))*EXP(-0.02*$G27))</f>
        <v>0.359463171293777</v>
      </c>
      <c r="I27" s="4" t="n">
        <f aca="false">((0.02*$G27)^2/(FACT(2))*EXP(-0.02*$G27))</f>
        <v>0.143785268517511</v>
      </c>
      <c r="J27" s="4" t="n">
        <f aca="false">((0.02*$G27)^3/(FACT(3))*EXP(-0.02*$G27))</f>
        <v>0.0383427382713363</v>
      </c>
      <c r="K27" s="4" t="n">
        <f aca="false">((0.02*$G27)^4/(FACT(4))*EXP(-0.02*$G27))</f>
        <v>0.00766854765426725</v>
      </c>
    </row>
    <row r="28" customFormat="false" ht="12.8" hidden="false" customHeight="false" outlineLevel="0" collapsed="false">
      <c r="A28" s="1" t="n">
        <v>42</v>
      </c>
      <c r="B28" s="3" t="n">
        <f aca="false">EXP(-0.02*$A28)*H28</f>
        <v>0.156554139873104</v>
      </c>
      <c r="C28" s="3" t="n">
        <f aca="false">EXP(-0.02*$A28)*(I28+H28)</f>
        <v>0.222306878619808</v>
      </c>
      <c r="D28" s="3" t="n">
        <f aca="false">EXP(-0.02*$A28)*(J28+I28+H28)</f>
        <v>0.240717645468885</v>
      </c>
      <c r="E28" s="3" t="n">
        <f aca="false">EXP(-0.02*$A28)*(K28+J28+I28+H28)</f>
        <v>0.244583906507191</v>
      </c>
      <c r="F28" s="1"/>
      <c r="G28" s="1" t="n">
        <v>42</v>
      </c>
      <c r="H28" s="4" t="n">
        <f aca="false">((0.02*$G28)^1/(FACT(1))*EXP(-0.02*$G28))</f>
        <v>0.362636839680427</v>
      </c>
      <c r="I28" s="4" t="n">
        <f aca="false">((0.02*$G28)^2/(FACT(2))*EXP(-0.02*$G28))</f>
        <v>0.152307472665779</v>
      </c>
      <c r="J28" s="4" t="n">
        <f aca="false">((0.02*$G28)^3/(FACT(3))*EXP(-0.02*$G28))</f>
        <v>0.0426460923464182</v>
      </c>
      <c r="K28" s="4" t="n">
        <f aca="false">((0.02*$G28)^4/(FACT(4))*EXP(-0.02*$G28))</f>
        <v>0.00895567939274782</v>
      </c>
    </row>
    <row r="29" customFormat="false" ht="12.8" hidden="false" customHeight="false" outlineLevel="0" collapsed="false">
      <c r="A29" s="1" t="n">
        <v>44</v>
      </c>
      <c r="B29" s="3" t="n">
        <f aca="false">EXP(-0.02*$A29)*H29</f>
        <v>0.151399480164284</v>
      </c>
      <c r="C29" s="3" t="n">
        <f aca="false">EXP(-0.02*$A29)*(I29+H29)</f>
        <v>0.21801525143657</v>
      </c>
      <c r="D29" s="3" t="n">
        <f aca="false">EXP(-0.02*$A29)*(J29+I29+H29)</f>
        <v>0.23755587767644</v>
      </c>
      <c r="E29" s="3" t="n">
        <f aca="false">EXP(-0.02*$A29)*(K29+J29+I29+H29)</f>
        <v>0.241854815449211</v>
      </c>
      <c r="F29" s="1"/>
      <c r="G29" s="1" t="n">
        <v>44</v>
      </c>
      <c r="H29" s="4" t="n">
        <f aca="false">((0.02*$G29)^1/(FACT(1))*EXP(-0.02*$G29))</f>
        <v>0.365008962279792</v>
      </c>
      <c r="I29" s="4" t="n">
        <f aca="false">((0.02*$G29)^2/(FACT(2))*EXP(-0.02*$G29))</f>
        <v>0.160603943403108</v>
      </c>
      <c r="J29" s="4" t="n">
        <f aca="false">((0.02*$G29)^3/(FACT(3))*EXP(-0.02*$G29))</f>
        <v>0.0471104900649118</v>
      </c>
      <c r="K29" s="4" t="n">
        <f aca="false">((0.02*$G29)^4/(FACT(4))*EXP(-0.02*$G29))</f>
        <v>0.0103643078142806</v>
      </c>
    </row>
    <row r="30" customFormat="false" ht="12.8" hidden="false" customHeight="false" outlineLevel="0" collapsed="false">
      <c r="A30" s="1" t="n">
        <v>46</v>
      </c>
      <c r="B30" s="3" t="n">
        <f aca="false">EXP(-0.02*$A30)*H30</f>
        <v>0.146112032018367</v>
      </c>
      <c r="C30" s="3" t="n">
        <f aca="false">EXP(-0.02*$A30)*(I30+H30)</f>
        <v>0.213323566746816</v>
      </c>
      <c r="D30" s="3" t="n">
        <f aca="false">EXP(-0.02*$A30)*(J30+I30+H30)</f>
        <v>0.23393510406354</v>
      </c>
      <c r="E30" s="3" t="n">
        <f aca="false">EXP(-0.02*$A30)*(K30+J30+I30+H30)</f>
        <v>0.238675757646387</v>
      </c>
      <c r="F30" s="1"/>
      <c r="G30" s="1" t="n">
        <v>46</v>
      </c>
      <c r="H30" s="4" t="n">
        <f aca="false">((0.02*$G30)^1/(FACT(1))*EXP(-0.02*$G30))</f>
        <v>0.366637517797753</v>
      </c>
      <c r="I30" s="4" t="n">
        <f aca="false">((0.02*$G30)^2/(FACT(2))*EXP(-0.02*$G30))</f>
        <v>0.168653258186966</v>
      </c>
      <c r="J30" s="4" t="n">
        <f aca="false">((0.02*$G30)^3/(FACT(3))*EXP(-0.02*$G30))</f>
        <v>0.0517203325106697</v>
      </c>
      <c r="K30" s="4" t="n">
        <f aca="false">((0.02*$G30)^4/(FACT(4))*EXP(-0.02*$G30))</f>
        <v>0.011895676477454</v>
      </c>
    </row>
    <row r="31" customFormat="false" ht="12.8" hidden="false" customHeight="false" outlineLevel="0" collapsed="false">
      <c r="A31" s="1" t="n">
        <v>48</v>
      </c>
      <c r="B31" s="3" t="n">
        <f aca="false">EXP(-0.02*$A31)*H31</f>
        <v>0.140742683645136</v>
      </c>
      <c r="C31" s="3" t="n">
        <f aca="false">EXP(-0.02*$A31)*(I31+H31)</f>
        <v>0.208299171794801</v>
      </c>
      <c r="D31" s="3" t="n">
        <f aca="false">EXP(-0.02*$A31)*(J31+I31+H31)</f>
        <v>0.229917248002694</v>
      </c>
      <c r="E31" s="3" t="n">
        <f aca="false">EXP(-0.02*$A31)*(K31+J31+I31+H31)</f>
        <v>0.235105586292589</v>
      </c>
      <c r="F31" s="1"/>
      <c r="G31" s="1" t="n">
        <v>48</v>
      </c>
      <c r="H31" s="4" t="n">
        <f aca="false">((0.02*$G31)^1/(FACT(1))*EXP(-0.02*$G31))</f>
        <v>0.367577170536108</v>
      </c>
      <c r="I31" s="4" t="n">
        <f aca="false">((0.02*$G31)^2/(FACT(2))*EXP(-0.02*$G31))</f>
        <v>0.176437041857332</v>
      </c>
      <c r="J31" s="4" t="n">
        <f aca="false">((0.02*$G31)^3/(FACT(3))*EXP(-0.02*$G31))</f>
        <v>0.0564598533943461</v>
      </c>
      <c r="K31" s="4" t="n">
        <f aca="false">((0.02*$G31)^4/(FACT(4))*EXP(-0.02*$G31))</f>
        <v>0.0135503648146431</v>
      </c>
    </row>
    <row r="32" customFormat="false" ht="12.8" hidden="false" customHeight="false" outlineLevel="0" collapsed="false">
      <c r="A32" s="1" t="n">
        <v>50</v>
      </c>
      <c r="B32" s="3" t="n">
        <f aca="false">EXP(-0.02*$A32)*H32</f>
        <v>0.135335283236613</v>
      </c>
      <c r="C32" s="3" t="n">
        <f aca="false">EXP(-0.02*$A32)*(I32+H32)</f>
        <v>0.203002924854919</v>
      </c>
      <c r="D32" s="3" t="n">
        <f aca="false">EXP(-0.02*$A32)*(J32+I32+H32)</f>
        <v>0.225558805394354</v>
      </c>
      <c r="E32" s="3" t="n">
        <f aca="false">EXP(-0.02*$A32)*(K32+J32+I32+H32)</f>
        <v>0.231197775529213</v>
      </c>
      <c r="F32" s="1"/>
      <c r="G32" s="1" t="n">
        <v>50</v>
      </c>
      <c r="H32" s="4" t="n">
        <f aca="false">((0.02*$G32)^1/(FACT(1))*EXP(-0.02*$G32))</f>
        <v>0.367879441171442</v>
      </c>
      <c r="I32" s="4" t="n">
        <f aca="false">((0.02*$G32)^2/(FACT(2))*EXP(-0.02*$G32))</f>
        <v>0.183939720585721</v>
      </c>
      <c r="J32" s="4" t="n">
        <f aca="false">((0.02*$G32)^3/(FACT(3))*EXP(-0.02*$G32))</f>
        <v>0.0613132401952404</v>
      </c>
      <c r="K32" s="4" t="n">
        <f aca="false">((0.02*$G32)^4/(FACT(4))*EXP(-0.02*$G32))</f>
        <v>0.0153283100488101</v>
      </c>
    </row>
    <row r="33" customFormat="false" ht="12.8" hidden="false" customHeight="false" outlineLevel="0" collapsed="false">
      <c r="A33" s="1" t="n">
        <v>52</v>
      </c>
      <c r="B33" s="3" t="n">
        <f aca="false">EXP(-0.02*$A33)*H33</f>
        <v>0.129927420686526</v>
      </c>
      <c r="C33" s="3" t="n">
        <f aca="false">EXP(-0.02*$A33)*(I33+H33)</f>
        <v>0.197489679443519</v>
      </c>
      <c r="D33" s="3" t="n">
        <f aca="false">EXP(-0.02*$A33)*(J33+I33+H33)</f>
        <v>0.220911262479277</v>
      </c>
      <c r="E33" s="3" t="n">
        <f aca="false">EXP(-0.02*$A33)*(K33+J33+I33+H33)</f>
        <v>0.227000874068574</v>
      </c>
      <c r="F33" s="1"/>
      <c r="G33" s="1" t="n">
        <v>52</v>
      </c>
      <c r="H33" s="4" t="n">
        <f aca="false">((0.02*$G33)^1/(FACT(1))*EXP(-0.02*$G33))</f>
        <v>0.367592869237131</v>
      </c>
      <c r="I33" s="4" t="n">
        <f aca="false">((0.02*$G33)^2/(FACT(2))*EXP(-0.02*$G33))</f>
        <v>0.191148292003308</v>
      </c>
      <c r="J33" s="4" t="n">
        <f aca="false">((0.02*$G33)^3/(FACT(3))*EXP(-0.02*$G33))</f>
        <v>0.0662647412278136</v>
      </c>
      <c r="K33" s="4" t="n">
        <f aca="false">((0.02*$G33)^4/(FACT(4))*EXP(-0.02*$G33))</f>
        <v>0.0172288327192315</v>
      </c>
    </row>
    <row r="34" customFormat="false" ht="12.8" hidden="false" customHeight="false" outlineLevel="0" collapsed="false">
      <c r="A34" s="1" t="n">
        <v>54</v>
      </c>
      <c r="B34" s="3" t="n">
        <f aca="false">EXP(-0.02*$A34)*H34</f>
        <v>0.124551130721108</v>
      </c>
      <c r="C34" s="3" t="n">
        <f aca="false">EXP(-0.02*$A34)*(I34+H34)</f>
        <v>0.191808741310506</v>
      </c>
      <c r="D34" s="3" t="n">
        <f aca="false">EXP(-0.02*$A34)*(J34+I34+H34)</f>
        <v>0.216021481122689</v>
      </c>
      <c r="E34" s="3" t="n">
        <f aca="false">EXP(-0.02*$A34)*(K34+J34+I34+H34)</f>
        <v>0.222558920871978</v>
      </c>
      <c r="F34" s="1"/>
      <c r="G34" s="1" t="n">
        <v>54</v>
      </c>
      <c r="H34" s="4" t="n">
        <f aca="false">((0.02*$G34)^1/(FACT(1))*EXP(-0.02*$G34))</f>
        <v>0.366763167696534</v>
      </c>
      <c r="I34" s="4" t="n">
        <f aca="false">((0.02*$G34)^2/(FACT(2))*EXP(-0.02*$G34))</f>
        <v>0.198052110556129</v>
      </c>
      <c r="J34" s="4" t="n">
        <f aca="false">((0.02*$G34)^3/(FACT(3))*EXP(-0.02*$G34))</f>
        <v>0.0712987598002063</v>
      </c>
      <c r="K34" s="4" t="n">
        <f aca="false">((0.02*$G34)^4/(FACT(4))*EXP(-0.02*$G34))</f>
        <v>0.0192506651460557</v>
      </c>
    </row>
    <row r="35" customFormat="false" ht="12.8" hidden="false" customHeight="false" outlineLevel="0" collapsed="false">
      <c r="A35" s="1" t="n">
        <v>56</v>
      </c>
      <c r="B35" s="3" t="n">
        <f aca="false">EXP(-0.02*$A35)*H35</f>
        <v>0.119233524904763</v>
      </c>
      <c r="C35" s="3" t="n">
        <f aca="false">EXP(-0.02*$A35)*(I35+H35)</f>
        <v>0.186004298851431</v>
      </c>
      <c r="D35" s="3" t="n">
        <f aca="false">EXP(-0.02*$A35)*(J35+I35+H35)</f>
        <v>0.210932054458186</v>
      </c>
      <c r="E35" s="3" t="n">
        <f aca="false">EXP(-0.02*$A35)*(K35+J35+I35+H35)</f>
        <v>0.217911826028078</v>
      </c>
      <c r="F35" s="1"/>
      <c r="G35" s="1" t="n">
        <v>56</v>
      </c>
      <c r="H35" s="4" t="n">
        <f aca="false">((0.02*$G35)^1/(FACT(1))*EXP(-0.02*$G35))</f>
        <v>0.365433369977804</v>
      </c>
      <c r="I35" s="4" t="n">
        <f aca="false">((0.02*$G35)^2/(FACT(2))*EXP(-0.02*$G35))</f>
        <v>0.20464268718757</v>
      </c>
      <c r="J35" s="4" t="n">
        <f aca="false">((0.02*$G35)^3/(FACT(3))*EXP(-0.02*$G35))</f>
        <v>0.0763999365500263</v>
      </c>
      <c r="K35" s="4" t="n">
        <f aca="false">((0.02*$G35)^4/(FACT(4))*EXP(-0.02*$G35))</f>
        <v>0.0213919822340074</v>
      </c>
    </row>
    <row r="36" customFormat="false" ht="12.8" hidden="false" customHeight="false" outlineLevel="0" collapsed="false">
      <c r="A36" s="1" t="n">
        <v>58</v>
      </c>
      <c r="B36" s="3" t="n">
        <f aca="false">EXP(-0.02*$A36)*H36</f>
        <v>0.113997359301059</v>
      </c>
      <c r="C36" s="3" t="n">
        <f aca="false">EXP(-0.02*$A36)*(I36+H36)</f>
        <v>0.180115827695674</v>
      </c>
      <c r="D36" s="3" t="n">
        <f aca="false">EXP(-0.02*$A36)*(J36+I36+H36)</f>
        <v>0.205681635474925</v>
      </c>
      <c r="E36" s="3" t="n">
        <f aca="false">EXP(-0.02*$A36)*(K36+J36+I36+H36)</f>
        <v>0.213095719730907</v>
      </c>
      <c r="F36" s="1"/>
      <c r="G36" s="1" t="n">
        <v>58</v>
      </c>
      <c r="H36" s="4" t="n">
        <f aca="false">((0.02*$G36)^1/(FACT(1))*EXP(-0.02*$G36))</f>
        <v>0.363643969823822</v>
      </c>
      <c r="I36" s="4" t="n">
        <f aca="false">((0.02*$G36)^2/(FACT(2))*EXP(-0.02*$G36))</f>
        <v>0.210913502497817</v>
      </c>
      <c r="J36" s="4" t="n">
        <f aca="false">((0.02*$G36)^3/(FACT(3))*EXP(-0.02*$G36))</f>
        <v>0.0815532209658225</v>
      </c>
      <c r="K36" s="4" t="n">
        <f aca="false">((0.02*$G36)^4/(FACT(4))*EXP(-0.02*$G36))</f>
        <v>0.0236504340800885</v>
      </c>
    </row>
    <row r="37" customFormat="false" ht="12.8" hidden="false" customHeight="false" outlineLevel="0" collapsed="false">
      <c r="A37" s="1" t="n">
        <v>60</v>
      </c>
      <c r="B37" s="3" t="n">
        <f aca="false">EXP(-0.02*$A37)*H37</f>
        <v>0.108861543947295</v>
      </c>
      <c r="C37" s="3" t="n">
        <f aca="false">EXP(-0.02*$A37)*(I37+H37)</f>
        <v>0.174178470315672</v>
      </c>
      <c r="D37" s="3" t="n">
        <f aca="false">EXP(-0.02*$A37)*(J37+I37+H37)</f>
        <v>0.200305240863023</v>
      </c>
      <c r="E37" s="3" t="n">
        <f aca="false">EXP(-0.02*$A37)*(K37+J37+I37+H37)</f>
        <v>0.208143272027228</v>
      </c>
      <c r="F37" s="1"/>
      <c r="G37" s="1" t="n">
        <v>60</v>
      </c>
      <c r="H37" s="4" t="n">
        <f aca="false">((0.02*$G37)^1/(FACT(1))*EXP(-0.02*$G37))</f>
        <v>0.361433054294643</v>
      </c>
      <c r="I37" s="4" t="n">
        <f aca="false">((0.02*$G37)^2/(FACT(2))*EXP(-0.02*$G37))</f>
        <v>0.216859832576786</v>
      </c>
      <c r="J37" s="4" t="n">
        <f aca="false">((0.02*$G37)^3/(FACT(3))*EXP(-0.02*$G37))</f>
        <v>0.0867439330307142</v>
      </c>
      <c r="K37" s="4" t="n">
        <f aca="false">((0.02*$G37)^4/(FACT(4))*EXP(-0.02*$G37))</f>
        <v>0.0260231799092143</v>
      </c>
    </row>
    <row r="38" customFormat="false" ht="12.8" hidden="false" customHeight="false" outlineLevel="0" collapsed="false">
      <c r="A38" s="1" t="n">
        <v>62</v>
      </c>
      <c r="B38" s="3" t="n">
        <f aca="false">EXP(-0.02*$A38)*H38</f>
        <v>0.103841599734323</v>
      </c>
      <c r="C38" s="3" t="n">
        <f aca="false">EXP(-0.02*$A38)*(I38+H38)</f>
        <v>0.168223391569603</v>
      </c>
      <c r="D38" s="3" t="n">
        <f aca="false">EXP(-0.02*$A38)*(J38+I38+H38)</f>
        <v>0.194834532194852</v>
      </c>
      <c r="E38" s="3" t="n">
        <f aca="false">EXP(-0.02*$A38)*(K38+J38+I38+H38)</f>
        <v>0.20308398578868</v>
      </c>
      <c r="F38" s="1"/>
      <c r="G38" s="1" t="n">
        <v>62</v>
      </c>
      <c r="H38" s="4" t="n">
        <f aca="false">((0.02*$G38)^1/(FACT(1))*EXP(-0.02*$G38))</f>
        <v>0.358836430244423</v>
      </c>
      <c r="I38" s="4" t="n">
        <f aca="false">((0.02*$G38)^2/(FACT(2))*EXP(-0.02*$G38))</f>
        <v>0.222478586751542</v>
      </c>
      <c r="J38" s="4" t="n">
        <f aca="false">((0.02*$G38)^3/(FACT(3))*EXP(-0.02*$G38))</f>
        <v>0.0919578158573041</v>
      </c>
      <c r="K38" s="4" t="n">
        <f aca="false">((0.02*$G38)^4/(FACT(4))*EXP(-0.02*$G38))</f>
        <v>0.0285069229157643</v>
      </c>
    </row>
    <row r="39" customFormat="false" ht="12.8" hidden="false" customHeight="false" outlineLevel="0" collapsed="false">
      <c r="A39" s="1" t="n">
        <v>64</v>
      </c>
      <c r="B39" s="3" t="n">
        <f aca="false">EXP(-0.02*$A39)*H39</f>
        <v>0.0989500677674237</v>
      </c>
      <c r="C39" s="3" t="n">
        <f aca="false">EXP(-0.02*$A39)*(I39+H39)</f>
        <v>0.162278111138575</v>
      </c>
      <c r="D39" s="3" t="n">
        <f aca="false">EXP(-0.02*$A39)*(J39+I39+H39)</f>
        <v>0.189298076310266</v>
      </c>
      <c r="E39" s="3" t="n">
        <f aca="false">EXP(-0.02*$A39)*(K39+J39+I39+H39)</f>
        <v>0.197944465165207</v>
      </c>
      <c r="F39" s="1"/>
      <c r="G39" s="1" t="n">
        <v>64</v>
      </c>
      <c r="H39" s="4" t="n">
        <f aca="false">((0.02*$G39)^1/(FACT(1))*EXP(-0.02*$G39))</f>
        <v>0.355887744580088</v>
      </c>
      <c r="I39" s="4" t="n">
        <f aca="false">((0.02*$G39)^2/(FACT(2))*EXP(-0.02*$G39))</f>
        <v>0.227768156531257</v>
      </c>
      <c r="J39" s="4" t="n">
        <f aca="false">((0.02*$G39)^3/(FACT(3))*EXP(-0.02*$G39))</f>
        <v>0.0971810801200029</v>
      </c>
      <c r="K39" s="4" t="n">
        <f aca="false">((0.02*$G39)^4/(FACT(4))*EXP(-0.02*$G39))</f>
        <v>0.0310979456384009</v>
      </c>
    </row>
    <row r="40" customFormat="false" ht="12.8" hidden="false" customHeight="false" outlineLevel="0" collapsed="false">
      <c r="A40" s="1" t="n">
        <v>66</v>
      </c>
      <c r="B40" s="3" t="n">
        <f aca="false">EXP(-0.02*$A40)*H40</f>
        <v>0.0941968758144296</v>
      </c>
      <c r="C40" s="3" t="n">
        <f aca="false">EXP(-0.02*$A40)*(I40+H40)</f>
        <v>0.156366813851953</v>
      </c>
      <c r="D40" s="3" t="n">
        <f aca="false">EXP(-0.02*$A40)*(J40+I40+H40)</f>
        <v>0.183721586588463</v>
      </c>
      <c r="E40" s="3" t="n">
        <f aca="false">EXP(-0.02*$A40)*(K40+J40+I40+H40)</f>
        <v>0.192748661591512</v>
      </c>
      <c r="F40" s="1"/>
      <c r="G40" s="1" t="n">
        <v>66</v>
      </c>
      <c r="H40" s="4" t="n">
        <f aca="false">((0.02*$G40)^1/(FACT(1))*EXP(-0.02*$G40))</f>
        <v>0.352618598594922</v>
      </c>
      <c r="I40" s="4" t="n">
        <f aca="false">((0.02*$G40)^2/(FACT(2))*EXP(-0.02*$G40))</f>
        <v>0.232728275072649</v>
      </c>
      <c r="J40" s="4" t="n">
        <f aca="false">((0.02*$G40)^3/(FACT(3))*EXP(-0.02*$G40))</f>
        <v>0.102400441031965</v>
      </c>
      <c r="K40" s="4" t="n">
        <f aca="false">((0.02*$G40)^4/(FACT(4))*EXP(-0.02*$G40))</f>
        <v>0.0337921455405486</v>
      </c>
    </row>
    <row r="41" customFormat="false" ht="12.8" hidden="false" customHeight="false" outlineLevel="0" collapsed="false">
      <c r="A41" s="1" t="n">
        <v>68</v>
      </c>
      <c r="B41" s="3" t="n">
        <f aca="false">EXP(-0.02*$A41)*H41</f>
        <v>0.089589666019908</v>
      </c>
      <c r="C41" s="3" t="n">
        <f aca="false">EXP(-0.02*$A41)*(I41+H41)</f>
        <v>0.150510638913445</v>
      </c>
      <c r="D41" s="3" t="n">
        <f aca="false">EXP(-0.02*$A41)*(J41+I41+H41)</f>
        <v>0.178128146625182</v>
      </c>
      <c r="E41" s="3" t="n">
        <f aca="false">EXP(-0.02*$A41)*(K41+J41+I41+H41)</f>
        <v>0.187518099247173</v>
      </c>
      <c r="F41" s="1"/>
      <c r="G41" s="1" t="n">
        <v>68</v>
      </c>
      <c r="H41" s="4" t="n">
        <f aca="false">((0.02*$G41)^1/(FACT(1))*EXP(-0.02*$G41))</f>
        <v>0.349058656656836</v>
      </c>
      <c r="I41" s="4" t="n">
        <f aca="false">((0.02*$G41)^2/(FACT(2))*EXP(-0.02*$G41))</f>
        <v>0.237359886526648</v>
      </c>
      <c r="J41" s="4" t="n">
        <f aca="false">((0.02*$G41)^3/(FACT(3))*EXP(-0.02*$G41))</f>
        <v>0.107603148558747</v>
      </c>
      <c r="K41" s="4" t="n">
        <f aca="false">((0.02*$G41)^4/(FACT(4))*EXP(-0.02*$G41))</f>
        <v>0.0365850705099741</v>
      </c>
    </row>
    <row r="42" customFormat="false" ht="12.8" hidden="false" customHeight="false" outlineLevel="0" collapsed="false">
      <c r="A42" s="1" t="n">
        <v>70</v>
      </c>
      <c r="B42" s="3" t="n">
        <f aca="false">EXP(-0.02*$A42)*H42</f>
        <v>0.0851340876753051</v>
      </c>
      <c r="C42" s="3" t="n">
        <f aca="false">EXP(-0.02*$A42)*(I42+H42)</f>
        <v>0.144727949048019</v>
      </c>
      <c r="D42" s="3" t="n">
        <f aca="false">EXP(-0.02*$A42)*(J42+I42+H42)</f>
        <v>0.172538417688618</v>
      </c>
      <c r="E42" s="3" t="n">
        <f aca="false">EXP(-0.02*$A42)*(K42+J42+I42+H42)</f>
        <v>0.182272081712828</v>
      </c>
      <c r="F42" s="1"/>
      <c r="G42" s="1" t="n">
        <v>70</v>
      </c>
      <c r="H42" s="4" t="n">
        <f aca="false">((0.02*$G42)^1/(FACT(1))*EXP(-0.02*$G42))</f>
        <v>0.345235749518249</v>
      </c>
      <c r="I42" s="4" t="n">
        <f aca="false">((0.02*$G42)^2/(FACT(2))*EXP(-0.02*$G42))</f>
        <v>0.241665024662774</v>
      </c>
      <c r="J42" s="4" t="n">
        <f aca="false">((0.02*$G42)^3/(FACT(3))*EXP(-0.02*$G42))</f>
        <v>0.112777011509295</v>
      </c>
      <c r="K42" s="4" t="n">
        <f aca="false">((0.02*$G42)^4/(FACT(4))*EXP(-0.02*$G42))</f>
        <v>0.0394719540282531</v>
      </c>
    </row>
    <row r="43" customFormat="false" ht="12.8" hidden="false" customHeight="false" outlineLevel="0" collapsed="false">
      <c r="A43" s="1" t="n">
        <v>72</v>
      </c>
      <c r="B43" s="3" t="n">
        <f aca="false">EXP(-0.02*$A43)*H43</f>
        <v>0.0808340584811526</v>
      </c>
      <c r="C43" s="3" t="n">
        <f aca="false">EXP(-0.02*$A43)*(I43+H43)</f>
        <v>0.139034580587582</v>
      </c>
      <c r="D43" s="3" t="n">
        <f aca="false">EXP(-0.02*$A43)*(J43+I43+H43)</f>
        <v>0.166970831198669</v>
      </c>
      <c r="E43" s="3" t="n">
        <f aca="false">EXP(-0.02*$A43)*(K43+J43+I43+H43)</f>
        <v>0.17702788141866</v>
      </c>
      <c r="F43" s="1"/>
      <c r="G43" s="1" t="n">
        <v>72</v>
      </c>
      <c r="H43" s="4" t="n">
        <f aca="false">((0.02*$G43)^1/(FACT(1))*EXP(-0.02*$G43))</f>
        <v>0.341175972502255</v>
      </c>
      <c r="I43" s="4" t="n">
        <f aca="false">((0.02*$G43)^2/(FACT(2))*EXP(-0.02*$G43))</f>
        <v>0.245646700201624</v>
      </c>
      <c r="J43" s="4" t="n">
        <f aca="false">((0.02*$G43)^3/(FACT(3))*EXP(-0.02*$G43))</f>
        <v>0.117910416096779</v>
      </c>
      <c r="K43" s="4" t="n">
        <f aca="false">((0.02*$G43)^4/(FACT(4))*EXP(-0.02*$G43))</f>
        <v>0.0424477497948406</v>
      </c>
    </row>
    <row r="44" customFormat="false" ht="12.8" hidden="false" customHeight="false" outlineLevel="0" collapsed="false">
      <c r="A44" s="1" t="n">
        <v>74</v>
      </c>
      <c r="B44" s="3" t="n">
        <f aca="false">EXP(-0.02*$A44)*H44</f>
        <v>0.0766919974156342</v>
      </c>
      <c r="C44" s="3" t="n">
        <f aca="false">EXP(-0.02*$A44)*(I44+H44)</f>
        <v>0.133444075503204</v>
      </c>
      <c r="D44" s="3" t="n">
        <f aca="false">EXP(-0.02*$A44)*(J44+I44+H44)</f>
        <v>0.161441767359738</v>
      </c>
      <c r="E44" s="3" t="n">
        <f aca="false">EXP(-0.02*$A44)*(K44+J44+I44+H44)</f>
        <v>0.171800913346655</v>
      </c>
      <c r="F44" s="1"/>
      <c r="G44" s="1" t="n">
        <v>74</v>
      </c>
      <c r="H44" s="4" t="n">
        <f aca="false">((0.02*$G44)^1/(FACT(1))*EXP(-0.02*$G44))</f>
        <v>0.336903778808043</v>
      </c>
      <c r="I44" s="4" t="n">
        <f aca="false">((0.02*$G44)^2/(FACT(2))*EXP(-0.02*$G44))</f>
        <v>0.249308796317952</v>
      </c>
      <c r="J44" s="4" t="n">
        <f aca="false">((0.02*$G44)^3/(FACT(3))*EXP(-0.02*$G44))</f>
        <v>0.122992339516856</v>
      </c>
      <c r="K44" s="4" t="n">
        <f aca="false">((0.02*$G44)^4/(FACT(4))*EXP(-0.02*$G44))</f>
        <v>0.0455071656212368</v>
      </c>
    </row>
    <row r="45" customFormat="false" ht="12.8" hidden="false" customHeight="false" outlineLevel="0" collapsed="false">
      <c r="A45" s="1" t="n">
        <v>76</v>
      </c>
      <c r="B45" s="3" t="n">
        <f aca="false">EXP(-0.02*$A45)*H45</f>
        <v>0.0727090320311815</v>
      </c>
      <c r="C45" s="3" t="n">
        <f aca="false">EXP(-0.02*$A45)*(I45+H45)</f>
        <v>0.127967896374879</v>
      </c>
      <c r="D45" s="3" t="n">
        <f aca="false">EXP(-0.02*$A45)*(J45+I45+H45)</f>
        <v>0.155965720975686</v>
      </c>
      <c r="E45" s="3" t="n">
        <f aca="false">EXP(-0.02*$A45)*(K45+J45+I45+H45)</f>
        <v>0.166604894323993</v>
      </c>
      <c r="F45" s="1"/>
      <c r="G45" s="1" t="n">
        <v>76</v>
      </c>
      <c r="H45" s="4" t="n">
        <f aca="false">((0.02*$G45)^1/(FACT(1))*EXP(-0.02*$G45))</f>
        <v>0.332442068167366</v>
      </c>
      <c r="I45" s="4" t="n">
        <f aca="false">((0.02*$G45)^2/(FACT(2))*EXP(-0.02*$G45))</f>
        <v>0.252655971807198</v>
      </c>
      <c r="J45" s="4" t="n">
        <f aca="false">((0.02*$G45)^3/(FACT(3))*EXP(-0.02*$G45))</f>
        <v>0.128012359048981</v>
      </c>
      <c r="K45" s="4" t="n">
        <f aca="false">((0.02*$G45)^4/(FACT(4))*EXP(-0.02*$G45))</f>
        <v>0.0486446964386126</v>
      </c>
    </row>
    <row r="46" customFormat="false" ht="12.8" hidden="false" customHeight="false" outlineLevel="0" collapsed="false">
      <c r="A46" s="1" t="n">
        <v>78</v>
      </c>
      <c r="B46" s="3" t="n">
        <f aca="false">EXP(-0.02*$A46)*H46</f>
        <v>0.0688851827347209</v>
      </c>
      <c r="C46" s="3" t="n">
        <f aca="false">EXP(-0.02*$A46)*(I46+H46)</f>
        <v>0.122615625267803</v>
      </c>
      <c r="D46" s="3" t="n">
        <f aca="false">EXP(-0.02*$A46)*(J46+I46+H46)</f>
        <v>0.150555455385006</v>
      </c>
      <c r="E46" s="3" t="n">
        <f aca="false">EXP(-0.02*$A46)*(K46+J46+I46+H46)</f>
        <v>0.161451989130715</v>
      </c>
      <c r="F46" s="1"/>
      <c r="G46" s="1" t="n">
        <v>78</v>
      </c>
      <c r="H46" s="4" t="n">
        <f aca="false">((0.02*$G46)^1/(FACT(1))*EXP(-0.02*$G46))</f>
        <v>0.327812271073193</v>
      </c>
      <c r="I46" s="4" t="n">
        <f aca="false">((0.02*$G46)^2/(FACT(2))*EXP(-0.02*$G46))</f>
        <v>0.255693571437091</v>
      </c>
      <c r="J46" s="4" t="n">
        <f aca="false">((0.02*$G46)^3/(FACT(3))*EXP(-0.02*$G46))</f>
        <v>0.132960657147287</v>
      </c>
      <c r="K46" s="4" t="n">
        <f aca="false">((0.02*$G46)^4/(FACT(4))*EXP(-0.02*$G46))</f>
        <v>0.051854656287442</v>
      </c>
    </row>
    <row r="47" customFormat="false" ht="12.8" hidden="false" customHeight="false" outlineLevel="0" collapsed="false">
      <c r="A47" s="1" t="n">
        <v>80</v>
      </c>
      <c r="B47" s="3" t="n">
        <f aca="false">EXP(-0.02*$A47)*H47</f>
        <v>0.0652195263653859</v>
      </c>
      <c r="C47" s="3" t="n">
        <f aca="false">EXP(-0.02*$A47)*(I47+H47)</f>
        <v>0.117395147457695</v>
      </c>
      <c r="D47" s="3" t="n">
        <f aca="false">EXP(-0.02*$A47)*(J47+I47+H47)</f>
        <v>0.145222145373593</v>
      </c>
      <c r="E47" s="3" t="n">
        <f aca="false">EXP(-0.02*$A47)*(K47+J47+I47+H47)</f>
        <v>0.156352944539952</v>
      </c>
      <c r="F47" s="1"/>
      <c r="G47" s="1" t="n">
        <v>80</v>
      </c>
      <c r="H47" s="4" t="n">
        <f aca="false">((0.02*$G47)^1/(FACT(1))*EXP(-0.02*$G47))</f>
        <v>0.323034428791449</v>
      </c>
      <c r="I47" s="4" t="n">
        <f aca="false">((0.02*$G47)^2/(FACT(2))*EXP(-0.02*$G47))</f>
        <v>0.258427543033159</v>
      </c>
      <c r="J47" s="4" t="n">
        <f aca="false">((0.02*$G47)^3/(FACT(3))*EXP(-0.02*$G47))</f>
        <v>0.137828022951018</v>
      </c>
      <c r="K47" s="4" t="n">
        <f aca="false">((0.02*$G47)^4/(FACT(4))*EXP(-0.02*$G47))</f>
        <v>0.0551312091804072</v>
      </c>
    </row>
    <row r="48" customFormat="false" ht="12.8" hidden="false" customHeight="false" outlineLevel="0" collapsed="false">
      <c r="A48" s="1" t="n">
        <v>82</v>
      </c>
      <c r="B48" s="3" t="n">
        <f aca="false">EXP(-0.02*$A48)*H48</f>
        <v>0.061710341163769</v>
      </c>
      <c r="C48" s="3" t="n">
        <f aca="false">EXP(-0.02*$A48)*(I48+H48)</f>
        <v>0.11231282091806</v>
      </c>
      <c r="D48" s="3" t="n">
        <f aca="false">EXP(-0.02*$A48)*(J48+I48+H48)</f>
        <v>0.139975509850405</v>
      </c>
      <c r="E48" s="3" t="n">
        <f aca="false">EXP(-0.02*$A48)*(K48+J48+I48+H48)</f>
        <v>0.151317212312667</v>
      </c>
      <c r="F48" s="1"/>
      <c r="G48" s="1" t="n">
        <v>82</v>
      </c>
      <c r="H48" s="4" t="n">
        <f aca="false">((0.02*$G48)^1/(FACT(1))*EXP(-0.02*$G48))</f>
        <v>0.318127269357063</v>
      </c>
      <c r="I48" s="4" t="n">
        <f aca="false">((0.02*$G48)^2/(FACT(2))*EXP(-0.02*$G48))</f>
        <v>0.260864360872791</v>
      </c>
      <c r="J48" s="4" t="n">
        <f aca="false">((0.02*$G48)^3/(FACT(3))*EXP(-0.02*$G48))</f>
        <v>0.142605850610459</v>
      </c>
      <c r="K48" s="4" t="n">
        <f aca="false">((0.02*$G48)^4/(FACT(4))*EXP(-0.02*$G48))</f>
        <v>0.0584683987502883</v>
      </c>
    </row>
    <row r="49" customFormat="false" ht="12.8" hidden="false" customHeight="false" outlineLevel="0" collapsed="false">
      <c r="A49" s="1" t="n">
        <v>84</v>
      </c>
      <c r="B49" s="3" t="n">
        <f aca="false">EXP(-0.02*$A49)*H49</f>
        <v>0.0583552350271608</v>
      </c>
      <c r="C49" s="3" t="n">
        <f aca="false">EXP(-0.02*$A49)*(I49+H49)</f>
        <v>0.107373632449976</v>
      </c>
      <c r="D49" s="3" t="n">
        <f aca="false">EXP(-0.02*$A49)*(J49+I49+H49)</f>
        <v>0.134823935006752</v>
      </c>
      <c r="E49" s="3" t="n">
        <f aca="false">EXP(-0.02*$A49)*(K49+J49+I49+H49)</f>
        <v>0.146353062080598</v>
      </c>
      <c r="F49" s="1"/>
      <c r="G49" s="1" t="n">
        <v>84</v>
      </c>
      <c r="H49" s="4" t="n">
        <f aca="false">((0.02*$G49)^1/(FACT(1))*EXP(-0.02*$G49))</f>
        <v>0.313108279746209</v>
      </c>
      <c r="I49" s="4" t="n">
        <f aca="false">((0.02*$G49)^2/(FACT(2))*EXP(-0.02*$G49))</f>
        <v>0.263010954986815</v>
      </c>
      <c r="J49" s="4" t="n">
        <f aca="false">((0.02*$G49)^3/(FACT(3))*EXP(-0.02*$G49))</f>
        <v>0.147286134792617</v>
      </c>
      <c r="K49" s="4" t="n">
        <f aca="false">((0.02*$G49)^4/(FACT(4))*EXP(-0.02*$G49))</f>
        <v>0.061860176612899</v>
      </c>
    </row>
    <row r="50" customFormat="false" ht="12.8" hidden="false" customHeight="false" outlineLevel="0" collapsed="false">
      <c r="A50" s="1" t="n">
        <v>86</v>
      </c>
      <c r="B50" s="3" t="n">
        <f aca="false">EXP(-0.02*$A50)*H50</f>
        <v>0.0551512587639205</v>
      </c>
      <c r="C50" s="3" t="n">
        <f aca="false">EXP(-0.02*$A50)*(I50+H50)</f>
        <v>0.102581341300892</v>
      </c>
      <c r="D50" s="3" t="n">
        <f aca="false">EXP(-0.02*$A50)*(J50+I50+H50)</f>
        <v>0.129774588622089</v>
      </c>
      <c r="E50" s="3" t="n">
        <f aca="false">EXP(-0.02*$A50)*(K50+J50+I50+H50)</f>
        <v>0.141467684970204</v>
      </c>
      <c r="F50" s="1"/>
      <c r="G50" s="1" t="n">
        <v>86</v>
      </c>
      <c r="H50" s="4" t="n">
        <f aca="false">((0.02*$G50)^1/(FACT(1))*EXP(-0.02*$G50))</f>
        <v>0.307993774407768</v>
      </c>
      <c r="I50" s="4" t="n">
        <f aca="false">((0.02*$G50)^2/(FACT(2))*EXP(-0.02*$G50))</f>
        <v>0.264874645990681</v>
      </c>
      <c r="J50" s="4" t="n">
        <f aca="false">((0.02*$G50)^3/(FACT(3))*EXP(-0.02*$G50))</f>
        <v>0.151861463701324</v>
      </c>
      <c r="K50" s="4" t="n">
        <f aca="false">((0.02*$G50)^4/(FACT(4))*EXP(-0.02*$G50))</f>
        <v>0.0653004293915692</v>
      </c>
    </row>
    <row r="51" customFormat="false" ht="12.8" hidden="false" customHeight="false" outlineLevel="0" collapsed="false">
      <c r="A51" s="1" t="n">
        <v>88</v>
      </c>
      <c r="B51" s="3" t="n">
        <f aca="false">EXP(-0.02*$A51)*H51</f>
        <v>0.0520950058954899</v>
      </c>
      <c r="C51" s="3" t="n">
        <f aca="false">EXP(-0.02*$A51)*(I51+H51)</f>
        <v>0.0979386110835211</v>
      </c>
      <c r="D51" s="3" t="n">
        <f aca="false">EXP(-0.02*$A51)*(J51+I51+H51)</f>
        <v>0.124833526127166</v>
      </c>
      <c r="E51" s="3" t="n">
        <f aca="false">EXP(-0.02*$A51)*(K51+J51+I51+H51)</f>
        <v>0.13666728874637</v>
      </c>
      <c r="F51" s="1"/>
      <c r="G51" s="1" t="n">
        <v>88</v>
      </c>
      <c r="H51" s="4" t="n">
        <f aca="false">((0.02*$G51)^1/(FACT(1))*EXP(-0.02*$G51))</f>
        <v>0.302798960328569</v>
      </c>
      <c r="I51" s="4" t="n">
        <f aca="false">((0.02*$G51)^2/(FACT(2))*EXP(-0.02*$G51))</f>
        <v>0.266463085089141</v>
      </c>
      <c r="J51" s="4" t="n">
        <f aca="false">((0.02*$G51)^3/(FACT(3))*EXP(-0.02*$G51))</f>
        <v>0.156325009918963</v>
      </c>
      <c r="K51" s="4" t="n">
        <f aca="false">((0.02*$G51)^4/(FACT(4))*EXP(-0.02*$G51))</f>
        <v>0.0687830043643435</v>
      </c>
    </row>
    <row r="52" customFormat="false" ht="12.8" hidden="false" customHeight="false" outlineLevel="0" collapsed="false">
      <c r="A52" s="1" t="n">
        <v>90</v>
      </c>
      <c r="B52" s="3" t="n">
        <f aca="false">EXP(-0.02*$A52)*H52</f>
        <v>0.0491827004051266</v>
      </c>
      <c r="C52" s="3" t="n">
        <f aca="false">EXP(-0.02*$A52)*(I52+H52)</f>
        <v>0.0934471307697406</v>
      </c>
      <c r="D52" s="3" t="n">
        <f aca="false">EXP(-0.02*$A52)*(J52+I52+H52)</f>
        <v>0.120005788988509</v>
      </c>
      <c r="E52" s="3" t="n">
        <f aca="false">EXP(-0.02*$A52)*(K52+J52+I52+H52)</f>
        <v>0.131957185186955</v>
      </c>
      <c r="F52" s="1"/>
      <c r="G52" s="1" t="n">
        <v>90</v>
      </c>
      <c r="H52" s="4" t="n">
        <f aca="false">((0.02*$G52)^1/(FACT(1))*EXP(-0.02*$G52))</f>
        <v>0.297537998798856</v>
      </c>
      <c r="I52" s="4" t="n">
        <f aca="false">((0.02*$G52)^2/(FACT(2))*EXP(-0.02*$G52))</f>
        <v>0.26778419891897</v>
      </c>
      <c r="J52" s="4" t="n">
        <f aca="false">((0.02*$G52)^3/(FACT(3))*EXP(-0.02*$G52))</f>
        <v>0.160670519351382</v>
      </c>
      <c r="K52" s="4" t="n">
        <f aca="false">((0.02*$G52)^4/(FACT(4))*EXP(-0.02*$G52))</f>
        <v>0.072301733708122</v>
      </c>
    </row>
    <row r="53" customFormat="false" ht="12.8" hidden="false" customHeight="false" outlineLevel="0" collapsed="false">
      <c r="A53" s="1" t="n">
        <v>92</v>
      </c>
      <c r="B53" s="3" t="n">
        <f aca="false">EXP(-0.02*$A53)*H53</f>
        <v>0.0464102736968181</v>
      </c>
      <c r="C53" s="3" t="n">
        <f aca="false">EXP(-0.02*$A53)*(I53+H53)</f>
        <v>0.0891077254978907</v>
      </c>
      <c r="D53" s="3" t="n">
        <f aca="false">EXP(-0.02*$A53)*(J53+I53+H53)</f>
        <v>0.115295495935882</v>
      </c>
      <c r="E53" s="3" t="n">
        <f aca="false">EXP(-0.02*$A53)*(K53+J53+I53+H53)</f>
        <v>0.127341870337358</v>
      </c>
      <c r="F53" s="1"/>
      <c r="G53" s="1" t="n">
        <v>92</v>
      </c>
      <c r="H53" s="4" t="n">
        <f aca="false">((0.02*$G53)^1/(FACT(1))*EXP(-0.02*$G53))</f>
        <v>0.292224064036734</v>
      </c>
      <c r="I53" s="4" t="n">
        <f aca="false">((0.02*$G53)^2/(FACT(2))*EXP(-0.02*$G53))</f>
        <v>0.268846138913795</v>
      </c>
      <c r="J53" s="4" t="n">
        <f aca="false">((0.02*$G53)^3/(FACT(3))*EXP(-0.02*$G53))</f>
        <v>0.164892298533794</v>
      </c>
      <c r="K53" s="4" t="n">
        <f aca="false">((0.02*$G53)^4/(FACT(4))*EXP(-0.02*$G53))</f>
        <v>0.0758504573255455</v>
      </c>
    </row>
    <row r="54" customFormat="false" ht="12.8" hidden="false" customHeight="false" outlineLevel="0" collapsed="false">
      <c r="A54" s="1" t="n">
        <v>94</v>
      </c>
      <c r="B54" s="3" t="n">
        <f aca="false">EXP(-0.02*$A54)*H54</f>
        <v>0.0437734319048064</v>
      </c>
      <c r="C54" s="3" t="n">
        <f aca="false">EXP(-0.02*$A54)*(I54+H54)</f>
        <v>0.0849204578953244</v>
      </c>
      <c r="D54" s="3" t="n">
        <f aca="false">EXP(-0.02*$A54)*(J54+I54+H54)</f>
        <v>0.110705927516049</v>
      </c>
      <c r="E54" s="3" t="n">
        <f aca="false">EXP(-0.02*$A54)*(K54+J54+I54+H54)</f>
        <v>0.12282509823779</v>
      </c>
      <c r="F54" s="1"/>
      <c r="G54" s="1" t="n">
        <v>94</v>
      </c>
      <c r="H54" s="4" t="n">
        <f aca="false">((0.02*$G54)^1/(FACT(1))*EXP(-0.02*$G54))</f>
        <v>0.286869398822942</v>
      </c>
      <c r="I54" s="4" t="n">
        <f aca="false">((0.02*$G54)^2/(FACT(2))*EXP(-0.02*$G54))</f>
        <v>0.269657234893565</v>
      </c>
      <c r="J54" s="4" t="n">
        <f aca="false">((0.02*$G54)^3/(FACT(3))*EXP(-0.02*$G54))</f>
        <v>0.168985200533301</v>
      </c>
      <c r="K54" s="4" t="n">
        <f aca="false">((0.02*$G54)^4/(FACT(4))*EXP(-0.02*$G54))</f>
        <v>0.0794230442506514</v>
      </c>
    </row>
    <row r="55" customFormat="false" ht="12.8" hidden="false" customHeight="false" outlineLevel="0" collapsed="false">
      <c r="A55" s="1" t="n">
        <v>96</v>
      </c>
      <c r="B55" s="3" t="n">
        <f aca="false">EXP(-0.02*$A55)*H55</f>
        <v>0.0412677145825727</v>
      </c>
      <c r="C55" s="3" t="n">
        <f aca="false">EXP(-0.02*$A55)*(I55+H55)</f>
        <v>0.0808847205818424</v>
      </c>
      <c r="D55" s="3" t="n">
        <f aca="false">EXP(-0.02*$A55)*(J55+I55+H55)</f>
        <v>0.106239604421375</v>
      </c>
      <c r="E55" s="3" t="n">
        <f aca="false">EXP(-0.02*$A55)*(K55+J55+I55+H55)</f>
        <v>0.118409948664351</v>
      </c>
      <c r="F55" s="1"/>
      <c r="G55" s="1" t="n">
        <v>96</v>
      </c>
      <c r="H55" s="4" t="n">
        <f aca="false">((0.02*$G55)^1/(FACT(1))*EXP(-0.02*$G55))</f>
        <v>0.281485367290272</v>
      </c>
      <c r="I55" s="4" t="n">
        <f aca="false">((0.02*$G55)^2/(FACT(2))*EXP(-0.02*$G55))</f>
        <v>0.270225952598661</v>
      </c>
      <c r="J55" s="4" t="n">
        <f aca="false">((0.02*$G55)^3/(FACT(3))*EXP(-0.02*$G55))</f>
        <v>0.172944609663143</v>
      </c>
      <c r="K55" s="4" t="n">
        <f aca="false">((0.02*$G55)^4/(FACT(4))*EXP(-0.02*$G55))</f>
        <v>0.0830134126383088</v>
      </c>
    </row>
    <row r="56" customFormat="false" ht="12.8" hidden="false" customHeight="false" outlineLevel="0" collapsed="false">
      <c r="A56" s="1" t="n">
        <v>98</v>
      </c>
      <c r="B56" s="3" t="n">
        <f aca="false">EXP(-0.02*$A56)*H56</f>
        <v>0.0388885456989658</v>
      </c>
      <c r="C56" s="3" t="n">
        <f aca="false">EXP(-0.02*$A56)*(I56+H56)</f>
        <v>0.0769993204839522</v>
      </c>
      <c r="D56" s="3" t="n">
        <f aca="false">EXP(-0.02*$A56)*(J56+I56+H56)</f>
        <v>0.101898360010143</v>
      </c>
      <c r="E56" s="3" t="n">
        <f aca="false">EXP(-0.02*$A56)*(K56+J56+I56+H56)</f>
        <v>0.114098889377977</v>
      </c>
      <c r="F56" s="1"/>
      <c r="G56" s="1" t="n">
        <v>98</v>
      </c>
      <c r="H56" s="4" t="n">
        <f aca="false">((0.02*$G56)^1/(FACT(1))*EXP(-0.02*$G56))</f>
        <v>0.276082505005248</v>
      </c>
      <c r="I56" s="4" t="n">
        <f aca="false">((0.02*$G56)^2/(FACT(2))*EXP(-0.02*$G56))</f>
        <v>0.270560854905143</v>
      </c>
      <c r="J56" s="4" t="n">
        <f aca="false">((0.02*$G56)^3/(FACT(3))*EXP(-0.02*$G56))</f>
        <v>0.176766425204694</v>
      </c>
      <c r="K56" s="4" t="n">
        <f aca="false">((0.02*$G56)^4/(FACT(4))*EXP(-0.02*$G56))</f>
        <v>0.0866155483502998</v>
      </c>
    </row>
    <row r="57" customFormat="false" ht="12.8" hidden="false" customHeight="false" outlineLevel="0" collapsed="false">
      <c r="A57" s="1" t="n">
        <v>100</v>
      </c>
      <c r="B57" s="3" t="n">
        <f aca="false">EXP(-0.02*$A57)*H57</f>
        <v>0.0366312777774684</v>
      </c>
      <c r="C57" s="3" t="n">
        <f aca="false">EXP(-0.02*$A57)*(I57+H57)</f>
        <v>0.0732625555549367</v>
      </c>
      <c r="D57" s="3" t="n">
        <f aca="false">EXP(-0.02*$A57)*(J57+I57+H57)</f>
        <v>0.0976834074065823</v>
      </c>
      <c r="E57" s="3" t="n">
        <f aca="false">EXP(-0.02*$A57)*(K57+J57+I57+H57)</f>
        <v>0.109893833332405</v>
      </c>
      <c r="F57" s="1"/>
      <c r="G57" s="1" t="n">
        <v>100</v>
      </c>
      <c r="H57" s="4" t="n">
        <f aca="false">((0.02*$G57)^1/(FACT(1))*EXP(-0.02*$G57))</f>
        <v>0.270670566473225</v>
      </c>
      <c r="I57" s="4" t="n">
        <f aca="false">((0.02*$G57)^2/(FACT(2))*EXP(-0.02*$G57))</f>
        <v>0.270670566473225</v>
      </c>
      <c r="J57" s="4" t="n">
        <f aca="false">((0.02*$G57)^3/(FACT(3))*EXP(-0.02*$G57))</f>
        <v>0.180447044315484</v>
      </c>
      <c r="K57" s="4" t="n">
        <f aca="false">((0.02*$G57)^4/(FACT(4))*EXP(-0.02*$G57))</f>
        <v>0.0902235221577418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J5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55" activeCellId="0" sqref="I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0" t="s">
        <v>5</v>
      </c>
      <c r="B4" s="0" t="s">
        <v>12</v>
      </c>
      <c r="C4" s="0" t="s">
        <v>13</v>
      </c>
      <c r="D4" s="0" t="s">
        <v>14</v>
      </c>
      <c r="G4" s="0" t="s">
        <v>5</v>
      </c>
      <c r="H4" s="0" t="s">
        <v>15</v>
      </c>
      <c r="I4" s="0" t="s">
        <v>16</v>
      </c>
      <c r="J4" s="0" t="s">
        <v>17</v>
      </c>
    </row>
    <row r="5" customFormat="false" ht="12.8" hidden="false" customHeight="false" outlineLevel="0" collapsed="false">
      <c r="A5" s="0" t="n">
        <v>0</v>
      </c>
      <c r="B5" s="3" t="n">
        <v>0</v>
      </c>
      <c r="C5" s="3" t="n">
        <v>0</v>
      </c>
      <c r="D5" s="3" t="n">
        <v>0</v>
      </c>
      <c r="G5" s="0" t="n">
        <v>0</v>
      </c>
      <c r="H5" s="3" t="n">
        <v>0</v>
      </c>
      <c r="I5" s="3" t="n">
        <v>0</v>
      </c>
      <c r="J5" s="3" t="n">
        <v>0</v>
      </c>
    </row>
    <row r="6" customFormat="false" ht="12.8" hidden="false" customHeight="false" outlineLevel="0" collapsed="false">
      <c r="A6" s="0" t="n">
        <v>2</v>
      </c>
      <c r="B6" s="3" t="n">
        <v>0.00787301856044228</v>
      </c>
      <c r="C6" s="3" t="n">
        <v>0.0154961053132672</v>
      </c>
      <c r="D6" s="3" t="n">
        <v>0.0369246538554654</v>
      </c>
      <c r="G6" s="0" t="n">
        <v>2</v>
      </c>
      <c r="H6" s="3" t="n">
        <v>0.00790451063468405</v>
      </c>
      <c r="I6" s="3" t="n">
        <v>0.0156200741557733</v>
      </c>
      <c r="J6" s="3" t="n">
        <v>0.0376631469325747</v>
      </c>
    </row>
    <row r="7" customFormat="false" ht="12.8" hidden="false" customHeight="false" outlineLevel="0" collapsed="false">
      <c r="A7" s="0" t="n">
        <v>4</v>
      </c>
      <c r="B7" s="3" t="n">
        <v>0.0154961053132672</v>
      </c>
      <c r="C7" s="3" t="n">
        <v>0.0300161599849833</v>
      </c>
      <c r="D7" s="3" t="n">
        <v>0.0681715031172969</v>
      </c>
      <c r="G7" s="0" t="n">
        <v>4</v>
      </c>
      <c r="H7" s="3" t="n">
        <v>0.0156200741557733</v>
      </c>
      <c r="I7" s="3" t="n">
        <v>0.0304964185447431</v>
      </c>
      <c r="J7" s="3" t="n">
        <v>0.0708983632419888</v>
      </c>
    </row>
    <row r="8" customFormat="false" ht="12.8" hidden="false" customHeight="false" outlineLevel="0" collapsed="false">
      <c r="A8" s="0" t="n">
        <v>6</v>
      </c>
      <c r="B8" s="3" t="n">
        <v>0.0228752108898601</v>
      </c>
      <c r="C8" s="3" t="n">
        <v>0.0436062727712979</v>
      </c>
      <c r="D8" s="3" t="n">
        <v>0.0943953433279864</v>
      </c>
      <c r="G8" s="0" t="n">
        <v>6</v>
      </c>
      <c r="H8" s="3" t="n">
        <v>0.0231497134205384</v>
      </c>
      <c r="I8" s="3" t="n">
        <v>0.044652823317809</v>
      </c>
      <c r="J8" s="3" t="n">
        <v>0.100059063927666</v>
      </c>
    </row>
    <row r="9" customFormat="false" ht="12.8" hidden="false" customHeight="false" outlineLevel="0" collapsed="false">
      <c r="A9" s="0" t="n">
        <v>8</v>
      </c>
      <c r="B9" s="3" t="n">
        <v>0.0300161599849833</v>
      </c>
      <c r="C9" s="3" t="n">
        <v>0.0563106162652572</v>
      </c>
      <c r="D9" s="3" t="n">
        <v>0.116183845931791</v>
      </c>
      <c r="G9" s="0" t="n">
        <v>8</v>
      </c>
      <c r="H9" s="3" t="n">
        <v>0.0304964185447431</v>
      </c>
      <c r="I9" s="3" t="n">
        <v>0.0581125559857454</v>
      </c>
      <c r="J9" s="3" t="n">
        <v>0.125478553606334</v>
      </c>
    </row>
    <row r="10" customFormat="false" ht="12.8" hidden="false" customHeight="false" outlineLevel="0" collapsed="false">
      <c r="A10" s="0" t="n">
        <v>10</v>
      </c>
      <c r="B10" s="3" t="n">
        <v>0.0369246538554654</v>
      </c>
      <c r="C10" s="3" t="n">
        <v>0.0681715031172969</v>
      </c>
      <c r="D10" s="3" t="n">
        <v>0.134064009207128</v>
      </c>
      <c r="G10" s="0" t="n">
        <v>10</v>
      </c>
      <c r="H10" s="3" t="n">
        <v>0.0376631469325747</v>
      </c>
      <c r="I10" s="3" t="n">
        <v>0.0708983632419888</v>
      </c>
      <c r="J10" s="3" t="n">
        <v>0.147470410127841</v>
      </c>
    </row>
    <row r="11" customFormat="false" ht="12.8" hidden="false" customHeight="false" outlineLevel="0" collapsed="false">
      <c r="A11" s="0" t="n">
        <v>12</v>
      </c>
      <c r="B11" s="3" t="n">
        <v>0.0436062727712979</v>
      </c>
      <c r="C11" s="3" t="n">
        <v>0.0792294593752015</v>
      </c>
      <c r="D11" s="3" t="n">
        <v>0.148508014033474</v>
      </c>
      <c r="G11" s="0" t="n">
        <v>12</v>
      </c>
      <c r="H11" s="3" t="n">
        <v>0.044652823317809</v>
      </c>
      <c r="I11" s="3" t="n">
        <v>0.0830324734252112</v>
      </c>
      <c r="J11" s="3" t="n">
        <v>0.166328975717491</v>
      </c>
    </row>
    <row r="12" customFormat="false" ht="12.8" hidden="false" customHeight="false" outlineLevel="0" collapsed="false">
      <c r="A12" s="0" t="n">
        <v>14</v>
      </c>
      <c r="B12" s="3" t="n">
        <v>0.05006647842002</v>
      </c>
      <c r="C12" s="3" t="n">
        <v>0.0895232950493689</v>
      </c>
      <c r="D12" s="3" t="n">
        <v>0.159938537877668</v>
      </c>
      <c r="G12" s="0" t="n">
        <v>14</v>
      </c>
      <c r="H12" s="3" t="n">
        <v>0.0514683398157806</v>
      </c>
      <c r="I12" s="3" t="n">
        <v>0.0945365995721335</v>
      </c>
      <c r="J12" s="3" t="n">
        <v>0.182329933180542</v>
      </c>
    </row>
    <row r="13" customFormat="false" ht="12.8" hidden="false" customHeight="false" outlineLevel="0" collapsed="false">
      <c r="A13" s="0" t="n">
        <v>16</v>
      </c>
      <c r="B13" s="3" t="n">
        <v>0.0563106162652572</v>
      </c>
      <c r="C13" s="3" t="n">
        <v>0.0990901720054078</v>
      </c>
      <c r="D13" s="3" t="n">
        <v>0.168733575693776</v>
      </c>
      <c r="G13" s="0" t="n">
        <v>16</v>
      </c>
      <c r="H13" s="3" t="n">
        <v>0.0581125559857454</v>
      </c>
      <c r="I13" s="3" t="n">
        <v>0.105431943013754</v>
      </c>
      <c r="J13" s="3" t="n">
        <v>0.19573094780478</v>
      </c>
    </row>
    <row r="14" customFormat="false" ht="12.8" hidden="false" customHeight="false" outlineLevel="0" collapsed="false">
      <c r="A14" s="0" t="n">
        <v>18</v>
      </c>
      <c r="B14" s="3" t="n">
        <v>0.0623439178602628</v>
      </c>
      <c r="C14" s="3" t="n">
        <v>0.107965669282422</v>
      </c>
      <c r="D14" s="3" t="n">
        <v>0.17523081214559</v>
      </c>
      <c r="G14" s="0" t="n">
        <v>18</v>
      </c>
      <c r="H14" s="3" t="n">
        <v>0.0645882989032322</v>
      </c>
      <c r="I14" s="3" t="n">
        <v>0.115739197470756</v>
      </c>
      <c r="J14" s="3" t="n">
        <v>0.206772358331796</v>
      </c>
    </row>
    <row r="15" customFormat="false" ht="12.8" hidden="false" customHeight="false" outlineLevel="0" collapsed="false">
      <c r="A15" s="0" t="n">
        <v>20</v>
      </c>
      <c r="B15" s="3" t="n">
        <v>0.0681715031172969</v>
      </c>
      <c r="C15" s="3" t="n">
        <v>0.116183845931791</v>
      </c>
      <c r="D15" s="3" t="n">
        <v>0.179731585646889</v>
      </c>
      <c r="G15" s="0" t="n">
        <v>20</v>
      </c>
      <c r="H15" s="3" t="n">
        <v>0.0708983632419888</v>
      </c>
      <c r="I15" s="3" t="n">
        <v>0.125478553606334</v>
      </c>
      <c r="J15" s="3" t="n">
        <v>0.215677902776266</v>
      </c>
    </row>
    <row r="16" customFormat="false" ht="12.8" hidden="false" customHeight="false" outlineLevel="0" collapsed="false">
      <c r="A16" s="0" t="n">
        <v>22</v>
      </c>
      <c r="B16" s="3" t="n">
        <v>0.0737983825336625</v>
      </c>
      <c r="C16" s="3" t="n">
        <v>0.123777301467836</v>
      </c>
      <c r="D16" s="3" t="n">
        <v>0.182504481139896</v>
      </c>
      <c r="G16" s="0" t="n">
        <v>22</v>
      </c>
      <c r="H16" s="3" t="n">
        <v>0.0770455113651437</v>
      </c>
      <c r="I16" s="3" t="n">
        <v>0.134669703997006</v>
      </c>
      <c r="J16" s="3" t="n">
        <v>0.222655466990673</v>
      </c>
    </row>
    <row r="17" customFormat="false" ht="12.8" hidden="false" customHeight="false" outlineLevel="0" collapsed="false">
      <c r="A17" s="0" t="n">
        <v>24</v>
      </c>
      <c r="B17" s="3" t="n">
        <v>0.0792294593752015</v>
      </c>
      <c r="C17" s="3" t="n">
        <v>0.130777234018473</v>
      </c>
      <c r="D17" s="3" t="n">
        <v>0.183788585268054</v>
      </c>
      <c r="G17" s="0" t="n">
        <v>24</v>
      </c>
      <c r="H17" s="3" t="n">
        <v>0.0830324734252112</v>
      </c>
      <c r="I17" s="3" t="n">
        <v>0.143331848484246</v>
      </c>
      <c r="J17" s="3" t="n">
        <v>0.227897845732387</v>
      </c>
    </row>
    <row r="18" customFormat="false" ht="12.8" hidden="false" customHeight="false" outlineLevel="0" collapsed="false">
      <c r="A18" s="0" t="n">
        <v>26</v>
      </c>
      <c r="B18" s="3" t="n">
        <v>0.0844695318180417</v>
      </c>
      <c r="C18" s="3" t="n">
        <v>0.137213496260753</v>
      </c>
      <c r="D18" s="3" t="n">
        <v>0.183796434618566</v>
      </c>
      <c r="G18" s="0" t="n">
        <v>26</v>
      </c>
      <c r="H18" s="3" t="n">
        <v>0.0888619474725798</v>
      </c>
      <c r="I18" s="3" t="n">
        <v>0.151483699871871</v>
      </c>
      <c r="J18" s="3" t="n">
        <v>0.231583507619393</v>
      </c>
    </row>
    <row r="19" customFormat="false" ht="12.8" hidden="false" customHeight="false" outlineLevel="0" collapsed="false">
      <c r="A19" s="0" t="n">
        <v>28</v>
      </c>
      <c r="B19" s="3" t="n">
        <v>0.0895232950493689</v>
      </c>
      <c r="C19" s="3" t="n">
        <v>0.143114649223149</v>
      </c>
      <c r="D19" s="3" t="n">
        <v>0.182716684988902</v>
      </c>
      <c r="G19" s="0" t="n">
        <v>28</v>
      </c>
      <c r="H19" s="3" t="n">
        <v>0.0945365995721335</v>
      </c>
      <c r="I19" s="3" t="n">
        <v>0.159143489936142</v>
      </c>
      <c r="J19" s="3" t="n">
        <v>0.233877356785795</v>
      </c>
    </row>
    <row r="20" customFormat="false" ht="12.8" hidden="false" customHeight="false" outlineLevel="0" collapsed="false">
      <c r="A20" s="0" t="n">
        <v>30</v>
      </c>
      <c r="B20" s="3" t="n">
        <v>0.0943953433279864</v>
      </c>
      <c r="C20" s="3" t="n">
        <v>0.148508014033474</v>
      </c>
      <c r="D20" s="3" t="n">
        <v>0.180716527147321</v>
      </c>
      <c r="G20" s="0" t="n">
        <v>30</v>
      </c>
      <c r="H20" s="3" t="n">
        <v>0.100059063927666</v>
      </c>
      <c r="I20" s="3" t="n">
        <v>0.166328975717491</v>
      </c>
      <c r="J20" s="3" t="n">
        <v>0.234931485291518</v>
      </c>
    </row>
    <row r="21" customFormat="false" ht="12.8" hidden="false" customHeight="false" outlineLevel="0" collapsed="false">
      <c r="A21" s="0" t="n">
        <v>32</v>
      </c>
      <c r="B21" s="3" t="n">
        <v>0.0990901720054078</v>
      </c>
      <c r="C21" s="3" t="n">
        <v>0.153419721688458</v>
      </c>
      <c r="D21" s="3" t="n">
        <v>0.177943872290044</v>
      </c>
      <c r="G21" s="0" t="n">
        <v>32</v>
      </c>
      <c r="H21" s="3" t="n">
        <v>0.105431943013754</v>
      </c>
      <c r="I21" s="3" t="n">
        <v>0.17305744606458</v>
      </c>
      <c r="J21" s="3" t="n">
        <v>0.234885911422858</v>
      </c>
    </row>
    <row r="22" customFormat="false" ht="12.8" hidden="false" customHeight="false" outlineLevel="0" collapsed="false">
      <c r="A22" s="0" t="n">
        <v>34</v>
      </c>
      <c r="B22" s="3" t="n">
        <v>0.103612179508218</v>
      </c>
      <c r="C22" s="3" t="n">
        <v>0.157874760918282</v>
      </c>
      <c r="D22" s="3" t="n">
        <v>0.174529328328418</v>
      </c>
      <c r="G22" s="0" t="n">
        <v>34</v>
      </c>
      <c r="H22" s="3" t="n">
        <v>0.110657807714777</v>
      </c>
      <c r="I22" s="3" t="n">
        <v>0.179345728403168</v>
      </c>
      <c r="J22" s="3" t="n">
        <v>0.23386929996008</v>
      </c>
    </row>
    <row r="23" customFormat="false" ht="12.8" hidden="false" customHeight="false" outlineLevel="0" collapsed="false">
      <c r="A23" s="0" t="n">
        <v>36</v>
      </c>
      <c r="B23" s="3" t="n">
        <v>0.107965669282422</v>
      </c>
      <c r="C23" s="3" t="n">
        <v>0.161897024216685</v>
      </c>
      <c r="D23" s="3" t="n">
        <v>0.170587986251128</v>
      </c>
      <c r="G23" s="0" t="n">
        <v>36</v>
      </c>
      <c r="H23" s="3" t="n">
        <v>0.115739197470756</v>
      </c>
      <c r="I23" s="3" t="n">
        <v>0.185210195703887</v>
      </c>
      <c r="J23" s="3" t="n">
        <v>0.231999661301534</v>
      </c>
    </row>
    <row r="24" customFormat="false" ht="12.8" hidden="false" customHeight="false" outlineLevel="0" collapsed="false">
      <c r="A24" s="0" t="n">
        <v>38</v>
      </c>
      <c r="B24" s="3" t="n">
        <v>0.11215485170049</v>
      </c>
      <c r="C24" s="3" t="n">
        <v>0.165509352104722</v>
      </c>
      <c r="D24" s="3" t="n">
        <v>0.166221034083683</v>
      </c>
      <c r="G24" s="0" t="n">
        <v>38</v>
      </c>
      <c r="H24" s="3" t="n">
        <v>0.120678620429727</v>
      </c>
      <c r="I24" s="3" t="n">
        <v>0.19066677362464</v>
      </c>
      <c r="J24" s="3" t="n">
        <v>0.229385027035483</v>
      </c>
    </row>
    <row r="25" customFormat="false" ht="12.8" hidden="false" customHeight="false" outlineLevel="0" collapsed="false">
      <c r="A25" s="0" t="n">
        <v>40</v>
      </c>
      <c r="B25" s="3" t="n">
        <v>0.116183845931791</v>
      </c>
      <c r="C25" s="3" t="n">
        <v>0.168733575693776</v>
      </c>
      <c r="D25" s="3" t="n">
        <v>0.161517214395724</v>
      </c>
      <c r="G25" s="0" t="n">
        <v>40</v>
      </c>
      <c r="H25" s="3" t="n">
        <v>0.125478553606334</v>
      </c>
      <c r="I25" s="3" t="n">
        <v>0.19573094780478</v>
      </c>
      <c r="J25" s="3" t="n">
        <v>0.226124100154014</v>
      </c>
    </row>
    <row r="26" customFormat="false" ht="12.8" hidden="false" customHeight="false" outlineLevel="0" collapsed="false">
      <c r="A26" s="0" t="n">
        <v>42</v>
      </c>
      <c r="B26" s="3" t="n">
        <v>0.120056681777098</v>
      </c>
      <c r="C26" s="3" t="n">
        <v>0.171590557611039</v>
      </c>
      <c r="D26" s="3" t="n">
        <v>0.156554139873104</v>
      </c>
      <c r="G26" s="0" t="n">
        <v>42</v>
      </c>
      <c r="H26" s="3" t="n">
        <v>0.130141443046374</v>
      </c>
      <c r="I26" s="3" t="n">
        <v>0.200417771289694</v>
      </c>
      <c r="J26" s="3" t="n">
        <v>0.222306878619808</v>
      </c>
    </row>
    <row r="27" customFormat="false" ht="12.8" hidden="false" customHeight="false" outlineLevel="0" collapsed="false">
      <c r="A27" s="0" t="n">
        <v>44</v>
      </c>
      <c r="B27" s="3" t="n">
        <v>0.123777301467836</v>
      </c>
      <c r="C27" s="3" t="n">
        <v>0.174100231348404</v>
      </c>
      <c r="D27" s="3" t="n">
        <v>0.151399480164284</v>
      </c>
      <c r="G27" s="0" t="n">
        <v>44</v>
      </c>
      <c r="H27" s="3" t="n">
        <v>0.134669703997006</v>
      </c>
      <c r="I27" s="3" t="n">
        <v>0.204741872065723</v>
      </c>
      <c r="J27" s="3" t="n">
        <v>0.21801525143657</v>
      </c>
    </row>
    <row r="28" customFormat="false" ht="12.8" hidden="false" customHeight="false" outlineLevel="0" collapsed="false">
      <c r="A28" s="0" t="n">
        <v>46</v>
      </c>
      <c r="B28" s="3" t="n">
        <v>0.127349561430726</v>
      </c>
      <c r="C28" s="3" t="n">
        <v>0.17628163909346</v>
      </c>
      <c r="D28" s="3" t="n">
        <v>0.146112032018367</v>
      </c>
      <c r="G28" s="0" t="n">
        <v>46</v>
      </c>
      <c r="H28" s="3" t="n">
        <v>0.139065721082353</v>
      </c>
      <c r="I28" s="3" t="n">
        <v>0.208717460686657</v>
      </c>
      <c r="J28" s="3" t="n">
        <v>0.213323566746816</v>
      </c>
    </row>
    <row r="29" customFormat="false" ht="12.8" hidden="false" customHeight="false" outlineLevel="0" collapsed="false">
      <c r="A29" s="0" t="n">
        <v>48</v>
      </c>
      <c r="B29" s="3" t="n">
        <v>0.130777234018473</v>
      </c>
      <c r="C29" s="3" t="n">
        <v>0.178152968099192</v>
      </c>
      <c r="D29" s="3" t="n">
        <v>0.140742683645136</v>
      </c>
      <c r="G29" s="0" t="n">
        <v>48</v>
      </c>
      <c r="H29" s="3" t="n">
        <v>0.143331848484246</v>
      </c>
      <c r="I29" s="3" t="n">
        <v>0.212358337974237</v>
      </c>
      <c r="J29" s="3" t="n">
        <v>0.208299171794801</v>
      </c>
    </row>
    <row r="30" customFormat="false" ht="12.8" hidden="false" customHeight="false" outlineLevel="0" collapsed="false">
      <c r="A30" s="0" t="n">
        <v>50</v>
      </c>
      <c r="B30" s="3" t="n">
        <v>0.134064009207128</v>
      </c>
      <c r="C30" s="3" t="n">
        <v>0.179731585646889</v>
      </c>
      <c r="D30" s="3" t="n">
        <v>0.135335283236613</v>
      </c>
      <c r="G30" s="0" t="n">
        <v>50</v>
      </c>
      <c r="H30" s="3" t="n">
        <v>0.147470410127841</v>
      </c>
      <c r="I30" s="3" t="n">
        <v>0.215677902776266</v>
      </c>
      <c r="J30" s="3" t="n">
        <v>0.203002924854919</v>
      </c>
    </row>
    <row r="31" customFormat="false" ht="12.8" hidden="false" customHeight="false" outlineLevel="0" collapsed="false">
      <c r="A31" s="0" t="n">
        <v>52</v>
      </c>
      <c r="B31" s="3" t="n">
        <v>0.137213496260753</v>
      </c>
      <c r="C31" s="3" t="n">
        <v>0.181034072654804</v>
      </c>
      <c r="D31" s="3" t="n">
        <v>0.129927420686526</v>
      </c>
      <c r="G31" s="0" t="n">
        <v>52</v>
      </c>
      <c r="H31" s="3" t="n">
        <v>0.151483699871871</v>
      </c>
      <c r="I31" s="3" t="n">
        <v>0.218689159767004</v>
      </c>
      <c r="J31" s="3" t="n">
        <v>0.197489679443519</v>
      </c>
    </row>
    <row r="32" customFormat="false" ht="12.8" hidden="false" customHeight="false" outlineLevel="0" collapsed="false">
      <c r="A32" s="0" t="n">
        <v>54</v>
      </c>
      <c r="B32" s="3" t="n">
        <v>0.140229225363992</v>
      </c>
      <c r="C32" s="3" t="n">
        <v>0.182076255983196</v>
      </c>
      <c r="D32" s="3" t="n">
        <v>0.124551130721108</v>
      </c>
      <c r="G32" s="0" t="n">
        <v>54</v>
      </c>
      <c r="H32" s="3" t="n">
        <v>0.155373981703303</v>
      </c>
      <c r="I32" s="3" t="n">
        <v>0.221404727275567</v>
      </c>
      <c r="J32" s="3" t="n">
        <v>0.191808741310506</v>
      </c>
    </row>
    <row r="33" customFormat="false" ht="12.8" hidden="false" customHeight="false" outlineLevel="0" collapsed="false">
      <c r="A33" s="0" t="n">
        <v>56</v>
      </c>
      <c r="B33" s="3" t="n">
        <v>0.143114649223149</v>
      </c>
      <c r="C33" s="3" t="n">
        <v>0.182873239484509</v>
      </c>
      <c r="D33" s="3" t="n">
        <v>0.119233524904763</v>
      </c>
      <c r="G33" s="0" t="n">
        <v>56</v>
      </c>
      <c r="H33" s="3" t="n">
        <v>0.159143489936142</v>
      </c>
      <c r="I33" s="3" t="n">
        <v>0.223836845129039</v>
      </c>
      <c r="J33" s="3" t="n">
        <v>0.186004298851431</v>
      </c>
    </row>
    <row r="34" customFormat="false" ht="12.8" hidden="false" customHeight="false" outlineLevel="0" collapsed="false">
      <c r="A34" s="0" t="n">
        <v>58</v>
      </c>
      <c r="B34" s="3" t="n">
        <v>0.145873144636367</v>
      </c>
      <c r="C34" s="3" t="n">
        <v>0.18343943384571</v>
      </c>
      <c r="D34" s="3" t="n">
        <v>0.113997359301059</v>
      </c>
      <c r="G34" s="0" t="n">
        <v>58</v>
      </c>
      <c r="H34" s="3" t="n">
        <v>0.162794429414185</v>
      </c>
      <c r="I34" s="3" t="n">
        <v>0.225997382497915</v>
      </c>
      <c r="J34" s="3" t="n">
        <v>0.180115827695674</v>
      </c>
    </row>
    <row r="35" customFormat="false" ht="12.8" hidden="false" customHeight="false" outlineLevel="0" collapsed="false">
      <c r="A35" s="0" t="n">
        <v>60</v>
      </c>
      <c r="B35" s="3" t="n">
        <v>0.148508014033474</v>
      </c>
      <c r="C35" s="3" t="n">
        <v>0.183788585268054</v>
      </c>
      <c r="D35" s="3" t="n">
        <v>0.108861543947295</v>
      </c>
      <c r="G35" s="0" t="n">
        <v>60</v>
      </c>
      <c r="H35" s="3" t="n">
        <v>0.166328975717491</v>
      </c>
      <c r="I35" s="3" t="n">
        <v>0.227897845732387</v>
      </c>
      <c r="J35" s="3" t="n">
        <v>0.174178470315672</v>
      </c>
    </row>
    <row r="36" customFormat="false" ht="12.8" hidden="false" customHeight="false" outlineLevel="0" collapsed="false">
      <c r="A36" s="0" t="n">
        <v>62</v>
      </c>
      <c r="B36" s="3" t="n">
        <v>0.151022486986078</v>
      </c>
      <c r="C36" s="3" t="n">
        <v>0.183933803027905</v>
      </c>
      <c r="D36" s="3" t="n">
        <v>0.103841599734323</v>
      </c>
      <c r="G36" s="0" t="n">
        <v>62</v>
      </c>
      <c r="H36" s="3" t="n">
        <v>0.169749275372352</v>
      </c>
      <c r="I36" s="3" t="n">
        <v>0.229549386178825</v>
      </c>
      <c r="J36" s="3" t="n">
        <v>0.168223391569603</v>
      </c>
    </row>
    <row r="37" customFormat="false" ht="12.8" hidden="false" customHeight="false" outlineLevel="0" collapsed="false">
      <c r="A37" s="0" t="n">
        <v>64</v>
      </c>
      <c r="B37" s="3" t="n">
        <v>0.153419721688458</v>
      </c>
      <c r="C37" s="3" t="n">
        <v>0.183887585960655</v>
      </c>
      <c r="D37" s="3" t="n">
        <v>0.0989500677674237</v>
      </c>
      <c r="G37" s="0" t="n">
        <v>64</v>
      </c>
      <c r="H37" s="3" t="n">
        <v>0.17305744606458</v>
      </c>
      <c r="I37" s="3" t="n">
        <v>0.230962807966583</v>
      </c>
      <c r="J37" s="3" t="n">
        <v>0.162278111138575</v>
      </c>
    </row>
    <row r="38" customFormat="false" ht="12.8" hidden="false" customHeight="false" outlineLevel="0" collapsed="false">
      <c r="A38" s="0" t="n">
        <v>66</v>
      </c>
      <c r="B38" s="3" t="n">
        <v>0.155702806409793</v>
      </c>
      <c r="C38" s="3" t="n">
        <v>0.183661847908222</v>
      </c>
      <c r="D38" s="3" t="n">
        <v>0.0941968758144296</v>
      </c>
      <c r="G38" s="0" t="n">
        <v>66</v>
      </c>
      <c r="H38" s="3" t="n">
        <v>0.176255576855885</v>
      </c>
      <c r="I38" s="3" t="n">
        <v>0.232148575755993</v>
      </c>
      <c r="J38" s="3" t="n">
        <v>0.156366813851953</v>
      </c>
    </row>
    <row r="39" customFormat="false" ht="12.8" hidden="false" customHeight="false" outlineLevel="0" collapsed="false">
      <c r="A39" s="0" t="n">
        <v>68</v>
      </c>
      <c r="B39" s="3" t="n">
        <v>0.157874760918282</v>
      </c>
      <c r="C39" s="3" t="n">
        <v>0.183267942169152</v>
      </c>
      <c r="D39" s="3" t="n">
        <v>0.089589666019908</v>
      </c>
      <c r="G39" s="0" t="n">
        <v>68</v>
      </c>
      <c r="H39" s="3" t="n">
        <v>0.179345728403168</v>
      </c>
      <c r="I39" s="3" t="n">
        <v>0.233116822439161</v>
      </c>
      <c r="J39" s="3" t="n">
        <v>0.150510638913445</v>
      </c>
    </row>
    <row r="40" customFormat="false" ht="12.8" hidden="false" customHeight="false" outlineLevel="0" collapsed="false">
      <c r="A40" s="0" t="n">
        <v>70</v>
      </c>
      <c r="B40" s="3" t="n">
        <v>0.159938537877668</v>
      </c>
      <c r="C40" s="3" t="n">
        <v>0.182716684988902</v>
      </c>
      <c r="D40" s="3" t="n">
        <v>0.0851340876753051</v>
      </c>
      <c r="G40" s="0" t="n">
        <v>70</v>
      </c>
      <c r="H40" s="3" t="n">
        <v>0.182329933180542</v>
      </c>
      <c r="I40" s="3" t="n">
        <v>0.233877356785795</v>
      </c>
      <c r="J40" s="3" t="n">
        <v>0.144727949048019</v>
      </c>
    </row>
    <row r="41" customFormat="false" ht="12.8" hidden="false" customHeight="false" outlineLevel="0" collapsed="false">
      <c r="A41" s="0" t="n">
        <v>72</v>
      </c>
      <c r="B41" s="3" t="n">
        <v>0.161897024216685</v>
      </c>
      <c r="C41" s="3" t="n">
        <v>0.182018378126513</v>
      </c>
      <c r="D41" s="3" t="n">
        <v>0.0808340584811526</v>
      </c>
      <c r="G41" s="0" t="n">
        <v>72</v>
      </c>
      <c r="H41" s="3" t="n">
        <v>0.185210195703887</v>
      </c>
      <c r="I41" s="3" t="n">
        <v>0.234439671026949</v>
      </c>
      <c r="J41" s="3" t="n">
        <v>0.139034580587582</v>
      </c>
    </row>
    <row r="42" customFormat="false" ht="12.8" hidden="false" customHeight="false" outlineLevel="0" collapsed="false">
      <c r="A42" s="0" t="n">
        <v>74</v>
      </c>
      <c r="B42" s="3" t="n">
        <v>0.163753042471939</v>
      </c>
      <c r="C42" s="3" t="n">
        <v>0.181182830532544</v>
      </c>
      <c r="D42" s="3" t="n">
        <v>0.0766919974156342</v>
      </c>
      <c r="G42" s="0" t="n">
        <v>74</v>
      </c>
      <c r="H42" s="3" t="n">
        <v>0.187988492757786</v>
      </c>
      <c r="I42" s="3" t="n">
        <v>0.234812948370177</v>
      </c>
      <c r="J42" s="3" t="n">
        <v>0.133444075503204</v>
      </c>
    </row>
    <row r="43" customFormat="false" ht="12.8" hidden="false" customHeight="false" outlineLevel="0" collapsed="false">
      <c r="A43" s="0" t="n">
        <v>76</v>
      </c>
      <c r="B43" s="3" t="n">
        <v>0.165509352104722</v>
      </c>
      <c r="C43" s="3" t="n">
        <v>0.180219379171874</v>
      </c>
      <c r="D43" s="3" t="n">
        <v>0.0727090320311815</v>
      </c>
      <c r="G43" s="0" t="n">
        <v>76</v>
      </c>
      <c r="H43" s="3" t="n">
        <v>0.19066677362464</v>
      </c>
      <c r="I43" s="3" t="n">
        <v>0.235006070440124</v>
      </c>
      <c r="J43" s="3" t="n">
        <v>0.127967896374879</v>
      </c>
    </row>
    <row r="44" customFormat="false" ht="12.8" hidden="false" customHeight="false" outlineLevel="0" collapsed="false">
      <c r="A44" s="0" t="n">
        <v>78</v>
      </c>
      <c r="B44" s="3" t="n">
        <v>0.167168650792246</v>
      </c>
      <c r="C44" s="3" t="n">
        <v>0.179136909023718</v>
      </c>
      <c r="D44" s="3" t="n">
        <v>0.0688851827347209</v>
      </c>
      <c r="G44" s="0" t="n">
        <v>78</v>
      </c>
      <c r="H44" s="3" t="n">
        <v>0.193246960315837</v>
      </c>
      <c r="I44" s="3" t="n">
        <v>0.235027624639118</v>
      </c>
      <c r="J44" s="3" t="n">
        <v>0.122615625267803</v>
      </c>
    </row>
    <row r="45" customFormat="false" ht="12.8" hidden="false" customHeight="false" outlineLevel="0" collapsed="false">
      <c r="A45" s="0" t="n">
        <v>80</v>
      </c>
      <c r="B45" s="3" t="n">
        <v>0.168733575693776</v>
      </c>
      <c r="C45" s="3" t="n">
        <v>0.177943872290044</v>
      </c>
      <c r="D45" s="3" t="n">
        <v>0.0652195263653859</v>
      </c>
      <c r="G45" s="0" t="n">
        <v>80</v>
      </c>
      <c r="H45" s="3" t="n">
        <v>0.19573094780478</v>
      </c>
      <c r="I45" s="3" t="n">
        <v>0.234885911422858</v>
      </c>
      <c r="J45" s="3" t="n">
        <v>0.117395147457695</v>
      </c>
    </row>
    <row r="46" customFormat="false" ht="12.8" hidden="false" customHeight="false" outlineLevel="0" collapsed="false">
      <c r="A46" s="0" t="n">
        <v>82</v>
      </c>
      <c r="B46" s="3" t="n">
        <v>0.170206704692132</v>
      </c>
      <c r="C46" s="3" t="n">
        <v>0.176648306842407</v>
      </c>
      <c r="D46" s="3" t="n">
        <v>0.061710341163769</v>
      </c>
      <c r="G46" s="0" t="n">
        <v>82</v>
      </c>
      <c r="H46" s="3" t="n">
        <v>0.198120604261642</v>
      </c>
      <c r="I46" s="3" t="n">
        <v>0.234588951486717</v>
      </c>
      <c r="J46" s="3" t="n">
        <v>0.11231282091806</v>
      </c>
    </row>
    <row r="47" customFormat="false" ht="12.8" hidden="false" customHeight="false" outlineLevel="0" collapsed="false">
      <c r="A47" s="0" t="n">
        <v>84</v>
      </c>
      <c r="B47" s="3" t="n">
        <v>0.171590557611039</v>
      </c>
      <c r="C47" s="3" t="n">
        <v>0.175257853936115</v>
      </c>
      <c r="D47" s="3" t="n">
        <v>0.0583552350271608</v>
      </c>
      <c r="G47" s="0" t="n">
        <v>84</v>
      </c>
      <c r="H47" s="3" t="n">
        <v>0.200417771289694</v>
      </c>
      <c r="I47" s="3" t="n">
        <v>0.23414449285865</v>
      </c>
      <c r="J47" s="3" t="n">
        <v>0.107373632449976</v>
      </c>
    </row>
    <row r="48" customFormat="false" ht="12.8" hidden="false" customHeight="false" outlineLevel="0" collapsed="false">
      <c r="A48" s="0" t="n">
        <v>86</v>
      </c>
      <c r="B48" s="3" t="n">
        <v>0.172887597408747</v>
      </c>
      <c r="C48" s="3" t="n">
        <v>0.173779775219588</v>
      </c>
      <c r="D48" s="3" t="n">
        <v>0.0551512587639205</v>
      </c>
      <c r="G48" s="0" t="n">
        <v>86</v>
      </c>
      <c r="H48" s="3" t="n">
        <v>0.202624264163052</v>
      </c>
      <c r="I48" s="3" t="n">
        <v>0.233560017895126</v>
      </c>
      <c r="J48" s="3" t="n">
        <v>0.102581341300892</v>
      </c>
    </row>
    <row r="49" customFormat="false" ht="12.8" hidden="false" customHeight="false" outlineLevel="0" collapsed="false">
      <c r="A49" s="0" t="n">
        <v>88</v>
      </c>
      <c r="B49" s="3" t="n">
        <v>0.174100231348404</v>
      </c>
      <c r="C49" s="3" t="n">
        <v>0.172220969065726</v>
      </c>
      <c r="D49" s="3" t="n">
        <v>0.0520950058954899</v>
      </c>
      <c r="G49" s="0" t="n">
        <v>88</v>
      </c>
      <c r="H49" s="3" t="n">
        <v>0.204741872065723</v>
      </c>
      <c r="I49" s="3" t="n">
        <v>0.232842750176862</v>
      </c>
      <c r="J49" s="3" t="n">
        <v>0.0979386110835211</v>
      </c>
    </row>
    <row r="50" customFormat="false" ht="12.8" hidden="false" customHeight="false" outlineLevel="0" collapsed="false">
      <c r="A50" s="0" t="n">
        <v>90</v>
      </c>
      <c r="B50" s="3" t="n">
        <v>0.17523081214559</v>
      </c>
      <c r="C50" s="3" t="n">
        <v>0.170587986251128</v>
      </c>
      <c r="D50" s="3" t="n">
        <v>0.0491827004051266</v>
      </c>
      <c r="G50" s="0" t="n">
        <v>90</v>
      </c>
      <c r="H50" s="3" t="n">
        <v>0.206772358331796</v>
      </c>
      <c r="I50" s="3" t="n">
        <v>0.231999661301534</v>
      </c>
      <c r="J50" s="3" t="n">
        <v>0.0934471307697406</v>
      </c>
    </row>
    <row r="51" customFormat="false" ht="12.8" hidden="false" customHeight="false" outlineLevel="0" collapsed="false">
      <c r="A51" s="0" t="n">
        <v>92</v>
      </c>
      <c r="B51" s="3" t="n">
        <v>0.17628163909346</v>
      </c>
      <c r="C51" s="3" t="n">
        <v>0.168887045008027</v>
      </c>
      <c r="D51" s="3" t="n">
        <v>0.0464102736968181</v>
      </c>
      <c r="G51" s="0" t="n">
        <v>92</v>
      </c>
      <c r="H51" s="3" t="n">
        <v>0.208717460686657</v>
      </c>
      <c r="I51" s="3" t="n">
        <v>0.231037477570981</v>
      </c>
      <c r="J51" s="3" t="n">
        <v>0.0891077254978907</v>
      </c>
    </row>
    <row r="52" customFormat="false" ht="12.8" hidden="false" customHeight="false" outlineLevel="0" collapsed="false">
      <c r="A52" s="0" t="n">
        <v>94</v>
      </c>
      <c r="B52" s="3" t="n">
        <v>0.177254959165913</v>
      </c>
      <c r="C52" s="3" t="n">
        <v>0.167124045472923</v>
      </c>
      <c r="D52" s="3" t="n">
        <v>0.0437734319048064</v>
      </c>
      <c r="G52" s="0" t="n">
        <v>94</v>
      </c>
      <c r="H52" s="3" t="n">
        <v>0.210578891489105</v>
      </c>
      <c r="I52" s="3" t="n">
        <v>0.229962686570742</v>
      </c>
      <c r="J52" s="3" t="n">
        <v>0.0849204578953244</v>
      </c>
    </row>
    <row r="53" customFormat="false" ht="12.8" hidden="false" customHeight="false" outlineLevel="0" collapsed="false">
      <c r="A53" s="0" t="n">
        <v>96</v>
      </c>
      <c r="B53" s="3" t="n">
        <v>0.178152968099192</v>
      </c>
      <c r="C53" s="3" t="n">
        <v>0.165304583554958</v>
      </c>
      <c r="D53" s="3" t="n">
        <v>0.0412677145825727</v>
      </c>
      <c r="G53" s="0" t="n">
        <v>96</v>
      </c>
      <c r="H53" s="3" t="n">
        <v>0.212358337974237</v>
      </c>
      <c r="I53" s="3" t="n">
        <v>0.228781543640061</v>
      </c>
      <c r="J53" s="3" t="n">
        <v>0.0808847205818424</v>
      </c>
    </row>
    <row r="54" customFormat="false" ht="12.8" hidden="false" customHeight="false" outlineLevel="0" collapsed="false">
      <c r="A54" s="0" t="n">
        <v>98</v>
      </c>
      <c r="B54" s="3" t="n">
        <v>0.178977811452339</v>
      </c>
      <c r="C54" s="3" t="n">
        <v>0.163433964246271</v>
      </c>
      <c r="D54" s="3" t="n">
        <v>0.0388885456989658</v>
      </c>
      <c r="G54" s="0" t="n">
        <v>98</v>
      </c>
      <c r="H54" s="3" t="n">
        <v>0.214057462496998</v>
      </c>
      <c r="I54" s="3" t="n">
        <v>0.227500078230809</v>
      </c>
      <c r="J54" s="3" t="n">
        <v>0.0769993204839522</v>
      </c>
    </row>
    <row r="55" customFormat="false" ht="12.8" hidden="false" customHeight="false" outlineLevel="0" collapsed="false">
      <c r="A55" s="0" t="n">
        <v>100</v>
      </c>
      <c r="B55" s="3" t="n">
        <v>0.179731585646889</v>
      </c>
      <c r="C55" s="3" t="n">
        <v>0.161517214395724</v>
      </c>
      <c r="D55" s="3" t="n">
        <v>0.0366312777774684</v>
      </c>
      <c r="G55" s="0" t="n">
        <v>100</v>
      </c>
      <c r="H55" s="3" t="n">
        <v>0.215677902776266</v>
      </c>
      <c r="I55" s="3" t="n">
        <v>0.226124100154014</v>
      </c>
      <c r="J55" s="3" t="n">
        <v>0.0732625555549367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J5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L32" activeCellId="0" sqref="L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0" t="s">
        <v>5</v>
      </c>
      <c r="B4" s="0" t="s">
        <v>18</v>
      </c>
      <c r="C4" s="0" t="s">
        <v>19</v>
      </c>
      <c r="D4" s="0" t="s">
        <v>20</v>
      </c>
      <c r="G4" s="0" t="s">
        <v>5</v>
      </c>
      <c r="H4" s="0" t="s">
        <v>21</v>
      </c>
      <c r="I4" s="0" t="s">
        <v>22</v>
      </c>
      <c r="J4" s="0" t="s">
        <v>23</v>
      </c>
    </row>
    <row r="5" customFormat="false" ht="12.8" hidden="false" customHeight="false" outlineLevel="0" collapsed="false">
      <c r="A5" s="0" t="n">
        <v>0</v>
      </c>
      <c r="B5" s="3" t="n">
        <v>0</v>
      </c>
      <c r="C5" s="3" t="n">
        <v>0</v>
      </c>
      <c r="D5" s="3" t="n">
        <v>0</v>
      </c>
      <c r="G5" s="0" t="n">
        <v>0</v>
      </c>
      <c r="H5" s="3" t="n">
        <v>0</v>
      </c>
      <c r="I5" s="3" t="n">
        <v>0</v>
      </c>
      <c r="J5" s="3" t="n">
        <v>0</v>
      </c>
    </row>
    <row r="6" customFormat="false" ht="12.8" hidden="false" customHeight="false" outlineLevel="0" collapsed="false">
      <c r="A6" s="0" t="n">
        <v>2</v>
      </c>
      <c r="B6" s="3" t="n">
        <v>0.0079045946135487</v>
      </c>
      <c r="C6" s="3" t="n">
        <v>0.0156207353229333</v>
      </c>
      <c r="D6" s="3" t="n">
        <v>0.0376729935069362</v>
      </c>
      <c r="G6" s="0" t="n">
        <v>2</v>
      </c>
      <c r="H6" s="3" t="n">
        <v>0.00790459478150642</v>
      </c>
      <c r="I6" s="3" t="n">
        <v>0.015620737967602</v>
      </c>
      <c r="J6" s="3" t="n">
        <v>0.0376730919726798</v>
      </c>
    </row>
    <row r="7" customFormat="false" ht="12.8" hidden="false" customHeight="false" outlineLevel="0" collapsed="false">
      <c r="A7" s="0" t="n">
        <v>4</v>
      </c>
      <c r="B7" s="3" t="n">
        <v>0.0156207353229333</v>
      </c>
      <c r="C7" s="3" t="n">
        <v>0.0305015413027138</v>
      </c>
      <c r="D7" s="3" t="n">
        <v>0.0709710795119806</v>
      </c>
      <c r="G7" s="0" t="n">
        <v>4</v>
      </c>
      <c r="H7" s="3" t="n">
        <v>0.015620737967602</v>
      </c>
      <c r="I7" s="3" t="n">
        <v>0.0305015822847776</v>
      </c>
      <c r="J7" s="3" t="n">
        <v>0.0709725338373804</v>
      </c>
    </row>
    <row r="8" customFormat="false" ht="12.8" hidden="false" customHeight="false" outlineLevel="0" collapsed="false">
      <c r="A8" s="0" t="n">
        <v>6</v>
      </c>
      <c r="B8" s="3" t="n">
        <v>0.0231519094407839</v>
      </c>
      <c r="C8" s="3" t="n">
        <v>0.0446695681265532</v>
      </c>
      <c r="D8" s="3" t="n">
        <v>0.100285612751653</v>
      </c>
      <c r="G8" s="0" t="n">
        <v>6</v>
      </c>
      <c r="H8" s="3" t="n">
        <v>0.0231519226169053</v>
      </c>
      <c r="I8" s="3" t="n">
        <v>0.0446697690642582</v>
      </c>
      <c r="J8" s="3" t="n">
        <v>0.100292409216372</v>
      </c>
    </row>
    <row r="9" customFormat="false" ht="12.8" hidden="false" customHeight="false" outlineLevel="0" collapsed="false">
      <c r="A9" s="0" t="n">
        <v>8</v>
      </c>
      <c r="B9" s="3" t="n">
        <v>0.0305015413027138</v>
      </c>
      <c r="C9" s="3" t="n">
        <v>0.0581509973664492</v>
      </c>
      <c r="D9" s="3" t="n">
        <v>0.125974271348976</v>
      </c>
      <c r="G9" s="0" t="n">
        <v>8</v>
      </c>
      <c r="H9" s="3" t="n">
        <v>0.0305015822847776</v>
      </c>
      <c r="I9" s="3" t="n">
        <v>0.0581516124285404</v>
      </c>
      <c r="J9" s="3" t="n">
        <v>0.125994100058682</v>
      </c>
    </row>
    <row r="10" customFormat="false" ht="12.8" hidden="false" customHeight="false" outlineLevel="0" collapsed="false">
      <c r="A10" s="0" t="n">
        <v>10</v>
      </c>
      <c r="B10" s="3" t="n">
        <v>0.0376729935069362</v>
      </c>
      <c r="C10" s="3" t="n">
        <v>0.0709710795119806</v>
      </c>
      <c r="D10" s="3" t="n">
        <v>0.148364170189221</v>
      </c>
      <c r="G10" s="0" t="n">
        <v>10</v>
      </c>
      <c r="H10" s="3" t="n">
        <v>0.0376730919726798</v>
      </c>
      <c r="I10" s="3" t="n">
        <v>0.0709725338373804</v>
      </c>
      <c r="J10" s="3" t="n">
        <v>0.148408858192291</v>
      </c>
    </row>
    <row r="11" customFormat="false" ht="12.8" hidden="false" customHeight="false" outlineLevel="0" collapsed="false">
      <c r="A11" s="0" t="n">
        <v>12</v>
      </c>
      <c r="B11" s="3" t="n">
        <v>0.0446695681265532</v>
      </c>
      <c r="C11" s="3" t="n">
        <v>0.0831541698748115</v>
      </c>
      <c r="D11" s="3" t="n">
        <v>0.167754652652212</v>
      </c>
      <c r="G11" s="0" t="n">
        <v>12</v>
      </c>
      <c r="H11" s="3" t="n">
        <v>0.0446697690642582</v>
      </c>
      <c r="I11" s="3" t="n">
        <v>0.0831570905896019</v>
      </c>
      <c r="J11" s="3" t="n">
        <v>0.167840193268295</v>
      </c>
    </row>
    <row r="12" customFormat="false" ht="12.8" hidden="false" customHeight="false" outlineLevel="0" collapsed="false">
      <c r="A12" s="0" t="n">
        <v>14</v>
      </c>
      <c r="B12" s="3" t="n">
        <v>0.0514945078951681</v>
      </c>
      <c r="C12" s="3" t="n">
        <v>0.0947237629409834</v>
      </c>
      <c r="D12" s="3" t="n">
        <v>0.184419796742143</v>
      </c>
      <c r="G12" s="0" t="n">
        <v>14</v>
      </c>
      <c r="H12" s="3" t="n">
        <v>0.0514948742482795</v>
      </c>
      <c r="I12" s="3" t="n">
        <v>0.0947290035153112</v>
      </c>
      <c r="J12" s="3" t="n">
        <v>0.184566087191455</v>
      </c>
    </row>
    <row r="13" customFormat="false" ht="12.8" hidden="false" customHeight="false" outlineLevel="0" collapsed="false">
      <c r="A13" s="0" t="n">
        <v>16</v>
      </c>
      <c r="B13" s="3" t="n">
        <v>0.0581509973664492</v>
      </c>
      <c r="C13" s="3" t="n">
        <v>0.105702525243443</v>
      </c>
      <c r="D13" s="3" t="n">
        <v>0.19861066749662</v>
      </c>
      <c r="G13" s="0" t="n">
        <v>16</v>
      </c>
      <c r="H13" s="3" t="n">
        <v>0.0581516124285404</v>
      </c>
      <c r="I13" s="3" t="n">
        <v>0.105711183874793</v>
      </c>
      <c r="J13" s="3" t="n">
        <v>0.198841045071967</v>
      </c>
    </row>
    <row r="14" customFormat="false" ht="12.8" hidden="false" customHeight="false" outlineLevel="0" collapsed="false">
      <c r="A14" s="0" t="n">
        <v>18</v>
      </c>
      <c r="B14" s="3" t="n">
        <v>0.0646421640482635</v>
      </c>
      <c r="C14" s="3" t="n">
        <v>0.116112326823796</v>
      </c>
      <c r="D14" s="3" t="n">
        <v>0.210557343874141</v>
      </c>
      <c r="G14" s="0" t="n">
        <v>18</v>
      </c>
      <c r="H14" s="3" t="n">
        <v>0.0646431336208741</v>
      </c>
      <c r="I14" s="3" t="n">
        <v>0.116125759480506</v>
      </c>
      <c r="J14" s="3" t="n">
        <v>0.210897992572952</v>
      </c>
    </row>
    <row r="15" customFormat="false" ht="12.8" hidden="false" customHeight="false" outlineLevel="0" collapsed="false">
      <c r="A15" s="0" t="n">
        <v>20</v>
      </c>
      <c r="B15" s="3" t="n">
        <v>0.0709710795119806</v>
      </c>
      <c r="C15" s="3" t="n">
        <v>0.125974271348976</v>
      </c>
      <c r="D15" s="3" t="n">
        <v>0.220470745060183</v>
      </c>
      <c r="G15" s="0" t="n">
        <v>20</v>
      </c>
      <c r="H15" s="3" t="n">
        <v>0.0709725338373804</v>
      </c>
      <c r="I15" s="3" t="n">
        <v>0.125994100058682</v>
      </c>
      <c r="J15" s="3" t="n">
        <v>0.220950029288575</v>
      </c>
    </row>
    <row r="16" customFormat="false" ht="12.8" hidden="false" customHeight="false" outlineLevel="0" collapsed="false">
      <c r="A16" s="0" t="n">
        <v>22</v>
      </c>
      <c r="B16" s="3" t="n">
        <v>0.0771407604775338</v>
      </c>
      <c r="C16" s="3" t="n">
        <v>0.135308724945384</v>
      </c>
      <c r="D16" s="3" t="n">
        <v>0.228544278248787</v>
      </c>
      <c r="G16" s="0" t="n">
        <v>22</v>
      </c>
      <c r="H16" s="3" t="n">
        <v>0.0771428559580064</v>
      </c>
      <c r="I16" s="3" t="n">
        <v>0.135336841867112</v>
      </c>
      <c r="J16" s="3" t="n">
        <v>0.229192047487179</v>
      </c>
    </row>
    <row r="17" customFormat="false" ht="12.8" hidden="false" customHeight="false" outlineLevel="0" collapsed="false">
      <c r="A17" s="0" t="n">
        <v>24</v>
      </c>
      <c r="B17" s="3" t="n">
        <v>0.0831541698748115</v>
      </c>
      <c r="C17" s="3" t="n">
        <v>0.144135343810056</v>
      </c>
      <c r="D17" s="3" t="n">
        <v>0.23495532740668</v>
      </c>
      <c r="G17" s="0" t="n">
        <v>24</v>
      </c>
      <c r="H17" s="3" t="n">
        <v>0.0831570905896019</v>
      </c>
      <c r="I17" s="3" t="n">
        <v>0.144173911585695</v>
      </c>
      <c r="J17" s="3" t="n">
        <v>0.235802225207595</v>
      </c>
    </row>
    <row r="18" customFormat="false" ht="12.8" hidden="false" customHeight="false" outlineLevel="0" collapsed="false">
      <c r="A18" s="0" t="n">
        <v>26</v>
      </c>
      <c r="B18" s="3" t="n">
        <v>0.0890142178819371</v>
      </c>
      <c r="C18" s="3" t="n">
        <v>0.152473100655575</v>
      </c>
      <c r="D18" s="3" t="n">
        <v>0.239866600272869</v>
      </c>
      <c r="G18" s="0" t="n">
        <v>26</v>
      </c>
      <c r="H18" s="3" t="n">
        <v>0.0890181769125804</v>
      </c>
      <c r="I18" s="3" t="n">
        <v>0.152524549496328</v>
      </c>
      <c r="J18" s="3" t="n">
        <v>0.240943402317821</v>
      </c>
    </row>
    <row r="19" customFormat="false" ht="12.8" hidden="false" customHeight="false" outlineLevel="0" collapsed="false">
      <c r="A19" s="0" t="n">
        <v>28</v>
      </c>
      <c r="B19" s="3" t="n">
        <v>0.0947237629409834</v>
      </c>
      <c r="C19" s="3" t="n">
        <v>0.160340310042712</v>
      </c>
      <c r="D19" s="3" t="n">
        <v>0.243427348854548</v>
      </c>
      <c r="G19" s="0" t="n">
        <v>28</v>
      </c>
      <c r="H19" s="3" t="n">
        <v>0.0947290035153112</v>
      </c>
      <c r="I19" s="3" t="n">
        <v>0.16040733196868</v>
      </c>
      <c r="J19" s="3" t="n">
        <v>0.244764347744173</v>
      </c>
    </row>
    <row r="20" customFormat="false" ht="12.8" hidden="false" customHeight="false" outlineLevel="0" collapsed="false">
      <c r="A20" s="0" t="n">
        <v>30</v>
      </c>
      <c r="B20" s="3" t="n">
        <v>0.100285612751653</v>
      </c>
      <c r="C20" s="3" t="n">
        <v>0.167754652652212</v>
      </c>
      <c r="D20" s="3" t="n">
        <v>0.245774476920357</v>
      </c>
      <c r="G20" s="0" t="n">
        <v>30</v>
      </c>
      <c r="H20" s="3" t="n">
        <v>0.100292409216372</v>
      </c>
      <c r="I20" s="3" t="n">
        <v>0.167840193268295</v>
      </c>
      <c r="J20" s="3" t="n">
        <v>0.247400925664683</v>
      </c>
    </row>
    <row r="21" customFormat="false" ht="12.8" hidden="false" customHeight="false" outlineLevel="0" collapsed="false">
      <c r="A21" s="0" t="n">
        <v>32</v>
      </c>
      <c r="B21" s="3" t="n">
        <v>0.105702525243443</v>
      </c>
      <c r="C21" s="3" t="n">
        <v>0.174733198544676</v>
      </c>
      <c r="D21" s="3" t="n">
        <v>0.247033546437859</v>
      </c>
      <c r="G21" s="0" t="n">
        <v>32</v>
      </c>
      <c r="H21" s="3" t="n">
        <v>0.105711183874793</v>
      </c>
      <c r="I21" s="3" t="n">
        <v>0.174840446703402</v>
      </c>
      <c r="J21" s="3" t="n">
        <v>0.248977168040259</v>
      </c>
    </row>
    <row r="22" customFormat="false" ht="12.8" hidden="false" customHeight="false" outlineLevel="0" collapsed="false">
      <c r="A22" s="0" t="n">
        <v>34</v>
      </c>
      <c r="B22" s="3" t="n">
        <v>0.110977209526807</v>
      </c>
      <c r="C22" s="3" t="n">
        <v>0.181292429455131</v>
      </c>
      <c r="D22" s="3" t="n">
        <v>0.247319693529923</v>
      </c>
      <c r="G22" s="0" t="n">
        <v>34</v>
      </c>
      <c r="H22" s="3" t="n">
        <v>0.110988069188416</v>
      </c>
      <c r="I22" s="3" t="n">
        <v>0.181424805126665</v>
      </c>
      <c r="J22" s="3" t="n">
        <v>0.249606260436797</v>
      </c>
    </row>
    <row r="23" customFormat="false" ht="12.8" hidden="false" customHeight="false" outlineLevel="0" collapsed="false">
      <c r="A23" s="0" t="n">
        <v>36</v>
      </c>
      <c r="B23" s="3" t="n">
        <v>0.116112326823796</v>
      </c>
      <c r="C23" s="3" t="n">
        <v>0.187448260166659</v>
      </c>
      <c r="D23" s="3" t="n">
        <v>0.246738463313631</v>
      </c>
      <c r="G23" s="0" t="n">
        <v>36</v>
      </c>
      <c r="H23" s="3" t="n">
        <v>0.116125759480506</v>
      </c>
      <c r="I23" s="3" t="n">
        <v>0.187609400807979</v>
      </c>
      <c r="J23" s="3" t="n">
        <v>0.249391447675809</v>
      </c>
    </row>
    <row r="24" customFormat="false" ht="12.8" hidden="false" customHeight="false" outlineLevel="0" collapsed="false">
      <c r="A24" s="0" t="n">
        <v>38</v>
      </c>
      <c r="B24" s="3" t="n">
        <v>0.121110491378675</v>
      </c>
      <c r="C24" s="3" t="n">
        <v>0.193216059005325</v>
      </c>
      <c r="D24" s="3" t="n">
        <v>0.245386571916605</v>
      </c>
      <c r="G24" s="0" t="n">
        <v>38</v>
      </c>
      <c r="H24" s="3" t="n">
        <v>0.121126902474735</v>
      </c>
      <c r="I24" s="3" t="n">
        <v>0.193409804694257</v>
      </c>
      <c r="J24" s="3" t="n">
        <v>0.248426865444019</v>
      </c>
    </row>
    <row r="25" customFormat="false" ht="12.8" hidden="false" customHeight="false" outlineLevel="0" collapsed="false">
      <c r="A25" s="0" t="n">
        <v>40</v>
      </c>
      <c r="B25" s="3" t="n">
        <v>0.125974271348976</v>
      </c>
      <c r="C25" s="3" t="n">
        <v>0.19861066749662</v>
      </c>
      <c r="D25" s="3" t="n">
        <v>0.243352603022891</v>
      </c>
      <c r="G25" s="0" t="n">
        <v>40</v>
      </c>
      <c r="H25" s="3" t="n">
        <v>0.125994100058682</v>
      </c>
      <c r="I25" s="3" t="n">
        <v>0.198841045071967</v>
      </c>
      <c r="J25" s="3" t="n">
        <v>0.246798303596667</v>
      </c>
    </row>
    <row r="26" customFormat="false" ht="12.8" hidden="false" customHeight="false" outlineLevel="0" collapsed="false">
      <c r="A26" s="0" t="n">
        <v>42</v>
      </c>
      <c r="B26" s="3" t="n">
        <v>0.130706189677453</v>
      </c>
      <c r="C26" s="3" t="n">
        <v>0.203646419221703</v>
      </c>
      <c r="D26" s="3" t="n">
        <v>0.240717645468885</v>
      </c>
      <c r="G26" s="0" t="n">
        <v>42</v>
      </c>
      <c r="H26" s="3" t="n">
        <v>0.130729909035959</v>
      </c>
      <c r="I26" s="3" t="n">
        <v>0.203917625647992</v>
      </c>
      <c r="J26" s="3" t="n">
        <v>0.244583906507191</v>
      </c>
    </row>
    <row r="27" customFormat="false" ht="12.8" hidden="false" customHeight="false" outlineLevel="0" collapsed="false">
      <c r="A27" s="0" t="n">
        <v>44</v>
      </c>
      <c r="B27" s="3" t="n">
        <v>0.135308724945384</v>
      </c>
      <c r="C27" s="3" t="n">
        <v>0.208337157909889</v>
      </c>
      <c r="D27" s="3" t="n">
        <v>0.23755587767644</v>
      </c>
      <c r="G27" s="0" t="n">
        <v>44</v>
      </c>
      <c r="H27" s="3" t="n">
        <v>0.135336841867112</v>
      </c>
      <c r="I27" s="3" t="n">
        <v>0.208653543064175</v>
      </c>
      <c r="J27" s="3" t="n">
        <v>0.241854815449211</v>
      </c>
    </row>
    <row r="28" customFormat="false" ht="12.8" hidden="false" customHeight="false" outlineLevel="0" collapsed="false">
      <c r="A28" s="0" t="n">
        <v>46</v>
      </c>
      <c r="B28" s="3" t="n">
        <v>0.139784312207653</v>
      </c>
      <c r="C28" s="3" t="n">
        <v>0.212696254802089</v>
      </c>
      <c r="D28" s="3" t="n">
        <v>0.23393510406354</v>
      </c>
      <c r="G28" s="0" t="n">
        <v>46</v>
      </c>
      <c r="H28" s="3" t="n">
        <v>0.139817367399417</v>
      </c>
      <c r="I28" s="3" t="n">
        <v>0.213062303860709</v>
      </c>
      <c r="J28" s="3" t="n">
        <v>0.238675757646387</v>
      </c>
    </row>
    <row r="29" customFormat="false" ht="12.8" hidden="false" customHeight="false" outlineLevel="0" collapsed="false">
      <c r="A29" s="0" t="n">
        <v>48</v>
      </c>
      <c r="B29" s="3" t="n">
        <v>0.144135343810056</v>
      </c>
      <c r="C29" s="3" t="n">
        <v>0.216736625318243</v>
      </c>
      <c r="D29" s="3" t="n">
        <v>0.229917248002694</v>
      </c>
      <c r="G29" s="0" t="n">
        <v>48</v>
      </c>
      <c r="H29" s="3" t="n">
        <v>0.144173911585695</v>
      </c>
      <c r="I29" s="3" t="n">
        <v>0.217156940903268</v>
      </c>
      <c r="J29" s="3" t="n">
        <v>0.235105586292589</v>
      </c>
    </row>
    <row r="30" customFormat="false" ht="12.8" hidden="false" customHeight="false" outlineLevel="0" collapsed="false">
      <c r="A30" s="0" t="n">
        <v>50</v>
      </c>
      <c r="B30" s="3" t="n">
        <v>0.148364170189221</v>
      </c>
      <c r="C30" s="3" t="n">
        <v>0.220470745060183</v>
      </c>
      <c r="D30" s="3" t="n">
        <v>0.225558805394354</v>
      </c>
      <c r="G30" s="0" t="n">
        <v>50</v>
      </c>
      <c r="H30" s="3" t="n">
        <v>0.148408858192291</v>
      </c>
      <c r="I30" s="3" t="n">
        <v>0.220950029288575</v>
      </c>
      <c r="J30" s="3" t="n">
        <v>0.231197775529213</v>
      </c>
    </row>
    <row r="31" customFormat="false" ht="12.8" hidden="false" customHeight="false" outlineLevel="0" collapsed="false">
      <c r="A31" s="0" t="n">
        <v>52</v>
      </c>
      <c r="B31" s="3" t="n">
        <v>0.152473100655575</v>
      </c>
      <c r="C31" s="3" t="n">
        <v>0.223910665179895</v>
      </c>
      <c r="D31" s="3" t="n">
        <v>0.220911262479277</v>
      </c>
      <c r="G31" s="0" t="n">
        <v>52</v>
      </c>
      <c r="H31" s="3" t="n">
        <v>0.152524549496328</v>
      </c>
      <c r="I31" s="3" t="n">
        <v>0.224453701742836</v>
      </c>
      <c r="J31" s="3" t="n">
        <v>0.227000874068574</v>
      </c>
    </row>
    <row r="32" customFormat="false" ht="12.8" hidden="false" customHeight="false" outlineLevel="0" collapsed="false">
      <c r="A32" s="0" t="n">
        <v>54</v>
      </c>
      <c r="B32" s="3" t="n">
        <v>0.156464404159733</v>
      </c>
      <c r="C32" s="3" t="n">
        <v>0.227068027141668</v>
      </c>
      <c r="D32" s="3" t="n">
        <v>0.216021481122689</v>
      </c>
      <c r="G32" s="0" t="n">
        <v>54</v>
      </c>
      <c r="H32" s="3" t="n">
        <v>0.156523286972381</v>
      </c>
      <c r="I32" s="3" t="n">
        <v>0.227679663527207</v>
      </c>
      <c r="J32" s="3" t="n">
        <v>0.222558920871978</v>
      </c>
    </row>
    <row r="33" customFormat="false" ht="12.8" hidden="false" customHeight="false" outlineLevel="0" collapsed="false">
      <c r="A33" s="0" t="n">
        <v>56</v>
      </c>
      <c r="B33" s="3" t="n">
        <v>0.160340310042712</v>
      </c>
      <c r="C33" s="3" t="n">
        <v>0.229954076905289</v>
      </c>
      <c r="D33" s="3" t="n">
        <v>0.210932054458186</v>
      </c>
      <c r="G33" s="0" t="n">
        <v>56</v>
      </c>
      <c r="H33" s="3" t="n">
        <v>0.16040733196868</v>
      </c>
      <c r="I33" s="3" t="n">
        <v>0.230639206864229</v>
      </c>
      <c r="J33" s="3" t="n">
        <v>0.217911826028078</v>
      </c>
    </row>
    <row r="34" customFormat="false" ht="12.8" hidden="false" customHeight="false" outlineLevel="0" collapsed="false">
      <c r="A34" s="0" t="n">
        <v>58</v>
      </c>
      <c r="B34" s="3" t="n">
        <v>0.164103008770337</v>
      </c>
      <c r="C34" s="3" t="n">
        <v>0.232579678556123</v>
      </c>
      <c r="D34" s="3" t="n">
        <v>0.205681635474925</v>
      </c>
      <c r="G34" s="0" t="n">
        <v>58</v>
      </c>
      <c r="H34" s="3" t="n">
        <v>0.164178906372993</v>
      </c>
      <c r="I34" s="3" t="n">
        <v>0.233343224898875</v>
      </c>
      <c r="J34" s="3" t="n">
        <v>0.213095719730907</v>
      </c>
    </row>
    <row r="35" customFormat="false" ht="12.8" hidden="false" customHeight="false" outlineLevel="0" collapsed="false">
      <c r="A35" s="0" t="n">
        <v>60</v>
      </c>
      <c r="B35" s="3" t="n">
        <v>0.167754652652212</v>
      </c>
      <c r="C35" s="3" t="n">
        <v>0.23495532740668</v>
      </c>
      <c r="D35" s="3" t="n">
        <v>0.200305240863023</v>
      </c>
      <c r="G35" s="0" t="n">
        <v>60</v>
      </c>
      <c r="H35" s="3" t="n">
        <v>0.167840193268295</v>
      </c>
      <c r="I35" s="3" t="n">
        <v>0.235802225207595</v>
      </c>
      <c r="J35" s="3" t="n">
        <v>0.208143272027228</v>
      </c>
    </row>
    <row r="36" customFormat="false" ht="12.8" hidden="false" customHeight="false" outlineLevel="0" collapsed="false">
      <c r="A36" s="0" t="n">
        <v>62</v>
      </c>
      <c r="B36" s="3" t="n">
        <v>0.171297356545617</v>
      </c>
      <c r="C36" s="3" t="n">
        <v>0.237091162593111</v>
      </c>
      <c r="D36" s="3" t="n">
        <v>0.194834532194852</v>
      </c>
      <c r="G36" s="0" t="n">
        <v>62</v>
      </c>
      <c r="H36" s="3" t="n">
        <v>0.17139333757836</v>
      </c>
      <c r="I36" s="3" t="n">
        <v>0.238026342868482</v>
      </c>
      <c r="J36" s="3" t="n">
        <v>0.20308398578868</v>
      </c>
    </row>
    <row r="37" customFormat="false" ht="12.8" hidden="false" customHeight="false" outlineLevel="0" collapsed="false">
      <c r="A37" s="0" t="n">
        <v>64</v>
      </c>
      <c r="B37" s="3" t="n">
        <v>0.174733198544676</v>
      </c>
      <c r="C37" s="3" t="n">
        <v>0.238996979188928</v>
      </c>
      <c r="D37" s="3" t="n">
        <v>0.189298076310266</v>
      </c>
      <c r="G37" s="0" t="n">
        <v>64</v>
      </c>
      <c r="H37" s="3" t="n">
        <v>0.174840446703402</v>
      </c>
      <c r="I37" s="3" t="n">
        <v>0.240025353105388</v>
      </c>
      <c r="J37" s="3" t="n">
        <v>0.197944465165207</v>
      </c>
    </row>
    <row r="38" customFormat="false" ht="12.8" hidden="false" customHeight="false" outlineLevel="0" collapsed="false">
      <c r="A38" s="0" t="n">
        <v>66</v>
      </c>
      <c r="B38" s="3" t="n">
        <v>0.178064220655141</v>
      </c>
      <c r="C38" s="3" t="n">
        <v>0.2406822398572</v>
      </c>
      <c r="D38" s="3" t="n">
        <v>0.183721586588463</v>
      </c>
      <c r="G38" s="0" t="n">
        <v>66</v>
      </c>
      <c r="H38" s="3" t="n">
        <v>0.178183591145892</v>
      </c>
      <c r="I38" s="3" t="n">
        <v>0.24180868351856</v>
      </c>
      <c r="J38" s="3" t="n">
        <v>0.192748661591512</v>
      </c>
    </row>
    <row r="39" customFormat="false" ht="12.8" hidden="false" customHeight="false" outlineLevel="0" collapsed="false">
      <c r="A39" s="0" t="n">
        <v>68</v>
      </c>
      <c r="B39" s="3" t="n">
        <v>0.181292429455131</v>
      </c>
      <c r="C39" s="3" t="n">
        <v>0.242156086061456</v>
      </c>
      <c r="D39" s="3" t="n">
        <v>0.178128146625182</v>
      </c>
      <c r="G39" s="0" t="n">
        <v>68</v>
      </c>
      <c r="H39" s="3" t="n">
        <v>0.181424805126665</v>
      </c>
      <c r="I39" s="3" t="n">
        <v>0.243385425914089</v>
      </c>
      <c r="J39" s="3" t="n">
        <v>0.187518099247173</v>
      </c>
    </row>
    <row r="40" customFormat="false" ht="12.8" hidden="false" customHeight="false" outlineLevel="0" collapsed="false">
      <c r="A40" s="0" t="n">
        <v>70</v>
      </c>
      <c r="B40" s="3" t="n">
        <v>0.184419796742143</v>
      </c>
      <c r="C40" s="3" t="n">
        <v>0.243427348854548</v>
      </c>
      <c r="D40" s="3" t="n">
        <v>0.172538417688618</v>
      </c>
      <c r="G40" s="0" t="n">
        <v>70</v>
      </c>
      <c r="H40" s="3" t="n">
        <v>0.184566087191455</v>
      </c>
      <c r="I40" s="3" t="n">
        <v>0.244764347744173</v>
      </c>
      <c r="J40" s="3" t="n">
        <v>0.182272081712828</v>
      </c>
    </row>
    <row r="41" customFormat="false" ht="12.8" hidden="false" customHeight="false" outlineLevel="0" collapsed="false">
      <c r="A41" s="0" t="n">
        <v>72</v>
      </c>
      <c r="B41" s="3" t="n">
        <v>0.187448260166659</v>
      </c>
      <c r="C41" s="3" t="n">
        <v>0.244504559263832</v>
      </c>
      <c r="D41" s="3" t="n">
        <v>0.166970831198669</v>
      </c>
      <c r="G41" s="0" t="n">
        <v>72</v>
      </c>
      <c r="H41" s="3" t="n">
        <v>0.187609400807979</v>
      </c>
      <c r="I41" s="3" t="n">
        <v>0.245953903169943</v>
      </c>
      <c r="J41" s="3" t="n">
        <v>0.17702788141866</v>
      </c>
    </row>
    <row r="42" customFormat="false" ht="12.8" hidden="false" customHeight="false" outlineLevel="0" collapsed="false">
      <c r="A42" s="0" t="n">
        <v>74</v>
      </c>
      <c r="B42" s="3" t="n">
        <v>0.190379723852656</v>
      </c>
      <c r="C42" s="3" t="n">
        <v>0.245395958290137</v>
      </c>
      <c r="D42" s="3" t="n">
        <v>0.161441767359738</v>
      </c>
      <c r="G42" s="0" t="n">
        <v>74</v>
      </c>
      <c r="H42" s="3" t="n">
        <v>0.190556674953676</v>
      </c>
      <c r="I42" s="3" t="n">
        <v>0.246962243758291</v>
      </c>
      <c r="J42" s="3" t="n">
        <v>0.171800913346655</v>
      </c>
    </row>
    <row r="43" customFormat="false" ht="12.8" hidden="false" customHeight="false" outlineLevel="0" collapsed="false">
      <c r="A43" s="0" t="n">
        <v>76</v>
      </c>
      <c r="B43" s="3" t="n">
        <v>0.193216059005325</v>
      </c>
      <c r="C43" s="3" t="n">
        <v>0.246109506537156</v>
      </c>
      <c r="D43" s="3" t="n">
        <v>0.155965720975686</v>
      </c>
      <c r="G43" s="0" t="n">
        <v>76</v>
      </c>
      <c r="H43" s="3" t="n">
        <v>0.193409804694257</v>
      </c>
      <c r="I43" s="3" t="n">
        <v>0.247797228823904</v>
      </c>
      <c r="J43" s="3" t="n">
        <v>0.166604894323993</v>
      </c>
    </row>
    <row r="44" customFormat="false" ht="12.8" hidden="false" customHeight="false" outlineLevel="0" collapsed="false">
      <c r="A44" s="0" t="n">
        <v>78</v>
      </c>
      <c r="B44" s="3" t="n">
        <v>0.19595910450629</v>
      </c>
      <c r="C44" s="3" t="n">
        <v>0.246652893487121</v>
      </c>
      <c r="D44" s="3" t="n">
        <v>0.150555455385006</v>
      </c>
      <c r="G44" s="0" t="n">
        <v>78</v>
      </c>
      <c r="H44" s="3" t="n">
        <v>0.196170651753145</v>
      </c>
      <c r="I44" s="3" t="n">
        <v>0.24846643542741</v>
      </c>
      <c r="J44" s="3" t="n">
        <v>0.161451989130715</v>
      </c>
    </row>
    <row r="45" customFormat="false" ht="12.8" hidden="false" customHeight="false" outlineLevel="0" collapsed="false">
      <c r="A45" s="0" t="n">
        <v>80</v>
      </c>
      <c r="B45" s="3" t="n">
        <v>0.19861066749662</v>
      </c>
      <c r="C45" s="3" t="n">
        <v>0.247033546437859</v>
      </c>
      <c r="D45" s="3" t="n">
        <v>0.145222145373593</v>
      </c>
      <c r="G45" s="0" t="n">
        <v>80</v>
      </c>
      <c r="H45" s="3" t="n">
        <v>0.198841045071967</v>
      </c>
      <c r="I45" s="3" t="n">
        <v>0.248977168040259</v>
      </c>
      <c r="J45" s="3" t="n">
        <v>0.156352944539952</v>
      </c>
    </row>
    <row r="46" customFormat="false" ht="12.8" hidden="false" customHeight="false" outlineLevel="0" collapsed="false">
      <c r="A46" s="0" t="n">
        <v>82</v>
      </c>
      <c r="B46" s="3" t="n">
        <v>0.201172523947909</v>
      </c>
      <c r="C46" s="3" t="n">
        <v>0.247258639115606</v>
      </c>
      <c r="D46" s="3" t="n">
        <v>0.139975509850405</v>
      </c>
      <c r="G46" s="0" t="n">
        <v>82</v>
      </c>
      <c r="H46" s="3" t="n">
        <v>0.201422781362182</v>
      </c>
      <c r="I46" s="3" t="n">
        <v>0.249336467886744</v>
      </c>
      <c r="J46" s="3" t="n">
        <v>0.151317212312667</v>
      </c>
    </row>
    <row r="47" customFormat="false" ht="12.8" hidden="false" customHeight="false" outlineLevel="0" collapsed="false">
      <c r="A47" s="0" t="n">
        <v>84</v>
      </c>
      <c r="B47" s="3" t="n">
        <v>0.203646419221703</v>
      </c>
      <c r="C47" s="3" t="n">
        <v>0.247335099977298</v>
      </c>
      <c r="D47" s="3" t="n">
        <v>0.134823935006752</v>
      </c>
      <c r="G47" s="0" t="n">
        <v>84</v>
      </c>
      <c r="H47" s="3" t="n">
        <v>0.203917625647992</v>
      </c>
      <c r="I47" s="3" t="n">
        <v>0.24955112197323</v>
      </c>
      <c r="J47" s="3" t="n">
        <v>0.146353062080598</v>
      </c>
    </row>
    <row r="48" customFormat="false" ht="12.8" hidden="false" customHeight="false" outlineLevel="0" collapsed="false">
      <c r="A48" s="0" t="n">
        <v>86</v>
      </c>
      <c r="B48" s="3" t="n">
        <v>0.206034068617545</v>
      </c>
      <c r="C48" s="3" t="n">
        <v>0.247269620215383</v>
      </c>
      <c r="D48" s="3" t="n">
        <v>0.129774588622089</v>
      </c>
      <c r="G48" s="0" t="n">
        <v>86</v>
      </c>
      <c r="H48" s="3" t="n">
        <v>0.206327311800632</v>
      </c>
      <c r="I48" s="3" t="n">
        <v>0.249627671814467</v>
      </c>
      <c r="J48" s="3" t="n">
        <v>0.141467684970204</v>
      </c>
    </row>
    <row r="49" customFormat="false" ht="12.8" hidden="false" customHeight="false" outlineLevel="0" collapsed="false">
      <c r="A49" s="0" t="n">
        <v>88</v>
      </c>
      <c r="B49" s="3" t="n">
        <v>0.208337157909889</v>
      </c>
      <c r="C49" s="3" t="n">
        <v>0.247068661477608</v>
      </c>
      <c r="D49" s="3" t="n">
        <v>0.124833526127166</v>
      </c>
      <c r="G49" s="0" t="n">
        <v>88</v>
      </c>
      <c r="H49" s="3" t="n">
        <v>0.208653543064175</v>
      </c>
      <c r="I49" s="3" t="n">
        <v>0.24957242186654</v>
      </c>
      <c r="J49" s="3" t="n">
        <v>0.13666728874637</v>
      </c>
    </row>
    <row r="50" customFormat="false" ht="12.8" hidden="false" customHeight="false" outlineLevel="0" collapsed="false">
      <c r="A50" s="0" t="n">
        <v>90</v>
      </c>
      <c r="B50" s="3" t="n">
        <v>0.210557343874141</v>
      </c>
      <c r="C50" s="3" t="n">
        <v>0.246738463313631</v>
      </c>
      <c r="D50" s="3" t="n">
        <v>0.120005788988509</v>
      </c>
      <c r="G50" s="0" t="n">
        <v>90</v>
      </c>
      <c r="H50" s="3" t="n">
        <v>0.210897992572952</v>
      </c>
      <c r="I50" s="3" t="n">
        <v>0.249391447675809</v>
      </c>
      <c r="J50" s="3" t="n">
        <v>0.131957185186955</v>
      </c>
    </row>
    <row r="51" customFormat="false" ht="12.8" hidden="false" customHeight="false" outlineLevel="0" collapsed="false">
      <c r="A51" s="0" t="n">
        <v>92</v>
      </c>
      <c r="B51" s="3" t="n">
        <v>0.212696254802089</v>
      </c>
      <c r="C51" s="3" t="n">
        <v>0.246285050359759</v>
      </c>
      <c r="D51" s="3" t="n">
        <v>0.115295495935882</v>
      </c>
      <c r="G51" s="0" t="n">
        <v>92</v>
      </c>
      <c r="H51" s="3" t="n">
        <v>0.213062303860709</v>
      </c>
      <c r="I51" s="3" t="n">
        <v>0.249090603752895</v>
      </c>
      <c r="J51" s="3" t="n">
        <v>0.127341870337358</v>
      </c>
    </row>
    <row r="52" customFormat="false" ht="12.8" hidden="false" customHeight="false" outlineLevel="0" collapsed="false">
      <c r="A52" s="0" t="n">
        <v>94</v>
      </c>
      <c r="B52" s="3" t="n">
        <v>0.214755491006945</v>
      </c>
      <c r="C52" s="3" t="n">
        <v>0.245714239272596</v>
      </c>
      <c r="D52" s="3" t="n">
        <v>0.110705927516049</v>
      </c>
      <c r="G52" s="0" t="n">
        <v>94</v>
      </c>
      <c r="H52" s="3" t="n">
        <v>0.215148091361622</v>
      </c>
      <c r="I52" s="3" t="n">
        <v>0.248675531180544</v>
      </c>
      <c r="J52" s="3" t="n">
        <v>0.12282509823779</v>
      </c>
    </row>
    <row r="53" customFormat="false" ht="12.8" hidden="false" customHeight="false" outlineLevel="0" collapsed="false">
      <c r="A53" s="0" t="n">
        <v>96</v>
      </c>
      <c r="B53" s="3" t="n">
        <v>0.216736625318243</v>
      </c>
      <c r="C53" s="3" t="n">
        <v>0.245031645421848</v>
      </c>
      <c r="D53" s="3" t="n">
        <v>0.106239604421375</v>
      </c>
      <c r="G53" s="0" t="n">
        <v>96</v>
      </c>
      <c r="H53" s="3" t="n">
        <v>0.217156940903268</v>
      </c>
      <c r="I53" s="3" t="n">
        <v>0.248151664963951</v>
      </c>
      <c r="J53" s="3" t="n">
        <v>0.118409948664351</v>
      </c>
    </row>
    <row r="54" customFormat="false" ht="12.8" hidden="false" customHeight="false" outlineLevel="0" collapsed="false">
      <c r="A54" s="0" t="n">
        <v>98</v>
      </c>
      <c r="B54" s="3" t="n">
        <v>0.218641203566833</v>
      </c>
      <c r="C54" s="3" t="n">
        <v>0.244242689352102</v>
      </c>
      <c r="D54" s="3" t="n">
        <v>0.101898360010143</v>
      </c>
      <c r="G54" s="0" t="n">
        <v>98</v>
      </c>
      <c r="H54" s="3" t="n">
        <v>0.219090410191677</v>
      </c>
      <c r="I54" s="3" t="n">
        <v>0.247524241131875</v>
      </c>
      <c r="J54" s="3" t="n">
        <v>0.114098889377977</v>
      </c>
    </row>
    <row r="55" customFormat="false" ht="12.8" hidden="false" customHeight="false" outlineLevel="0" collapsed="false">
      <c r="A55" s="0" t="n">
        <v>100</v>
      </c>
      <c r="B55" s="3" t="n">
        <v>0.220470745060183</v>
      </c>
      <c r="C55" s="3" t="n">
        <v>0.243352603022891</v>
      </c>
      <c r="D55" s="3" t="n">
        <v>0.0976834074065823</v>
      </c>
      <c r="G55" s="0" t="n">
        <v>100</v>
      </c>
      <c r="H55" s="3" t="n">
        <v>0.220950029288575</v>
      </c>
      <c r="I55" s="3" t="n">
        <v>0.246798303596667</v>
      </c>
      <c r="J55" s="3" t="n">
        <v>0.109893833332405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ru-RU</dc:language>
  <cp:lastModifiedBy/>
  <dcterms:modified xsi:type="dcterms:W3CDTF">2023-05-21T04:00:20Z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